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\Done XLSX - 2017\"/>
    </mc:Choice>
  </mc:AlternateContent>
  <xr:revisionPtr revIDLastSave="0" documentId="13_ncr:1_{D5F7E26F-6066-4429-AE64-BD37FB045578}" xr6:coauthVersionLast="47" xr6:coauthVersionMax="47" xr10:uidLastSave="{00000000-0000-0000-0000-000000000000}"/>
  <bookViews>
    <workbookView xWindow="9405" yWindow="1485" windowWidth="14625" windowHeight="12540" xr2:uid="{641E3F3D-B62C-49BB-8B36-010FD8E8E03F}"/>
  </bookViews>
  <sheets>
    <sheet name="Davao" sheetId="1" r:id="rId1"/>
    <sheet name="Digos" sheetId="2" r:id="rId2"/>
    <sheet name="Samal" sheetId="3" r:id="rId3"/>
    <sheet name="Mati" sheetId="4" r:id="rId4"/>
    <sheet name="Panabo" sheetId="5" r:id="rId5"/>
    <sheet name="Tagum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6" l="1"/>
  <c r="E19" i="6"/>
  <c r="E37" i="6"/>
  <c r="E93" i="6"/>
  <c r="E112" i="6" s="1"/>
  <c r="E111" i="6"/>
  <c r="E14" i="5"/>
  <c r="E37" i="5" s="1"/>
  <c r="E19" i="5"/>
  <c r="E93" i="5"/>
  <c r="E111" i="5"/>
  <c r="E112" i="5"/>
  <c r="E14" i="4"/>
  <c r="E19" i="4"/>
  <c r="E37" i="4"/>
  <c r="E93" i="4"/>
  <c r="E112" i="4" s="1"/>
  <c r="E111" i="4"/>
  <c r="E14" i="3"/>
  <c r="E37" i="3" s="1"/>
  <c r="E19" i="3"/>
  <c r="E93" i="3"/>
  <c r="E111" i="3"/>
  <c r="E112" i="3"/>
  <c r="E14" i="2"/>
  <c r="E19" i="2"/>
  <c r="E37" i="2" s="1"/>
  <c r="E93" i="2"/>
  <c r="E112" i="2" s="1"/>
  <c r="E111" i="2"/>
  <c r="E14" i="1"/>
  <c r="E37" i="1" s="1"/>
  <c r="E19" i="1"/>
  <c r="E93" i="1"/>
  <c r="E112" i="1"/>
</calcChain>
</file>

<file path=xl/sharedStrings.xml><?xml version="1.0" encoding="utf-8"?>
<sst xmlns="http://schemas.openxmlformats.org/spreadsheetml/2006/main" count="654" uniqueCount="70">
  <si>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</si>
  <si>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</si>
  <si>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</si>
  <si>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</si>
  <si>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</si>
  <si>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</si>
  <si>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</si>
  <si>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</si>
  <si>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</si>
  <si>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</si>
  <si>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</si>
  <si>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</si>
  <si>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</si>
  <si>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</si>
  <si>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</si>
  <si>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</si>
  <si>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</si>
  <si>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</si>
  <si>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</si>
  <si>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</si>
  <si>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</si>
  <si>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</si>
  <si>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</si>
  <si>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</si>
  <si>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</si>
  <si>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</si>
  <si>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</si>
  <si>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</si>
  <si>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</si>
  <si>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</si>
  <si>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</si>
  <si>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</si>
  <si>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</si>
  <si>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</si>
  <si>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</si>
  <si>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</si>
  <si>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</si>
  <si>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</si>
  <si>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</si>
  <si>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</si>
  <si>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</si>
  <si>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</si>
  <si>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</si>
  <si>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</si>
  <si>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</si>
  <si>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</si>
  <si>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</si>
  <si>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</si>
  <si>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</si>
  <si>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</si>
  <si>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</si>
  <si>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</si>
  <si>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</si>
  <si>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</si>
  <si>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</si>
  <si>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</si>
  <si>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</si>
  <si>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</si>
  <si>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</si>
  <si>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</si>
  <si>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</si>
  <si>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</si>
  <si>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</si>
  <si>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</si>
  <si>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DAVAO</t>
  </si>
  <si>
    <t>CITY OF DIGOS</t>
  </si>
  <si>
    <t>CITY OF IGACOS</t>
  </si>
  <si>
    <t>CITY OF MATI</t>
  </si>
  <si>
    <t>CITY OF PANABO</t>
  </si>
  <si>
    <t>CITY OF TAGUM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</si>
</sst>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2" fillId="0" borderId="0"/>
    <xf numFmtId="165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2" fillId="0" borderId="0"/>
  </cellStyleXfs>
  <cellXfs count="84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4" fontId="0" fillId="0" borderId="0" xfId="0" applyNumberFormat="1"/>
    <xf numFmtId="164" fontId="8" fillId="0" borderId="0" xfId="2" applyNumberFormat="1" applyFont="1" applyAlignment="1">
      <alignment vertical="center"/>
    </xf>
    <xf numFmtId="4" fontId="9" fillId="0" borderId="0" xfId="0" applyNumberFormat="1" applyFont="1"/>
    <xf numFmtId="165" fontId="9" fillId="0" borderId="1" xfId="3" applyFont="1" applyFill="1" applyBorder="1"/>
    <xf numFmtId="4" fontId="9" fillId="0" borderId="0" xfId="4" applyNumberFormat="1" applyFont="1" applyFill="1" applyBorder="1" applyProtection="1">
      <protection locked="0"/>
    </xf>
    <xf numFmtId="164" fontId="10" fillId="0" borderId="0" xfId="2" applyNumberFormat="1" applyFont="1" applyAlignment="1">
      <alignment vertical="center"/>
    </xf>
    <xf numFmtId="165" fontId="9" fillId="0" borderId="2" xfId="3" applyNumberFormat="1" applyFont="1" applyBorder="1"/>
    <xf numFmtId="164" fontId="11" fillId="0" borderId="0" xfId="2" applyNumberFormat="1" applyFont="1" applyAlignment="1">
      <alignment vertical="center"/>
    </xf>
    <xf numFmtId="164" fontId="11" fillId="0" borderId="0" xfId="2" applyNumberFormat="1" applyFont="1" applyAlignment="1">
      <alignment horizontal="right" vertical="center"/>
    </xf>
    <xf numFmtId="4" fontId="12" fillId="0" borderId="0" xfId="2" applyNumberFormat="1" applyFont="1" applyAlignment="1">
      <alignment horizontal="right" vertical="center"/>
    </xf>
    <xf numFmtId="4" fontId="9" fillId="0" borderId="0" xfId="1" applyNumberFormat="1" applyFont="1" applyFill="1" applyAlignment="1">
      <alignment horizontal="right" vertical="center" wrapText="1"/>
    </xf>
    <xf numFmtId="164" fontId="8" fillId="0" borderId="0" xfId="2" applyNumberFormat="1" applyFont="1" applyAlignment="1">
      <alignment horizontal="left" vertical="center"/>
    </xf>
    <xf numFmtId="4" fontId="13" fillId="0" borderId="3" xfId="2" applyNumberFormat="1" applyFont="1" applyBorder="1" applyAlignment="1">
      <alignment horizontal="right" vertical="center"/>
    </xf>
    <xf numFmtId="165" fontId="14" fillId="0" borderId="4" xfId="0" applyNumberFormat="1" applyFont="1" applyBorder="1" applyProtection="1"/>
    <xf numFmtId="4" fontId="15" fillId="0" borderId="0" xfId="2" applyNumberFormat="1" applyFont="1" applyAlignment="1">
      <alignment horizontal="right" vertical="center"/>
    </xf>
    <xf numFmtId="39" fontId="0" fillId="0" borderId="0" xfId="0" applyNumberFormat="1"/>
    <xf numFmtId="39" fontId="16" fillId="2" borderId="0" xfId="0" applyNumberFormat="1" applyFont="1" applyFill="1" applyBorder="1" applyProtection="1"/>
    <xf numFmtId="165" fontId="17" fillId="0" borderId="4" xfId="0" applyNumberFormat="1" applyFont="1" applyBorder="1" applyProtection="1"/>
    <xf numFmtId="4" fontId="15" fillId="0" borderId="0" xfId="2" applyNumberFormat="1" applyFont="1" applyAlignment="1">
      <alignment vertical="center"/>
    </xf>
    <xf numFmtId="4" fontId="12" fillId="0" borderId="0" xfId="1" applyNumberFormat="1" applyFont="1" applyFill="1" applyBorder="1"/>
    <xf numFmtId="165" fontId="18" fillId="0" borderId="0" xfId="0" applyNumberFormat="1" applyFont="1" applyBorder="1" applyProtection="1"/>
    <xf numFmtId="164" fontId="8" fillId="0" borderId="0" xfId="2" applyNumberFormat="1" applyFont="1" applyAlignment="1">
      <alignment vertical="center" wrapText="1"/>
    </xf>
    <xf numFmtId="4" fontId="15" fillId="0" borderId="0" xfId="2" applyNumberFormat="1" applyFont="1" applyBorder="1" applyAlignment="1">
      <alignment horizontal="right" vertical="center"/>
    </xf>
    <xf numFmtId="4" fontId="13" fillId="0" borderId="5" xfId="2" applyNumberFormat="1" applyFont="1" applyBorder="1" applyAlignment="1">
      <alignment horizontal="right" vertical="center"/>
    </xf>
    <xf numFmtId="165" fontId="20" fillId="0" borderId="2" xfId="5" applyFont="1" applyFill="1" applyBorder="1"/>
    <xf numFmtId="165" fontId="21" fillId="0" borderId="4" xfId="0" applyNumberFormat="1" applyFont="1" applyBorder="1" applyProtection="1"/>
    <xf numFmtId="4" fontId="9" fillId="0" borderId="0" xfId="1" applyNumberFormat="1" applyFont="1" applyFill="1" applyBorder="1" applyAlignment="1">
      <alignment horizontal="right" vertical="center" wrapText="1"/>
    </xf>
    <xf numFmtId="164" fontId="7" fillId="0" borderId="0" xfId="2" applyNumberFormat="1" applyFont="1" applyAlignment="1">
      <alignment horizontal="center" vertical="center"/>
    </xf>
    <xf numFmtId="4" fontId="12" fillId="0" borderId="5" xfId="2" applyNumberFormat="1" applyFont="1" applyBorder="1" applyAlignment="1">
      <alignment horizontal="right" vertical="center"/>
    </xf>
    <xf numFmtId="0" fontId="8" fillId="0" borderId="0" xfId="2" applyFont="1" applyAlignment="1">
      <alignment vertical="center"/>
    </xf>
    <xf numFmtId="40" fontId="11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" fontId="11" fillId="0" borderId="0" xfId="2" applyNumberFormat="1" applyFont="1" applyAlignment="1">
      <alignment horizontal="center" vertical="center"/>
    </xf>
    <xf numFmtId="40" fontId="11" fillId="0" borderId="0" xfId="2" applyNumberFormat="1" applyFont="1" applyAlignment="1">
      <alignment horizontal="center" vertical="center"/>
    </xf>
    <xf numFmtId="166" fontId="8" fillId="0" borderId="0" xfId="2" applyNumberFormat="1" applyFont="1" applyAlignment="1">
      <alignment horizontal="right" vertical="center"/>
    </xf>
    <xf numFmtId="40" fontId="8" fillId="0" borderId="0" xfId="2" applyNumberFormat="1" applyFont="1" applyAlignment="1">
      <alignment horizontal="right" vertical="center"/>
    </xf>
    <xf numFmtId="4" fontId="8" fillId="0" borderId="10" xfId="10" applyNumberFormat="1" applyFont="1" applyFill="1" applyBorder="1"/>
    <xf numFmtId="4" fontId="27" fillId="0" borderId="0" xfId="0" applyNumberFormat="1" applyFont="1" applyFill="1" applyBorder="1" applyAlignment="1">
      <alignment horizontal="right" vertical="center" wrapText="1"/>
    </xf>
    <xf numFmtId="0" fontId="7" fillId="0" borderId="0" xfId="2" applyFont="1" applyAlignment="1">
      <alignment horizontal="center" vertical="center"/>
    </xf>
    <xf numFmtId="0" fontId="23" fillId="0" borderId="0" xfId="6" applyFont="1" applyAlignment="1">
      <alignment horizontal="center"/>
    </xf>
    <xf numFmtId="40" fontId="22" fillId="0" borderId="6" xfId="2" applyNumberFormat="1" applyFont="1" applyBorder="1" applyAlignment="1">
      <alignment horizontal="center" vertical="center" wrapText="1"/>
    </xf>
    <xf numFmtId="40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horizontal="center" vertical="center"/>
    </xf>
    <xf numFmtId="4" fontId="23" fillId="0" borderId="0" xfId="6" applyNumberFormat="1" applyFont="1" applyAlignment="1">
      <alignment horizontal="center"/>
    </xf>
    <xf numFmtId="4" fontId="8" fillId="0" borderId="0" xfId="2" applyNumberFormat="1" applyFont="1" applyAlignment="1">
      <alignment vertical="center"/>
    </xf>
    <xf numFmtId="4" fontId="8" fillId="0" borderId="0" xfId="2" applyNumberFormat="1" applyFont="1" applyAlignment="1">
      <alignment horizontal="right" vertical="center"/>
    </xf>
    <xf numFmtId="4" fontId="22" fillId="0" borderId="6" xfId="2" applyNumberFormat="1" applyFont="1" applyBorder="1" applyAlignment="1">
      <alignment horizontal="center" vertical="center" wrapText="1"/>
    </xf>
    <xf numFmtId="4" fontId="22" fillId="0" borderId="5" xfId="2" applyNumberFormat="1" applyFont="1" applyBorder="1" applyAlignment="1">
      <alignment horizontal="center" vertical="center" wrapText="1"/>
    </xf>
    <xf numFmtId="4" fontId="7" fillId="0" borderId="0" xfId="2" applyNumberFormat="1" applyFont="1" applyAlignment="1">
      <alignment vertical="center"/>
    </xf>
    <xf numFmtId="4" fontId="11" fillId="0" borderId="0" xfId="2" applyNumberFormat="1" applyFont="1" applyAlignment="1">
      <alignment vertical="center"/>
    </xf>
    <xf numFmtId="4" fontId="24" fillId="0" borderId="7" xfId="7" applyNumberFormat="1" applyFont="1" applyFill="1" applyBorder="1"/>
    <xf numFmtId="4" fontId="7" fillId="0" borderId="0" xfId="2" applyNumberFormat="1" applyFont="1" applyAlignment="1">
      <alignment horizontal="center" vertical="center"/>
    </xf>
    <xf numFmtId="4" fontId="24" fillId="0" borderId="9" xfId="7" applyNumberFormat="1" applyFont="1" applyFill="1" applyBorder="1"/>
    <xf numFmtId="4" fontId="21" fillId="0" borderId="4" xfId="0" applyNumberFormat="1" applyFont="1" applyBorder="1" applyProtection="1"/>
    <xf numFmtId="4" fontId="20" fillId="0" borderId="2" xfId="5" applyNumberFormat="1" applyFont="1" applyFill="1" applyBorder="1"/>
    <xf numFmtId="4" fontId="9" fillId="0" borderId="1" xfId="3" applyNumberFormat="1" applyFont="1" applyFill="1" applyBorder="1"/>
    <xf numFmtId="4" fontId="24" fillId="0" borderId="7" xfId="0" applyNumberFormat="1" applyFont="1" applyFill="1" applyBorder="1"/>
    <xf numFmtId="4" fontId="10" fillId="0" borderId="0" xfId="2" applyNumberFormat="1" applyFont="1" applyAlignment="1">
      <alignment vertical="center"/>
    </xf>
    <xf numFmtId="4" fontId="8" fillId="0" borderId="0" xfId="2" applyNumberFormat="1" applyFont="1" applyAlignment="1">
      <alignment vertical="center" wrapText="1"/>
    </xf>
    <xf numFmtId="4" fontId="9" fillId="0" borderId="2" xfId="3" applyNumberFormat="1" applyFont="1" applyBorder="1"/>
    <xf numFmtId="4" fontId="14" fillId="0" borderId="4" xfId="0" applyNumberFormat="1" applyFont="1" applyBorder="1" applyProtection="1"/>
    <xf numFmtId="4" fontId="18" fillId="0" borderId="0" xfId="0" applyNumberFormat="1" applyFont="1" applyBorder="1" applyProtection="1"/>
    <xf numFmtId="4" fontId="17" fillId="0" borderId="4" xfId="0" applyNumberFormat="1" applyFont="1" applyBorder="1" applyProtection="1"/>
    <xf numFmtId="4" fontId="8" fillId="0" borderId="0" xfId="2" applyNumberFormat="1" applyFont="1" applyAlignment="1">
      <alignment horizontal="left" vertical="center"/>
    </xf>
    <xf numFmtId="4" fontId="16" fillId="2" borderId="0" xfId="0" applyNumberFormat="1" applyFont="1" applyFill="1" applyBorder="1" applyProtection="1"/>
    <xf numFmtId="4" fontId="24" fillId="0" borderId="8" xfId="7" applyNumberFormat="1" applyFont="1" applyFill="1" applyBorder="1"/>
    <xf numFmtId="4" fontId="11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26" fillId="0" borderId="0" xfId="9" applyNumberFormat="1" applyFont="1" applyFill="1" applyBorder="1"/>
    <xf numFmtId="4" fontId="25" fillId="0" borderId="10" xfId="9" applyNumberFormat="1" applyFont="1" applyFill="1" applyBorder="1"/>
    <xf numFmtId="4" fontId="25" fillId="0" borderId="10" xfId="10" applyNumberFormat="1" applyFont="1" applyFill="1" applyBorder="1"/>
    <xf numFmtId="4" fontId="25" fillId="0" borderId="10" xfId="8" applyNumberFormat="1" applyFont="1" applyFill="1" applyBorder="1"/>
    <xf numFmtId="4" fontId="8" fillId="0" borderId="0" xfId="7" applyNumberFormat="1" applyFont="1" applyBorder="1" applyAlignment="1">
      <alignment vertical="center"/>
    </xf>
    <xf numFmtId="4" fontId="8" fillId="0" borderId="5" xfId="7" applyNumberFormat="1" applyFont="1" applyBorder="1" applyAlignment="1">
      <alignment vertical="center"/>
    </xf>
    <xf numFmtId="4" fontId="25" fillId="0" borderId="0" xfId="7" applyNumberFormat="1" applyFont="1" applyBorder="1" applyAlignment="1">
      <alignment vertical="center"/>
    </xf>
  </cellXfs>
  <cellStyles count="11">
    <cellStyle name="Comma" xfId="1" builtinId="3"/>
    <cellStyle name="Comma 10" xfId="7" xr:uid="{B0F6D71E-7C78-43C6-92AE-A2FAA71785F9}"/>
    <cellStyle name="Comma 2" xfId="5" xr:uid="{76F52228-3D59-422F-986E-A9586C9BF361}"/>
    <cellStyle name="Comma 2 3 4" xfId="9" xr:uid="{1CA1D36A-7B1D-4CAC-856B-F042EA98A5CE}"/>
    <cellStyle name="Comma 5" xfId="3" xr:uid="{29E32847-6805-4A59-9871-282BA242E78E}"/>
    <cellStyle name="Comma 8" xfId="8" xr:uid="{D6B6E691-FFF1-419B-8586-CF9F7284E6DF}"/>
    <cellStyle name="Comma 8 2 3 2" xfId="4" xr:uid="{CB5136B5-C921-4669-9D21-F752847A455B}"/>
    <cellStyle name="Normal" xfId="0" builtinId="0"/>
    <cellStyle name="Normal 2" xfId="10" xr:uid="{9862A12F-E77A-4BB0-B22F-67541D84C620}"/>
    <cellStyle name="Normal 6" xfId="6" xr:uid="{97EF35E0-8E85-46CC-8DB4-09233F541145}"/>
    <cellStyle name="Normal 7" xfId="2" xr:uid="{C7D0CCA8-D2A1-4D69-850F-453F8C6B61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91BDA-B1F9-4531-B44C-E20A51610888}">
  <dimension ref="A1:I112"/>
  <sheetViews>
    <sheetView tabSelected="1" workbookViewId="0">
      <selection activeCell="G16" sqref="G1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5" t="s">
        <v>64</v>
      </c>
      <c r="B1" s="45"/>
      <c r="C1" s="45"/>
      <c r="D1" s="45"/>
      <c r="E1" s="45"/>
      <c r="F1" s="45"/>
      <c r="G1" s="45"/>
      <c r="H1" s="45"/>
      <c r="I1" s="45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5" t="s">
        <v>62</v>
      </c>
      <c r="B3" s="45"/>
      <c r="C3" s="45"/>
      <c r="D3" s="45"/>
      <c r="E3" s="45"/>
      <c r="F3" s="45"/>
      <c r="G3" s="45"/>
      <c r="H3" s="45"/>
      <c r="I3" s="45"/>
    </row>
    <row r="4" spans="1:9" ht="15.75" x14ac:dyDescent="0.25">
      <c r="A4" s="45"/>
      <c r="B4" s="45"/>
      <c r="C4" s="45"/>
      <c r="D4" s="45"/>
      <c r="E4" s="45"/>
      <c r="F4" s="45"/>
      <c r="G4" s="45"/>
      <c r="H4" s="45"/>
      <c r="I4" s="45"/>
    </row>
    <row r="5" spans="1:9" ht="15.75" x14ac:dyDescent="0.25">
      <c r="A5" s="36"/>
      <c r="B5" s="36"/>
      <c r="C5" s="36"/>
      <c r="D5" s="36"/>
      <c r="E5" s="42"/>
      <c r="F5" s="42"/>
      <c r="G5" s="41"/>
      <c r="H5" s="40"/>
      <c r="I5" s="39"/>
    </row>
    <row r="6" spans="1:9" ht="15.75" customHeight="1" x14ac:dyDescent="0.25">
      <c r="A6" s="45" t="s">
        <v>61</v>
      </c>
      <c r="B6" s="45"/>
      <c r="C6" s="45"/>
      <c r="D6" s="45"/>
      <c r="E6" s="47" t="s">
        <v>60</v>
      </c>
    </row>
    <row r="7" spans="1:9" ht="15" customHeight="1" x14ac:dyDescent="0.25">
      <c r="A7" s="45"/>
      <c r="B7" s="45"/>
      <c r="C7" s="45"/>
      <c r="D7" s="45"/>
      <c r="E7" s="48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/>
    </row>
    <row r="12" spans="1:9" ht="15.75" x14ac:dyDescent="0.25">
      <c r="A12" s="8"/>
      <c r="B12" s="8"/>
      <c r="C12" s="8"/>
      <c r="D12" s="8" t="s">
        <v>55</v>
      </c>
      <c r="E12" s="7"/>
    </row>
    <row r="13" spans="1:9" ht="15.75" x14ac:dyDescent="0.25">
      <c r="A13" s="8"/>
      <c r="B13" s="8"/>
      <c r="C13" s="8"/>
      <c r="D13" s="8" t="s">
        <v>54</v>
      </c>
      <c r="E13" s="7"/>
    </row>
    <row r="14" spans="1:9" ht="15.75" x14ac:dyDescent="0.25">
      <c r="A14" s="8"/>
      <c r="B14" s="8"/>
      <c r="C14" s="8" t="s">
        <v>53</v>
      </c>
      <c r="D14" s="8"/>
      <c r="E14" s="30">
        <f>SUM(E11:E13)</f>
        <v>0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/>
    </row>
    <row r="17" spans="1:5" ht="15.75" x14ac:dyDescent="0.25">
      <c r="A17" s="8"/>
      <c r="B17" s="8"/>
      <c r="C17" s="8"/>
      <c r="D17" s="8" t="s">
        <v>50</v>
      </c>
      <c r="E17" s="7"/>
    </row>
    <row r="18" spans="1:5" ht="15.75" x14ac:dyDescent="0.25">
      <c r="A18" s="8"/>
      <c r="B18" s="8"/>
      <c r="C18" s="34"/>
      <c r="D18" s="8" t="s">
        <v>49</v>
      </c>
      <c r="E18" s="13"/>
    </row>
    <row r="19" spans="1:5" ht="15.75" x14ac:dyDescent="0.25">
      <c r="A19" s="8"/>
      <c r="B19" s="8"/>
      <c r="C19" s="8" t="s">
        <v>48</v>
      </c>
      <c r="D19" s="8"/>
      <c r="E19" s="30">
        <f>SUM(E16:E18)</f>
        <v>0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/>
    </row>
    <row r="22" spans="1:5" ht="15.75" x14ac:dyDescent="0.25">
      <c r="A22" s="8"/>
      <c r="B22" s="8"/>
      <c r="C22" s="8" t="s">
        <v>45</v>
      </c>
      <c r="D22" s="8"/>
      <c r="E22" s="7"/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2"/>
    </row>
    <row r="25" spans="1:5" ht="15.75" x14ac:dyDescent="0.25">
      <c r="A25" s="8"/>
      <c r="B25" s="8"/>
      <c r="C25" s="8"/>
      <c r="D25" s="8" t="s">
        <v>42</v>
      </c>
      <c r="E25" s="16"/>
    </row>
    <row r="26" spans="1:5" ht="15.75" x14ac:dyDescent="0.25">
      <c r="A26" s="8"/>
      <c r="B26" s="8"/>
      <c r="C26" s="8"/>
      <c r="D26" s="8" t="s">
        <v>41</v>
      </c>
      <c r="E26" s="13"/>
    </row>
    <row r="27" spans="1:5" ht="15.75" x14ac:dyDescent="0.25">
      <c r="A27" s="8"/>
      <c r="B27" s="8"/>
      <c r="C27" s="8"/>
      <c r="D27" s="8" t="s">
        <v>40</v>
      </c>
      <c r="E27" s="32"/>
    </row>
    <row r="28" spans="1:5" ht="15.75" x14ac:dyDescent="0.25">
      <c r="A28" s="8"/>
      <c r="B28" s="8"/>
      <c r="C28" s="8" t="s">
        <v>39</v>
      </c>
      <c r="D28" s="8"/>
      <c r="E28" s="33"/>
    </row>
    <row r="29" spans="1:5" ht="15.75" x14ac:dyDescent="0.25">
      <c r="A29" s="8"/>
      <c r="B29" s="8"/>
      <c r="C29" s="8"/>
      <c r="D29" s="8" t="s">
        <v>38</v>
      </c>
      <c r="E29" s="7"/>
    </row>
    <row r="30" spans="1:5" ht="15.75" x14ac:dyDescent="0.25">
      <c r="A30" s="8"/>
      <c r="B30" s="8"/>
      <c r="C30" s="8"/>
      <c r="D30" s="8" t="s">
        <v>37</v>
      </c>
      <c r="E30" s="32"/>
    </row>
    <row r="31" spans="1:5" ht="15.75" x14ac:dyDescent="0.25">
      <c r="A31" s="8"/>
      <c r="B31" s="8"/>
      <c r="C31" s="8" t="s">
        <v>36</v>
      </c>
      <c r="D31" s="8"/>
      <c r="E31" s="31"/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/>
    </row>
    <row r="34" spans="1:7" ht="15.75" x14ac:dyDescent="0.25">
      <c r="A34" s="8"/>
      <c r="B34" s="8"/>
      <c r="C34" s="8"/>
      <c r="D34" s="8" t="s">
        <v>33</v>
      </c>
      <c r="E34" s="7"/>
    </row>
    <row r="35" spans="1:7" ht="15.75" x14ac:dyDescent="0.25">
      <c r="A35" s="8"/>
      <c r="B35" s="8"/>
      <c r="C35" s="8"/>
      <c r="D35" s="8" t="s">
        <v>32</v>
      </c>
      <c r="E35" s="11"/>
    </row>
    <row r="36" spans="1:7" ht="15.75" x14ac:dyDescent="0.25">
      <c r="A36" s="8"/>
      <c r="B36" s="8" t="s">
        <v>31</v>
      </c>
      <c r="C36" s="8"/>
      <c r="D36" s="8"/>
      <c r="E36" s="31"/>
    </row>
    <row r="37" spans="1:7" ht="15.75" x14ac:dyDescent="0.25">
      <c r="A37" s="8"/>
      <c r="B37" s="5" t="s">
        <v>30</v>
      </c>
      <c r="C37" s="8"/>
      <c r="D37" s="8"/>
      <c r="E37" s="30">
        <f>SUM(E14,E19,E21:E36)</f>
        <v>0</v>
      </c>
    </row>
    <row r="38" spans="1:7" ht="15.75" x14ac:dyDescent="0.25">
      <c r="A38" s="8"/>
      <c r="B38" s="5"/>
      <c r="C38" s="8"/>
      <c r="D38" s="8"/>
      <c r="E38" s="29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/>
    </row>
    <row r="43" spans="1:7" ht="15.75" x14ac:dyDescent="0.25">
      <c r="A43" s="8"/>
      <c r="B43" s="8"/>
      <c r="C43" s="8"/>
      <c r="D43" s="8" t="s">
        <v>25</v>
      </c>
      <c r="E43" s="7"/>
      <c r="F43" s="7"/>
    </row>
    <row r="44" spans="1:7" ht="15.75" x14ac:dyDescent="0.25">
      <c r="A44" s="8"/>
      <c r="B44" s="8"/>
      <c r="C44" s="8"/>
      <c r="D44" s="8" t="s">
        <v>2</v>
      </c>
      <c r="E44" s="7"/>
      <c r="F44" s="7"/>
      <c r="G44" s="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/>
    </row>
    <row r="47" spans="1:7" ht="15.75" x14ac:dyDescent="0.25">
      <c r="A47" s="8"/>
      <c r="B47" s="8"/>
      <c r="C47" s="8"/>
      <c r="D47" s="8" t="s">
        <v>25</v>
      </c>
      <c r="E47" s="7"/>
    </row>
    <row r="48" spans="1:7" ht="15.75" x14ac:dyDescent="0.25">
      <c r="A48" s="8"/>
      <c r="B48" s="8"/>
      <c r="C48" s="8"/>
      <c r="D48" s="8" t="s">
        <v>2</v>
      </c>
      <c r="E48" s="7"/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8"/>
      <c r="B50" s="28"/>
      <c r="C50" s="28"/>
      <c r="D50" s="8" t="s">
        <v>26</v>
      </c>
      <c r="E50" s="7"/>
    </row>
    <row r="51" spans="1:5" ht="15.75" x14ac:dyDescent="0.25">
      <c r="A51" s="8"/>
      <c r="B51" s="8"/>
      <c r="C51" s="8"/>
      <c r="D51" s="8" t="s">
        <v>25</v>
      </c>
      <c r="E51" s="7"/>
    </row>
    <row r="52" spans="1:5" ht="15.75" x14ac:dyDescent="0.25">
      <c r="A52" s="8"/>
      <c r="B52" s="8"/>
      <c r="C52" s="8"/>
      <c r="D52" s="8" t="s">
        <v>2</v>
      </c>
      <c r="E52" s="7"/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/>
    </row>
    <row r="55" spans="1:5" ht="15.75" x14ac:dyDescent="0.25">
      <c r="A55" s="8"/>
      <c r="B55" s="8"/>
      <c r="C55" s="8"/>
      <c r="D55" s="8" t="s">
        <v>25</v>
      </c>
      <c r="E55" s="13"/>
    </row>
    <row r="56" spans="1:5" ht="15.75" x14ac:dyDescent="0.25">
      <c r="A56" s="8"/>
      <c r="B56" s="8"/>
      <c r="C56" s="12"/>
      <c r="D56" s="8" t="s">
        <v>2</v>
      </c>
      <c r="E56" s="20"/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/>
    </row>
    <row r="59" spans="1:5" ht="15.75" x14ac:dyDescent="0.25">
      <c r="A59" s="8"/>
      <c r="B59" s="8"/>
      <c r="C59" s="8"/>
      <c r="D59" s="8" t="s">
        <v>25</v>
      </c>
      <c r="E59" s="27"/>
    </row>
    <row r="60" spans="1:5" ht="15.75" x14ac:dyDescent="0.25">
      <c r="A60" s="8"/>
      <c r="B60" s="8"/>
      <c r="C60" s="8"/>
      <c r="D60" s="8" t="s">
        <v>2</v>
      </c>
      <c r="E60" s="10"/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/>
    </row>
    <row r="63" spans="1:5" ht="15.75" x14ac:dyDescent="0.25">
      <c r="A63" s="8"/>
      <c r="B63" s="5"/>
      <c r="C63" s="8"/>
      <c r="D63" s="8" t="s">
        <v>25</v>
      </c>
      <c r="E63" s="7"/>
    </row>
    <row r="64" spans="1:5" ht="15.75" x14ac:dyDescent="0.25">
      <c r="A64" s="8"/>
      <c r="B64" s="8"/>
      <c r="C64" s="8"/>
      <c r="D64" s="8" t="s">
        <v>2</v>
      </c>
      <c r="E64" s="7"/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/>
      <c r="G66" s="7"/>
    </row>
    <row r="67" spans="1:7" ht="15.75" x14ac:dyDescent="0.25">
      <c r="A67" s="8"/>
      <c r="B67" s="8"/>
      <c r="C67" s="8"/>
      <c r="D67" s="8" t="s">
        <v>25</v>
      </c>
      <c r="E67" s="7"/>
      <c r="G67" s="7"/>
    </row>
    <row r="68" spans="1:7" ht="15.75" x14ac:dyDescent="0.25">
      <c r="A68" s="8"/>
      <c r="B68" s="8"/>
      <c r="C68" s="8"/>
      <c r="D68" s="8" t="s">
        <v>2</v>
      </c>
      <c r="E68" s="7"/>
      <c r="G68" s="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/>
    </row>
    <row r="71" spans="1:7" ht="15.75" x14ac:dyDescent="0.25">
      <c r="A71" s="8"/>
      <c r="B71" s="8"/>
      <c r="C71" s="8"/>
      <c r="D71" s="8" t="s">
        <v>25</v>
      </c>
      <c r="E71" s="16"/>
    </row>
    <row r="72" spans="1:7" ht="15.75" x14ac:dyDescent="0.25">
      <c r="A72" s="8"/>
      <c r="B72" s="8"/>
      <c r="C72" s="8"/>
      <c r="D72" s="8" t="s">
        <v>2</v>
      </c>
      <c r="E72" s="25"/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13"/>
    </row>
    <row r="76" spans="1:7" ht="15.75" x14ac:dyDescent="0.25">
      <c r="A76" s="8"/>
      <c r="B76" s="8"/>
      <c r="C76" s="8"/>
      <c r="D76" s="8" t="s">
        <v>21</v>
      </c>
      <c r="E76" s="24"/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/>
      <c r="F78" s="22"/>
    </row>
    <row r="79" spans="1:7" ht="15.75" x14ac:dyDescent="0.25">
      <c r="A79" s="8"/>
      <c r="B79" s="8"/>
      <c r="C79" s="8"/>
      <c r="D79" s="8" t="s">
        <v>13</v>
      </c>
      <c r="E79" s="13"/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7"/>
      <c r="F81" s="23"/>
    </row>
    <row r="82" spans="1:9" ht="15.75" x14ac:dyDescent="0.25">
      <c r="A82" s="8"/>
      <c r="B82" s="8"/>
      <c r="C82" s="8"/>
      <c r="D82" s="18" t="s">
        <v>13</v>
      </c>
      <c r="E82" s="7"/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/>
    </row>
    <row r="85" spans="1:9" ht="15.75" x14ac:dyDescent="0.25">
      <c r="A85" s="8"/>
      <c r="B85" s="8"/>
      <c r="C85" s="8"/>
      <c r="D85" s="8" t="s">
        <v>13</v>
      </c>
      <c r="E85" s="21"/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"/>
    </row>
    <row r="88" spans="1:9" ht="15.75" x14ac:dyDescent="0.25">
      <c r="A88" s="8"/>
      <c r="B88" s="8"/>
      <c r="C88" s="8"/>
      <c r="D88" s="8" t="s">
        <v>13</v>
      </c>
      <c r="E88" s="7"/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"/>
    </row>
    <row r="91" spans="1:9" ht="15.75" x14ac:dyDescent="0.25">
      <c r="A91" s="8"/>
      <c r="B91" s="8"/>
      <c r="C91" s="8"/>
      <c r="D91" s="8" t="s">
        <v>14</v>
      </c>
      <c r="E91" s="7"/>
    </row>
    <row r="92" spans="1:9" ht="15.75" x14ac:dyDescent="0.25">
      <c r="A92" s="8"/>
      <c r="B92" s="8"/>
      <c r="C92" s="8"/>
      <c r="D92" s="8" t="s">
        <v>13</v>
      </c>
      <c r="E92" s="20"/>
    </row>
    <row r="93" spans="1:9" ht="15.75" x14ac:dyDescent="0.25">
      <c r="A93" s="5" t="s">
        <v>12</v>
      </c>
      <c r="D93" s="8"/>
      <c r="E93" s="19">
        <f>SUM(E41:E92)</f>
        <v>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/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13"/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"/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/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/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/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/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/>
      <c r="F110" s="6"/>
    </row>
    <row r="111" spans="1:9" ht="15.75" x14ac:dyDescent="0.25">
      <c r="A111" s="5" t="s">
        <v>1</v>
      </c>
      <c r="E111" s="4"/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9416-7A8D-4748-B326-937D2258B3A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9" t="s">
        <v>65</v>
      </c>
      <c r="B1" s="49"/>
      <c r="C1" s="49"/>
      <c r="D1" s="49"/>
      <c r="E1" s="49"/>
      <c r="F1" s="49"/>
      <c r="G1" s="49"/>
      <c r="H1" s="49"/>
      <c r="I1" s="49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9" t="s">
        <v>62</v>
      </c>
      <c r="B3" s="49"/>
      <c r="C3" s="49"/>
      <c r="D3" s="49"/>
      <c r="E3" s="49"/>
      <c r="F3" s="49"/>
      <c r="G3" s="49"/>
      <c r="H3" s="49"/>
      <c r="I3" s="49"/>
    </row>
    <row r="4" spans="1:9" ht="15.75" x14ac:dyDescent="0.25">
      <c r="A4" s="49"/>
      <c r="B4" s="49"/>
      <c r="C4" s="49"/>
      <c r="D4" s="49"/>
      <c r="E4" s="49"/>
      <c r="F4" s="49"/>
      <c r="G4" s="49"/>
      <c r="H4" s="49"/>
      <c r="I4" s="49"/>
    </row>
    <row r="5" spans="1:9" ht="15.75" x14ac:dyDescent="0.25">
      <c r="A5" s="51"/>
      <c r="B5" s="51"/>
      <c r="C5" s="51"/>
      <c r="D5" s="51"/>
      <c r="E5" s="52"/>
      <c r="F5" s="52"/>
      <c r="G5" s="52"/>
      <c r="H5" s="39"/>
      <c r="I5" s="39"/>
    </row>
    <row r="6" spans="1:9" ht="15.75" customHeight="1" x14ac:dyDescent="0.25">
      <c r="A6" s="49" t="s">
        <v>61</v>
      </c>
      <c r="B6" s="49"/>
      <c r="C6" s="49"/>
      <c r="D6" s="49"/>
      <c r="E6" s="53" t="s">
        <v>60</v>
      </c>
    </row>
    <row r="7" spans="1:9" ht="15" customHeight="1" x14ac:dyDescent="0.25">
      <c r="A7" s="49"/>
      <c r="B7" s="49"/>
      <c r="C7" s="49"/>
      <c r="D7" s="49"/>
      <c r="E7" s="54"/>
    </row>
    <row r="8" spans="1:9" ht="15.75" x14ac:dyDescent="0.25">
      <c r="A8" s="55" t="s">
        <v>59</v>
      </c>
      <c r="B8" s="51"/>
      <c r="C8" s="51"/>
      <c r="D8" s="51"/>
      <c r="E8" s="56"/>
    </row>
    <row r="9" spans="1:9" ht="15.75" x14ac:dyDescent="0.25">
      <c r="A9" s="51"/>
      <c r="B9" s="51" t="s">
        <v>58</v>
      </c>
      <c r="C9" s="51"/>
      <c r="D9" s="51"/>
      <c r="E9" s="56"/>
    </row>
    <row r="10" spans="1:9" ht="15.75" x14ac:dyDescent="0.25">
      <c r="A10" s="51"/>
      <c r="B10" s="51"/>
      <c r="C10" s="51" t="s">
        <v>57</v>
      </c>
      <c r="D10" s="51"/>
    </row>
    <row r="11" spans="1:9" ht="15.75" customHeight="1" x14ac:dyDescent="0.25">
      <c r="A11" s="51"/>
      <c r="B11" s="51"/>
      <c r="C11" s="51"/>
      <c r="D11" s="51" t="s">
        <v>56</v>
      </c>
      <c r="E11" s="57">
        <v>17157175.899999999</v>
      </c>
    </row>
    <row r="12" spans="1:9" ht="15.75" x14ac:dyDescent="0.25">
      <c r="A12" s="51"/>
      <c r="B12" s="51"/>
      <c r="C12" s="51"/>
      <c r="D12" s="51" t="s">
        <v>55</v>
      </c>
      <c r="E12" s="57">
        <v>0</v>
      </c>
    </row>
    <row r="13" spans="1:9" ht="15.75" x14ac:dyDescent="0.25">
      <c r="A13" s="51"/>
      <c r="B13" s="51"/>
      <c r="C13" s="51"/>
      <c r="D13" s="51" t="s">
        <v>54</v>
      </c>
      <c r="E13" s="57">
        <v>84486227.930000007</v>
      </c>
    </row>
    <row r="14" spans="1:9" ht="15.75" x14ac:dyDescent="0.25">
      <c r="A14" s="51"/>
      <c r="B14" s="51"/>
      <c r="C14" s="51" t="s">
        <v>53</v>
      </c>
      <c r="D14" s="51"/>
      <c r="E14" s="30">
        <f>SUM(E11:E13)</f>
        <v>101643403.83000001</v>
      </c>
    </row>
    <row r="15" spans="1:9" ht="15.75" x14ac:dyDescent="0.25">
      <c r="A15" s="51"/>
      <c r="B15" s="51"/>
      <c r="C15" s="51" t="s">
        <v>52</v>
      </c>
      <c r="D15" s="51"/>
      <c r="E15" s="35"/>
    </row>
    <row r="16" spans="1:9" ht="15.75" x14ac:dyDescent="0.25">
      <c r="A16" s="51"/>
      <c r="B16" s="51"/>
      <c r="C16" s="51"/>
      <c r="D16" s="51" t="s">
        <v>51</v>
      </c>
      <c r="E16" s="57">
        <v>70718275.549999997</v>
      </c>
    </row>
    <row r="17" spans="1:5" ht="15.75" x14ac:dyDescent="0.25">
      <c r="A17" s="51"/>
      <c r="B17" s="51"/>
      <c r="C17" s="51"/>
      <c r="D17" s="51" t="s">
        <v>50</v>
      </c>
      <c r="E17" s="57">
        <v>8984376.2799999993</v>
      </c>
    </row>
    <row r="18" spans="1:5" ht="15.75" x14ac:dyDescent="0.25">
      <c r="A18" s="51"/>
      <c r="B18" s="51"/>
      <c r="C18" s="58"/>
      <c r="D18" s="51" t="s">
        <v>49</v>
      </c>
      <c r="E18" s="59">
        <v>22334170.149999999</v>
      </c>
    </row>
    <row r="19" spans="1:5" ht="15.75" x14ac:dyDescent="0.25">
      <c r="A19" s="51"/>
      <c r="B19" s="51"/>
      <c r="C19" s="51" t="s">
        <v>48</v>
      </c>
      <c r="D19" s="51"/>
      <c r="E19" s="30">
        <f>SUM(E16:E18)</f>
        <v>102036821.97999999</v>
      </c>
    </row>
    <row r="20" spans="1:5" ht="15.75" x14ac:dyDescent="0.25">
      <c r="A20" s="51"/>
      <c r="B20" s="51" t="s">
        <v>47</v>
      </c>
      <c r="C20" s="51"/>
      <c r="D20" s="51"/>
      <c r="E20" s="9"/>
    </row>
    <row r="21" spans="1:5" ht="15.75" x14ac:dyDescent="0.25">
      <c r="A21" s="51"/>
      <c r="B21" s="51"/>
      <c r="C21" s="51" t="s">
        <v>46</v>
      </c>
      <c r="D21" s="51"/>
      <c r="E21" s="57">
        <v>627439698</v>
      </c>
    </row>
    <row r="22" spans="1:5" ht="15.75" x14ac:dyDescent="0.25">
      <c r="A22" s="51"/>
      <c r="B22" s="51"/>
      <c r="C22" s="51" t="s">
        <v>45</v>
      </c>
      <c r="D22" s="51"/>
      <c r="E22" s="57">
        <v>348551.84</v>
      </c>
    </row>
    <row r="23" spans="1:5" ht="15.75" x14ac:dyDescent="0.25">
      <c r="A23" s="51"/>
      <c r="B23" s="51"/>
      <c r="C23" s="51" t="s">
        <v>44</v>
      </c>
      <c r="D23" s="51"/>
      <c r="E23" s="17"/>
    </row>
    <row r="24" spans="1:5" ht="15.75" x14ac:dyDescent="0.25">
      <c r="A24" s="51"/>
      <c r="B24" s="51"/>
      <c r="C24" s="51"/>
      <c r="D24" s="51" t="s">
        <v>43</v>
      </c>
      <c r="E24" s="60">
        <v>0</v>
      </c>
    </row>
    <row r="25" spans="1:5" ht="15.75" x14ac:dyDescent="0.25">
      <c r="A25" s="51"/>
      <c r="B25" s="51"/>
      <c r="C25" s="51"/>
      <c r="D25" s="51" t="s">
        <v>42</v>
      </c>
      <c r="E25" s="16">
        <v>0</v>
      </c>
    </row>
    <row r="26" spans="1:5" ht="15.75" x14ac:dyDescent="0.25">
      <c r="A26" s="51"/>
      <c r="B26" s="51"/>
      <c r="C26" s="51"/>
      <c r="D26" s="51" t="s">
        <v>41</v>
      </c>
      <c r="E26" s="57">
        <v>2340</v>
      </c>
    </row>
    <row r="27" spans="1:5" ht="15.75" x14ac:dyDescent="0.25">
      <c r="A27" s="51"/>
      <c r="B27" s="51"/>
      <c r="C27" s="51"/>
      <c r="D27" s="51" t="s">
        <v>40</v>
      </c>
      <c r="E27" s="60">
        <v>0</v>
      </c>
    </row>
    <row r="28" spans="1:5" ht="15.75" x14ac:dyDescent="0.25">
      <c r="A28" s="51"/>
      <c r="B28" s="51"/>
      <c r="C28" s="51" t="s">
        <v>39</v>
      </c>
      <c r="D28" s="51"/>
      <c r="E28" s="33"/>
    </row>
    <row r="29" spans="1:5" ht="15.75" x14ac:dyDescent="0.25">
      <c r="A29" s="51"/>
      <c r="B29" s="51"/>
      <c r="C29" s="51"/>
      <c r="D29" s="51" t="s">
        <v>38</v>
      </c>
      <c r="E29" s="7">
        <v>0</v>
      </c>
    </row>
    <row r="30" spans="1:5" ht="15.75" x14ac:dyDescent="0.25">
      <c r="A30" s="51"/>
      <c r="B30" s="51"/>
      <c r="C30" s="51"/>
      <c r="D30" s="51" t="s">
        <v>37</v>
      </c>
      <c r="E30" s="60">
        <v>0</v>
      </c>
    </row>
    <row r="31" spans="1:5" ht="15.75" x14ac:dyDescent="0.25">
      <c r="A31" s="51"/>
      <c r="B31" s="51"/>
      <c r="C31" s="51" t="s">
        <v>36</v>
      </c>
      <c r="D31" s="51"/>
      <c r="E31" s="61">
        <v>0</v>
      </c>
    </row>
    <row r="32" spans="1:5" ht="15.75" x14ac:dyDescent="0.25">
      <c r="A32" s="51"/>
      <c r="B32" s="51"/>
      <c r="C32" s="51" t="s">
        <v>35</v>
      </c>
      <c r="D32" s="51"/>
      <c r="E32" s="9"/>
    </row>
    <row r="33" spans="1:5" ht="15.75" x14ac:dyDescent="0.25">
      <c r="A33" s="51"/>
      <c r="B33" s="51"/>
      <c r="C33" s="51"/>
      <c r="D33" s="51" t="s">
        <v>34</v>
      </c>
      <c r="E33" s="62">
        <v>0</v>
      </c>
    </row>
    <row r="34" spans="1:5" ht="15.75" x14ac:dyDescent="0.25">
      <c r="A34" s="51"/>
      <c r="B34" s="51"/>
      <c r="C34" s="51"/>
      <c r="D34" s="51" t="s">
        <v>33</v>
      </c>
      <c r="E34" s="7">
        <v>0</v>
      </c>
    </row>
    <row r="35" spans="1:5" ht="15.75" x14ac:dyDescent="0.25">
      <c r="A35" s="51"/>
      <c r="B35" s="51"/>
      <c r="C35" s="51"/>
      <c r="D35" s="51" t="s">
        <v>32</v>
      </c>
      <c r="E35" s="11">
        <v>0</v>
      </c>
    </row>
    <row r="36" spans="1:5" ht="15.75" x14ac:dyDescent="0.25">
      <c r="A36" s="51"/>
      <c r="B36" s="51" t="s">
        <v>31</v>
      </c>
      <c r="C36" s="51"/>
      <c r="D36" s="51"/>
      <c r="E36" s="61">
        <v>0</v>
      </c>
    </row>
    <row r="37" spans="1:5" ht="15.75" x14ac:dyDescent="0.25">
      <c r="A37" s="51"/>
      <c r="B37" s="55" t="s">
        <v>30</v>
      </c>
      <c r="C37" s="51"/>
      <c r="D37" s="51"/>
      <c r="E37" s="30">
        <f>SUM(E14,E19,E21:E36)</f>
        <v>831470815.64999998</v>
      </c>
    </row>
    <row r="38" spans="1:5" ht="15.75" x14ac:dyDescent="0.25">
      <c r="A38" s="51"/>
      <c r="B38" s="55"/>
      <c r="C38" s="51"/>
      <c r="D38" s="51"/>
      <c r="E38" s="29"/>
    </row>
    <row r="39" spans="1:5" ht="15.75" x14ac:dyDescent="0.25">
      <c r="A39" s="55" t="s">
        <v>29</v>
      </c>
      <c r="B39" s="55"/>
      <c r="C39" s="51"/>
      <c r="D39" s="51"/>
      <c r="E39" s="16"/>
    </row>
    <row r="40" spans="1:5" ht="15.75" x14ac:dyDescent="0.25">
      <c r="A40" s="55" t="s">
        <v>28</v>
      </c>
      <c r="B40" s="51"/>
      <c r="C40" s="51"/>
      <c r="D40" s="51"/>
      <c r="E40" s="16"/>
    </row>
    <row r="41" spans="1:5" ht="15.75" x14ac:dyDescent="0.25">
      <c r="A41" s="51"/>
      <c r="B41" s="55" t="s">
        <v>10</v>
      </c>
      <c r="C41" s="51"/>
      <c r="D41" s="51"/>
      <c r="E41" s="9"/>
    </row>
    <row r="42" spans="1:5" ht="15.75" x14ac:dyDescent="0.25">
      <c r="A42" s="51"/>
      <c r="B42" s="51"/>
      <c r="C42" s="51"/>
      <c r="D42" s="51" t="s">
        <v>26</v>
      </c>
      <c r="E42" s="63">
        <v>97521043.439999998</v>
      </c>
    </row>
    <row r="43" spans="1:5" ht="15.75" x14ac:dyDescent="0.25">
      <c r="A43" s="51"/>
      <c r="B43" s="51"/>
      <c r="C43" s="51"/>
      <c r="D43" s="51" t="s">
        <v>25</v>
      </c>
      <c r="E43" s="63">
        <v>60288666.850000001</v>
      </c>
    </row>
    <row r="44" spans="1:5" ht="15.75" x14ac:dyDescent="0.25">
      <c r="A44" s="51"/>
      <c r="B44" s="51"/>
      <c r="C44" s="51"/>
      <c r="D44" s="51" t="s">
        <v>2</v>
      </c>
      <c r="E44" s="63">
        <v>5281587.6399999997</v>
      </c>
    </row>
    <row r="45" spans="1:5" ht="15.75" x14ac:dyDescent="0.25">
      <c r="A45" s="51"/>
      <c r="B45" s="55" t="s">
        <v>9</v>
      </c>
      <c r="C45" s="51"/>
      <c r="D45" s="51"/>
      <c r="E45" s="9"/>
    </row>
    <row r="46" spans="1:5" ht="15.75" x14ac:dyDescent="0.25">
      <c r="A46" s="51"/>
      <c r="B46" s="51"/>
      <c r="C46" s="64"/>
      <c r="D46" s="51" t="s">
        <v>26</v>
      </c>
      <c r="E46" s="7">
        <v>0</v>
      </c>
    </row>
    <row r="47" spans="1:5" ht="15.75" x14ac:dyDescent="0.25">
      <c r="A47" s="51"/>
      <c r="B47" s="51"/>
      <c r="C47" s="51"/>
      <c r="D47" s="51" t="s">
        <v>25</v>
      </c>
      <c r="E47" s="7">
        <v>0</v>
      </c>
    </row>
    <row r="48" spans="1:5" ht="15.75" x14ac:dyDescent="0.25">
      <c r="A48" s="51"/>
      <c r="B48" s="51"/>
      <c r="C48" s="51"/>
      <c r="D48" s="51" t="s">
        <v>2</v>
      </c>
      <c r="E48" s="7">
        <v>0</v>
      </c>
    </row>
    <row r="49" spans="1:5" ht="15.75" x14ac:dyDescent="0.25">
      <c r="A49" s="51"/>
      <c r="B49" s="55" t="s">
        <v>8</v>
      </c>
      <c r="C49" s="51"/>
      <c r="D49" s="51"/>
      <c r="E49" s="11"/>
    </row>
    <row r="50" spans="1:5" ht="15.75" x14ac:dyDescent="0.25">
      <c r="A50" s="65"/>
      <c r="B50" s="65"/>
      <c r="C50" s="65"/>
      <c r="D50" s="51" t="s">
        <v>26</v>
      </c>
      <c r="E50" s="63">
        <v>15188485.970000001</v>
      </c>
    </row>
    <row r="51" spans="1:5" ht="15.75" x14ac:dyDescent="0.25">
      <c r="A51" s="51"/>
      <c r="B51" s="51"/>
      <c r="C51" s="51"/>
      <c r="D51" s="51" t="s">
        <v>25</v>
      </c>
      <c r="E51" s="63">
        <v>1588048.57</v>
      </c>
    </row>
    <row r="52" spans="1:5" ht="15.75" x14ac:dyDescent="0.25">
      <c r="A52" s="51"/>
      <c r="B52" s="51"/>
      <c r="C52" s="51"/>
      <c r="D52" s="51" t="s">
        <v>2</v>
      </c>
      <c r="E52" s="63">
        <v>145050</v>
      </c>
    </row>
    <row r="53" spans="1:5" ht="15.75" x14ac:dyDescent="0.25">
      <c r="A53" s="51"/>
      <c r="B53" s="55" t="s">
        <v>7</v>
      </c>
      <c r="C53" s="51"/>
      <c r="D53" s="51"/>
      <c r="E53" s="11"/>
    </row>
    <row r="54" spans="1:5" ht="15.75" x14ac:dyDescent="0.25">
      <c r="A54" s="51"/>
      <c r="B54" s="51"/>
      <c r="C54" s="51"/>
      <c r="D54" s="51" t="s">
        <v>26</v>
      </c>
      <c r="E54" s="7">
        <v>0</v>
      </c>
    </row>
    <row r="55" spans="1:5" ht="15.75" x14ac:dyDescent="0.25">
      <c r="A55" s="51"/>
      <c r="B55" s="51"/>
      <c r="C55" s="51"/>
      <c r="D55" s="51" t="s">
        <v>25</v>
      </c>
      <c r="E55" s="66">
        <v>0</v>
      </c>
    </row>
    <row r="56" spans="1:5" ht="15.75" x14ac:dyDescent="0.25">
      <c r="A56" s="51"/>
      <c r="B56" s="51"/>
      <c r="C56" s="64"/>
      <c r="D56" s="51" t="s">
        <v>2</v>
      </c>
      <c r="E56" s="67">
        <v>0</v>
      </c>
    </row>
    <row r="57" spans="1:5" ht="15.75" x14ac:dyDescent="0.25">
      <c r="A57" s="51"/>
      <c r="B57" s="55" t="s">
        <v>6</v>
      </c>
      <c r="C57" s="51"/>
      <c r="D57" s="51"/>
      <c r="E57" s="26"/>
    </row>
    <row r="58" spans="1:5" ht="15.75" x14ac:dyDescent="0.25">
      <c r="A58" s="51"/>
      <c r="B58" s="51"/>
      <c r="C58" s="51"/>
      <c r="D58" s="51" t="s">
        <v>26</v>
      </c>
      <c r="E58" s="62">
        <v>0</v>
      </c>
    </row>
    <row r="59" spans="1:5" ht="15.75" x14ac:dyDescent="0.25">
      <c r="A59" s="51"/>
      <c r="B59" s="51"/>
      <c r="C59" s="51"/>
      <c r="D59" s="51" t="s">
        <v>25</v>
      </c>
      <c r="E59" s="68">
        <v>0</v>
      </c>
    </row>
    <row r="60" spans="1:5" ht="15.75" x14ac:dyDescent="0.25">
      <c r="A60" s="51"/>
      <c r="B60" s="51"/>
      <c r="C60" s="51"/>
      <c r="D60" s="51" t="s">
        <v>2</v>
      </c>
      <c r="E60" s="62">
        <v>0</v>
      </c>
    </row>
    <row r="61" spans="1:5" ht="15.75" x14ac:dyDescent="0.25">
      <c r="A61" s="51"/>
      <c r="B61" s="55" t="s">
        <v>5</v>
      </c>
      <c r="C61" s="51"/>
      <c r="D61" s="51"/>
      <c r="E61" s="26"/>
    </row>
    <row r="62" spans="1:5" ht="15.75" x14ac:dyDescent="0.25">
      <c r="A62" s="51"/>
      <c r="B62" s="51"/>
      <c r="C62" s="51"/>
      <c r="D62" s="51" t="s">
        <v>26</v>
      </c>
      <c r="E62" s="63">
        <v>13027119.039999999</v>
      </c>
    </row>
    <row r="63" spans="1:5" ht="15.75" x14ac:dyDescent="0.25">
      <c r="A63" s="51"/>
      <c r="B63" s="55"/>
      <c r="C63" s="51"/>
      <c r="D63" s="51" t="s">
        <v>25</v>
      </c>
      <c r="E63" s="63">
        <v>7611053.6500000004</v>
      </c>
    </row>
    <row r="64" spans="1:5" ht="15.75" x14ac:dyDescent="0.25">
      <c r="A64" s="51"/>
      <c r="B64" s="51"/>
      <c r="C64" s="51"/>
      <c r="D64" s="51" t="s">
        <v>2</v>
      </c>
      <c r="E64" s="63">
        <v>453059.07</v>
      </c>
    </row>
    <row r="65" spans="1:5" ht="15.75" x14ac:dyDescent="0.25">
      <c r="A65" s="51"/>
      <c r="B65" s="55" t="s">
        <v>4</v>
      </c>
      <c r="C65" s="51"/>
      <c r="D65" s="51"/>
      <c r="E65" s="11"/>
    </row>
    <row r="66" spans="1:5" ht="15.75" x14ac:dyDescent="0.25">
      <c r="A66" s="51"/>
      <c r="B66" s="51"/>
      <c r="C66" s="51"/>
      <c r="D66" s="51" t="s">
        <v>26</v>
      </c>
      <c r="E66" s="63">
        <v>9864475.5800000001</v>
      </c>
    </row>
    <row r="67" spans="1:5" ht="15.75" x14ac:dyDescent="0.25">
      <c r="A67" s="51"/>
      <c r="B67" s="51"/>
      <c r="C67" s="51"/>
      <c r="D67" s="51" t="s">
        <v>25</v>
      </c>
      <c r="E67" s="63">
        <v>50609534.240000002</v>
      </c>
    </row>
    <row r="68" spans="1:5" ht="15.75" x14ac:dyDescent="0.25">
      <c r="A68" s="51"/>
      <c r="B68" s="51"/>
      <c r="C68" s="51"/>
      <c r="D68" s="51" t="s">
        <v>2</v>
      </c>
      <c r="E68" s="63">
        <v>1317724.92</v>
      </c>
    </row>
    <row r="69" spans="1:5" ht="15.75" x14ac:dyDescent="0.25">
      <c r="A69" s="51"/>
      <c r="B69" s="55" t="s">
        <v>27</v>
      </c>
      <c r="C69" s="51"/>
      <c r="D69" s="51"/>
      <c r="E69" s="9"/>
    </row>
    <row r="70" spans="1:5" ht="15.75" x14ac:dyDescent="0.25">
      <c r="A70" s="51"/>
      <c r="B70" s="51"/>
      <c r="C70" s="51"/>
      <c r="D70" s="51" t="s">
        <v>26</v>
      </c>
      <c r="E70" s="16">
        <v>0</v>
      </c>
    </row>
    <row r="71" spans="1:5" ht="15.75" x14ac:dyDescent="0.25">
      <c r="A71" s="51"/>
      <c r="B71" s="51"/>
      <c r="C71" s="51"/>
      <c r="D71" s="51" t="s">
        <v>25</v>
      </c>
      <c r="E71" s="16">
        <v>0</v>
      </c>
    </row>
    <row r="72" spans="1:5" ht="15.75" x14ac:dyDescent="0.25">
      <c r="A72" s="51"/>
      <c r="B72" s="51"/>
      <c r="C72" s="51"/>
      <c r="D72" s="51" t="s">
        <v>2</v>
      </c>
      <c r="E72" s="25">
        <v>0</v>
      </c>
    </row>
    <row r="73" spans="1:5" ht="15.75" x14ac:dyDescent="0.25">
      <c r="A73" s="51"/>
      <c r="B73" s="55" t="s">
        <v>24</v>
      </c>
      <c r="C73" s="51"/>
      <c r="D73" s="51"/>
      <c r="E73" s="9"/>
    </row>
    <row r="74" spans="1:5" ht="15.75" x14ac:dyDescent="0.25">
      <c r="A74" s="51"/>
      <c r="B74" s="51"/>
      <c r="C74" s="51" t="s">
        <v>23</v>
      </c>
      <c r="D74" s="51"/>
      <c r="E74" s="16"/>
    </row>
    <row r="75" spans="1:5" ht="15.75" x14ac:dyDescent="0.25">
      <c r="A75" s="51"/>
      <c r="B75" s="51"/>
      <c r="C75" s="51"/>
      <c r="D75" s="51" t="s">
        <v>22</v>
      </c>
      <c r="E75" s="66">
        <v>0</v>
      </c>
    </row>
    <row r="76" spans="1:5" ht="15.75" x14ac:dyDescent="0.25">
      <c r="A76" s="51"/>
      <c r="B76" s="51"/>
      <c r="C76" s="51"/>
      <c r="D76" s="51" t="s">
        <v>21</v>
      </c>
      <c r="E76" s="69">
        <v>0</v>
      </c>
    </row>
    <row r="77" spans="1:5" ht="15.75" x14ac:dyDescent="0.25">
      <c r="A77" s="51"/>
      <c r="B77" s="51"/>
      <c r="C77" s="70" t="s">
        <v>20</v>
      </c>
      <c r="D77" s="51"/>
      <c r="E77" s="16"/>
    </row>
    <row r="78" spans="1:5" ht="15.75" x14ac:dyDescent="0.25">
      <c r="A78" s="51"/>
      <c r="B78" s="51"/>
      <c r="C78" s="51"/>
      <c r="D78" s="51" t="s">
        <v>14</v>
      </c>
      <c r="E78" s="57">
        <v>24697762.399999999</v>
      </c>
    </row>
    <row r="79" spans="1:5" ht="15.75" x14ac:dyDescent="0.25">
      <c r="A79" s="51"/>
      <c r="B79" s="51"/>
      <c r="C79" s="51"/>
      <c r="D79" s="51" t="s">
        <v>13</v>
      </c>
      <c r="E79" s="57">
        <v>14000000</v>
      </c>
    </row>
    <row r="80" spans="1:5" ht="15.75" x14ac:dyDescent="0.25">
      <c r="A80" s="51"/>
      <c r="B80" s="51"/>
      <c r="C80" s="51" t="s">
        <v>19</v>
      </c>
      <c r="D80" s="51"/>
      <c r="E80" s="17"/>
    </row>
    <row r="81" spans="1:9" ht="15.75" x14ac:dyDescent="0.25">
      <c r="A81" s="51"/>
      <c r="B81" s="51"/>
      <c r="C81" s="51"/>
      <c r="D81" s="70" t="s">
        <v>14</v>
      </c>
      <c r="E81" s="57">
        <v>17244065</v>
      </c>
      <c r="F81" s="71"/>
    </row>
    <row r="82" spans="1:9" ht="15.75" x14ac:dyDescent="0.25">
      <c r="A82" s="51"/>
      <c r="B82" s="51"/>
      <c r="C82" s="51"/>
      <c r="D82" s="70" t="s">
        <v>13</v>
      </c>
      <c r="E82" s="57">
        <v>2757470.91</v>
      </c>
    </row>
    <row r="83" spans="1:9" ht="15.75" x14ac:dyDescent="0.25">
      <c r="A83" s="51"/>
      <c r="B83" s="51"/>
      <c r="C83" s="51" t="s">
        <v>18</v>
      </c>
      <c r="D83" s="51"/>
    </row>
    <row r="84" spans="1:9" ht="15.75" x14ac:dyDescent="0.25">
      <c r="A84" s="51"/>
      <c r="B84" s="51"/>
      <c r="C84" s="51"/>
      <c r="D84" s="51" t="s">
        <v>14</v>
      </c>
      <c r="E84" s="21">
        <v>0</v>
      </c>
    </row>
    <row r="85" spans="1:9" ht="15.75" x14ac:dyDescent="0.25">
      <c r="A85" s="51"/>
      <c r="B85" s="51"/>
      <c r="C85" s="51"/>
      <c r="D85" s="51" t="s">
        <v>13</v>
      </c>
      <c r="E85" s="21">
        <v>0</v>
      </c>
    </row>
    <row r="86" spans="1:9" ht="15.75" x14ac:dyDescent="0.25">
      <c r="A86" s="51"/>
      <c r="B86" s="51"/>
      <c r="C86" s="51" t="s">
        <v>17</v>
      </c>
      <c r="D86" s="51"/>
      <c r="E86" s="16"/>
    </row>
    <row r="87" spans="1:9" ht="15.75" x14ac:dyDescent="0.25">
      <c r="A87" s="51"/>
      <c r="B87" s="51"/>
      <c r="C87" s="51"/>
      <c r="D87" s="51" t="s">
        <v>14</v>
      </c>
      <c r="E87" s="7">
        <v>0</v>
      </c>
    </row>
    <row r="88" spans="1:9" ht="15.75" x14ac:dyDescent="0.25">
      <c r="A88" s="51"/>
      <c r="B88" s="51"/>
      <c r="C88" s="51"/>
      <c r="D88" s="51" t="s">
        <v>13</v>
      </c>
      <c r="E88" s="7">
        <v>0</v>
      </c>
    </row>
    <row r="89" spans="1:9" ht="15.75" x14ac:dyDescent="0.25">
      <c r="A89" s="51"/>
      <c r="B89" s="51"/>
      <c r="C89" s="51" t="s">
        <v>16</v>
      </c>
      <c r="D89" s="51"/>
      <c r="E89" s="16"/>
    </row>
    <row r="90" spans="1:9" ht="15.75" x14ac:dyDescent="0.25">
      <c r="A90" s="51"/>
      <c r="B90" s="51"/>
      <c r="C90" s="51"/>
      <c r="D90" s="51" t="s">
        <v>15</v>
      </c>
      <c r="E90" s="57">
        <v>3310130.58</v>
      </c>
    </row>
    <row r="91" spans="1:9" ht="15.75" x14ac:dyDescent="0.25">
      <c r="A91" s="51"/>
      <c r="B91" s="51"/>
      <c r="C91" s="51"/>
      <c r="D91" s="51" t="s">
        <v>14</v>
      </c>
      <c r="E91" s="57">
        <v>326633038.16000003</v>
      </c>
    </row>
    <row r="92" spans="1:9" ht="15.75" x14ac:dyDescent="0.25">
      <c r="A92" s="51"/>
      <c r="B92" s="51"/>
      <c r="C92" s="51"/>
      <c r="D92" s="51" t="s">
        <v>13</v>
      </c>
      <c r="E92" s="72">
        <v>1154049</v>
      </c>
    </row>
    <row r="93" spans="1:9" ht="15.75" x14ac:dyDescent="0.25">
      <c r="A93" s="55" t="s">
        <v>12</v>
      </c>
      <c r="D93" s="51"/>
      <c r="E93" s="19">
        <f>SUM(E41:E92)</f>
        <v>652692365.01999998</v>
      </c>
    </row>
    <row r="94" spans="1:9" ht="15.75" x14ac:dyDescent="0.25">
      <c r="A94" s="55" t="s">
        <v>11</v>
      </c>
      <c r="B94" s="51"/>
      <c r="C94" s="55"/>
      <c r="D94" s="70"/>
      <c r="E94" s="16"/>
    </row>
    <row r="95" spans="1:9" ht="15.75" x14ac:dyDescent="0.25">
      <c r="A95" s="51"/>
      <c r="B95" s="55" t="s">
        <v>10</v>
      </c>
      <c r="C95" s="51"/>
      <c r="D95" s="51"/>
      <c r="E95" s="17"/>
      <c r="H95" s="73"/>
      <c r="I95" s="56"/>
    </row>
    <row r="96" spans="1:9" ht="15.75" x14ac:dyDescent="0.25">
      <c r="A96" s="51"/>
      <c r="B96" s="51"/>
      <c r="C96" s="51"/>
      <c r="D96" s="51" t="s">
        <v>2</v>
      </c>
      <c r="E96" s="63">
        <v>125730</v>
      </c>
      <c r="F96" s="73"/>
      <c r="G96" s="51"/>
      <c r="I96" s="56"/>
    </row>
    <row r="97" spans="1:9" ht="15.75" x14ac:dyDescent="0.25">
      <c r="A97" s="51"/>
      <c r="B97" s="55" t="s">
        <v>9</v>
      </c>
      <c r="C97" s="51"/>
      <c r="D97" s="51"/>
      <c r="E97" s="16"/>
      <c r="F97" s="73"/>
      <c r="G97" s="51"/>
      <c r="H97" s="73"/>
      <c r="I97" s="56"/>
    </row>
    <row r="98" spans="1:9" ht="15.75" x14ac:dyDescent="0.25">
      <c r="B98" s="51"/>
      <c r="C98" s="51"/>
      <c r="D98" s="51" t="s">
        <v>2</v>
      </c>
      <c r="E98" s="66">
        <v>0</v>
      </c>
    </row>
    <row r="99" spans="1:9" ht="15.75" customHeight="1" x14ac:dyDescent="0.25">
      <c r="B99" s="55" t="s">
        <v>8</v>
      </c>
      <c r="C99" s="51"/>
      <c r="D99" s="51"/>
      <c r="E99" s="9"/>
    </row>
    <row r="100" spans="1:9" ht="15.75" customHeight="1" x14ac:dyDescent="0.25">
      <c r="B100" s="51"/>
      <c r="C100" s="51"/>
      <c r="D100" s="51" t="s">
        <v>2</v>
      </c>
      <c r="E100" s="7">
        <v>0</v>
      </c>
    </row>
    <row r="101" spans="1:9" ht="15.75" customHeight="1" x14ac:dyDescent="0.25">
      <c r="B101" s="55" t="s">
        <v>7</v>
      </c>
      <c r="C101" s="51"/>
      <c r="D101" s="51"/>
      <c r="E101" s="9"/>
    </row>
    <row r="102" spans="1:9" ht="15.75" x14ac:dyDescent="0.25">
      <c r="B102" s="51"/>
      <c r="C102" s="64"/>
      <c r="D102" s="51" t="s">
        <v>2</v>
      </c>
      <c r="E102" s="11">
        <v>0</v>
      </c>
    </row>
    <row r="103" spans="1:9" ht="15.75" x14ac:dyDescent="0.25">
      <c r="B103" s="55" t="s">
        <v>6</v>
      </c>
      <c r="C103" s="51"/>
      <c r="D103" s="51"/>
      <c r="E103" s="9"/>
    </row>
    <row r="104" spans="1:9" ht="15.75" x14ac:dyDescent="0.25">
      <c r="B104" s="51"/>
      <c r="C104" s="51"/>
      <c r="D104" s="51" t="s">
        <v>2</v>
      </c>
      <c r="E104" s="62">
        <v>0</v>
      </c>
    </row>
    <row r="105" spans="1:9" ht="15.75" x14ac:dyDescent="0.25">
      <c r="B105" s="55" t="s">
        <v>5</v>
      </c>
      <c r="C105" s="51"/>
      <c r="D105" s="51"/>
    </row>
    <row r="106" spans="1:9" ht="15.75" x14ac:dyDescent="0.25">
      <c r="B106" s="51"/>
      <c r="C106" s="51"/>
      <c r="D106" s="51" t="s">
        <v>2</v>
      </c>
      <c r="E106" s="9">
        <v>0</v>
      </c>
    </row>
    <row r="107" spans="1:9" ht="15.75" x14ac:dyDescent="0.25">
      <c r="B107" s="55" t="s">
        <v>4</v>
      </c>
      <c r="C107" s="51"/>
      <c r="D107" s="51"/>
      <c r="E107" s="9"/>
    </row>
    <row r="108" spans="1:9" ht="15.75" x14ac:dyDescent="0.25">
      <c r="B108" s="51"/>
      <c r="C108" s="51"/>
      <c r="D108" s="51" t="s">
        <v>2</v>
      </c>
      <c r="E108" s="7">
        <v>0</v>
      </c>
    </row>
    <row r="109" spans="1:9" ht="15.75" x14ac:dyDescent="0.25">
      <c r="A109" s="55"/>
      <c r="B109" s="55" t="s">
        <v>3</v>
      </c>
      <c r="C109" s="51"/>
      <c r="D109" s="51"/>
      <c r="E109" s="9"/>
    </row>
    <row r="110" spans="1:9" ht="15.75" x14ac:dyDescent="0.25">
      <c r="B110" s="51"/>
      <c r="C110" s="51"/>
      <c r="D110" s="51" t="s">
        <v>2</v>
      </c>
      <c r="E110" s="7">
        <v>0</v>
      </c>
      <c r="F110" s="74"/>
    </row>
    <row r="111" spans="1:9" ht="15.75" x14ac:dyDescent="0.25">
      <c r="A111" s="55" t="s">
        <v>1</v>
      </c>
      <c r="E111" s="4">
        <f>SUM(E96,E98,E100,E102,E104,E106,E108,E110)</f>
        <v>125730</v>
      </c>
    </row>
    <row r="112" spans="1:9" ht="30" customHeight="1" x14ac:dyDescent="0.35">
      <c r="A112" s="75" t="s">
        <v>0</v>
      </c>
      <c r="B112" s="76"/>
      <c r="C112" s="76"/>
      <c r="D112" s="76"/>
      <c r="E112" s="1">
        <f>SUM(E93,E111)</f>
        <v>652818095.01999998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8157-8030-45C8-B31C-2B3CAAA1BC02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9" t="s">
        <v>66</v>
      </c>
      <c r="B1" s="49"/>
      <c r="C1" s="49"/>
      <c r="D1" s="49"/>
      <c r="E1" s="49"/>
      <c r="F1" s="49"/>
      <c r="G1" s="49"/>
      <c r="H1" s="49"/>
      <c r="I1" s="49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9" t="s">
        <v>62</v>
      </c>
      <c r="B3" s="49"/>
      <c r="C3" s="49"/>
      <c r="D3" s="49"/>
      <c r="E3" s="49"/>
      <c r="F3" s="49"/>
      <c r="G3" s="49"/>
      <c r="H3" s="49"/>
      <c r="I3" s="49"/>
    </row>
    <row r="4" spans="1:9" ht="15.75" x14ac:dyDescent="0.25">
      <c r="A4" s="49"/>
      <c r="B4" s="49"/>
      <c r="C4" s="49"/>
      <c r="D4" s="49"/>
      <c r="E4" s="49"/>
      <c r="F4" s="49"/>
      <c r="G4" s="49"/>
      <c r="H4" s="49"/>
      <c r="I4" s="49"/>
    </row>
    <row r="5" spans="1:9" ht="15.75" x14ac:dyDescent="0.25">
      <c r="A5" s="51"/>
      <c r="B5" s="51"/>
      <c r="C5" s="51"/>
      <c r="D5" s="51"/>
      <c r="E5" s="52"/>
      <c r="F5" s="52"/>
      <c r="G5" s="52"/>
      <c r="H5" s="39"/>
      <c r="I5" s="39"/>
    </row>
    <row r="6" spans="1:9" ht="15.75" customHeight="1" x14ac:dyDescent="0.25">
      <c r="A6" s="49" t="s">
        <v>61</v>
      </c>
      <c r="B6" s="49"/>
      <c r="C6" s="49"/>
      <c r="D6" s="49"/>
      <c r="E6" s="53" t="s">
        <v>60</v>
      </c>
    </row>
    <row r="7" spans="1:9" ht="15" customHeight="1" x14ac:dyDescent="0.25">
      <c r="A7" s="49"/>
      <c r="B7" s="49"/>
      <c r="C7" s="49"/>
      <c r="D7" s="49"/>
      <c r="E7" s="54"/>
    </row>
    <row r="8" spans="1:9" ht="15.75" x14ac:dyDescent="0.25">
      <c r="A8" s="55" t="s">
        <v>59</v>
      </c>
      <c r="B8" s="51"/>
      <c r="C8" s="51"/>
      <c r="D8" s="51"/>
      <c r="E8" s="56"/>
    </row>
    <row r="9" spans="1:9" ht="15.75" x14ac:dyDescent="0.25">
      <c r="A9" s="51"/>
      <c r="B9" s="51" t="s">
        <v>58</v>
      </c>
      <c r="C9" s="51"/>
      <c r="D9" s="51"/>
      <c r="E9" s="56"/>
    </row>
    <row r="10" spans="1:9" ht="15.75" x14ac:dyDescent="0.25">
      <c r="A10" s="51"/>
      <c r="B10" s="51"/>
      <c r="C10" s="51" t="s">
        <v>57</v>
      </c>
      <c r="D10" s="51"/>
    </row>
    <row r="11" spans="1:9" ht="15.75" customHeight="1" x14ac:dyDescent="0.25">
      <c r="A11" s="51"/>
      <c r="B11" s="51"/>
      <c r="C11" s="51"/>
      <c r="D11" s="51" t="s">
        <v>56</v>
      </c>
      <c r="E11" s="81">
        <v>31612266.640000001</v>
      </c>
    </row>
    <row r="12" spans="1:9" ht="15.75" x14ac:dyDescent="0.25">
      <c r="A12" s="51"/>
      <c r="B12" s="51"/>
      <c r="C12" s="51"/>
      <c r="D12" s="51" t="s">
        <v>55</v>
      </c>
      <c r="E12" s="81">
        <v>24679046.760000002</v>
      </c>
    </row>
    <row r="13" spans="1:9" ht="15.75" x14ac:dyDescent="0.25">
      <c r="A13" s="51"/>
      <c r="B13" s="51"/>
      <c r="C13" s="51"/>
      <c r="D13" s="51" t="s">
        <v>54</v>
      </c>
      <c r="E13" s="82">
        <v>1818521.53</v>
      </c>
    </row>
    <row r="14" spans="1:9" ht="15.75" x14ac:dyDescent="0.25">
      <c r="A14" s="51"/>
      <c r="B14" s="51"/>
      <c r="C14" s="51" t="s">
        <v>53</v>
      </c>
      <c r="D14" s="51"/>
      <c r="E14" s="30">
        <f>SUM(E11:E13)</f>
        <v>58109834.930000007</v>
      </c>
    </row>
    <row r="15" spans="1:9" ht="15.75" x14ac:dyDescent="0.25">
      <c r="A15" s="51"/>
      <c r="B15" s="51"/>
      <c r="C15" s="51" t="s">
        <v>52</v>
      </c>
      <c r="D15" s="51"/>
      <c r="E15" s="35"/>
    </row>
    <row r="16" spans="1:9" ht="15.75" x14ac:dyDescent="0.25">
      <c r="A16" s="51"/>
      <c r="B16" s="51"/>
      <c r="C16" s="51"/>
      <c r="D16" s="51" t="s">
        <v>51</v>
      </c>
      <c r="E16" s="81">
        <v>21104352.719999999</v>
      </c>
    </row>
    <row r="17" spans="1:5" ht="15.75" x14ac:dyDescent="0.25">
      <c r="A17" s="51"/>
      <c r="B17" s="51"/>
      <c r="C17" s="51"/>
      <c r="D17" s="51" t="s">
        <v>50</v>
      </c>
      <c r="E17" s="81">
        <v>26757116.850000001</v>
      </c>
    </row>
    <row r="18" spans="1:5" ht="15.75" x14ac:dyDescent="0.25">
      <c r="A18" s="51"/>
      <c r="B18" s="51"/>
      <c r="C18" s="58"/>
      <c r="D18" s="51" t="s">
        <v>49</v>
      </c>
      <c r="E18" s="82">
        <v>756203.68</v>
      </c>
    </row>
    <row r="19" spans="1:5" ht="15.75" x14ac:dyDescent="0.25">
      <c r="A19" s="51"/>
      <c r="B19" s="51"/>
      <c r="C19" s="51" t="s">
        <v>48</v>
      </c>
      <c r="D19" s="51"/>
      <c r="E19" s="30">
        <f>SUM(E16:E18)</f>
        <v>48617673.25</v>
      </c>
    </row>
    <row r="20" spans="1:5" ht="15.75" x14ac:dyDescent="0.25">
      <c r="A20" s="51"/>
      <c r="B20" s="51" t="s">
        <v>47</v>
      </c>
      <c r="C20" s="51"/>
      <c r="D20" s="51"/>
      <c r="E20" s="9"/>
    </row>
    <row r="21" spans="1:5" ht="15.75" x14ac:dyDescent="0.25">
      <c r="A21" s="51"/>
      <c r="B21" s="51"/>
      <c r="C21" s="51" t="s">
        <v>46</v>
      </c>
      <c r="D21" s="51"/>
      <c r="E21" s="83">
        <v>549049580</v>
      </c>
    </row>
    <row r="22" spans="1:5" ht="15.75" x14ac:dyDescent="0.25">
      <c r="A22" s="51"/>
      <c r="B22" s="51"/>
      <c r="C22" s="51" t="s">
        <v>45</v>
      </c>
      <c r="D22" s="51"/>
      <c r="E22" s="81">
        <v>197259.95</v>
      </c>
    </row>
    <row r="23" spans="1:5" ht="15.75" x14ac:dyDescent="0.25">
      <c r="A23" s="51"/>
      <c r="B23" s="51"/>
      <c r="C23" s="51" t="s">
        <v>44</v>
      </c>
      <c r="D23" s="51"/>
      <c r="E23" s="17"/>
    </row>
    <row r="24" spans="1:5" ht="15.75" x14ac:dyDescent="0.25">
      <c r="A24" s="51"/>
      <c r="B24" s="51"/>
      <c r="C24" s="51"/>
      <c r="D24" s="51" t="s">
        <v>43</v>
      </c>
      <c r="E24" s="60">
        <v>0</v>
      </c>
    </row>
    <row r="25" spans="1:5" ht="15.75" x14ac:dyDescent="0.25">
      <c r="A25" s="51"/>
      <c r="B25" s="51"/>
      <c r="C25" s="51"/>
      <c r="D25" s="51" t="s">
        <v>42</v>
      </c>
      <c r="E25" s="16">
        <v>0</v>
      </c>
    </row>
    <row r="26" spans="1:5" ht="15.75" x14ac:dyDescent="0.25">
      <c r="A26" s="51"/>
      <c r="B26" s="51"/>
      <c r="C26" s="51"/>
      <c r="D26" s="51" t="s">
        <v>41</v>
      </c>
      <c r="E26" s="66">
        <v>0</v>
      </c>
    </row>
    <row r="27" spans="1:5" ht="15.75" x14ac:dyDescent="0.25">
      <c r="A27" s="51"/>
      <c r="B27" s="51"/>
      <c r="C27" s="51"/>
      <c r="D27" s="51" t="s">
        <v>40</v>
      </c>
      <c r="E27" s="60">
        <v>0</v>
      </c>
    </row>
    <row r="28" spans="1:5" ht="15.75" x14ac:dyDescent="0.25">
      <c r="A28" s="51"/>
      <c r="B28" s="51"/>
      <c r="C28" s="51" t="s">
        <v>39</v>
      </c>
      <c r="D28" s="51"/>
      <c r="E28" s="33"/>
    </row>
    <row r="29" spans="1:5" ht="15.75" x14ac:dyDescent="0.25">
      <c r="A29" s="51"/>
      <c r="B29" s="51"/>
      <c r="C29" s="51"/>
      <c r="D29" s="51" t="s">
        <v>38</v>
      </c>
      <c r="E29" s="81">
        <v>10020320.029999999</v>
      </c>
    </row>
    <row r="30" spans="1:5" ht="15.75" x14ac:dyDescent="0.25">
      <c r="A30" s="51"/>
      <c r="B30" s="51"/>
      <c r="C30" s="51"/>
      <c r="D30" s="51" t="s">
        <v>37</v>
      </c>
      <c r="E30" s="81">
        <v>766693.97</v>
      </c>
    </row>
    <row r="31" spans="1:5" ht="15.75" x14ac:dyDescent="0.25">
      <c r="A31" s="51"/>
      <c r="B31" s="51"/>
      <c r="C31" s="51" t="s">
        <v>36</v>
      </c>
      <c r="D31" s="51"/>
      <c r="E31" s="61">
        <v>0</v>
      </c>
    </row>
    <row r="32" spans="1:5" ht="15.75" x14ac:dyDescent="0.25">
      <c r="A32" s="51"/>
      <c r="B32" s="51"/>
      <c r="C32" s="51" t="s">
        <v>35</v>
      </c>
      <c r="D32" s="51"/>
      <c r="E32" s="9"/>
    </row>
    <row r="33" spans="1:5" ht="15.75" x14ac:dyDescent="0.25">
      <c r="A33" s="51"/>
      <c r="B33" s="51"/>
      <c r="C33" s="51"/>
      <c r="D33" s="51" t="s">
        <v>34</v>
      </c>
      <c r="E33" s="62">
        <v>0</v>
      </c>
    </row>
    <row r="34" spans="1:5" ht="15.75" x14ac:dyDescent="0.25">
      <c r="A34" s="51"/>
      <c r="B34" s="51"/>
      <c r="C34" s="51"/>
      <c r="D34" s="51" t="s">
        <v>33</v>
      </c>
      <c r="E34" s="7">
        <v>0</v>
      </c>
    </row>
    <row r="35" spans="1:5" ht="15.75" x14ac:dyDescent="0.25">
      <c r="A35" s="51"/>
      <c r="B35" s="51"/>
      <c r="C35" s="51"/>
      <c r="D35" s="51" t="s">
        <v>32</v>
      </c>
      <c r="E35" s="11">
        <v>0</v>
      </c>
    </row>
    <row r="36" spans="1:5" ht="15.75" x14ac:dyDescent="0.25">
      <c r="A36" s="51"/>
      <c r="B36" s="51" t="s">
        <v>31</v>
      </c>
      <c r="C36" s="51"/>
      <c r="D36" s="51"/>
      <c r="E36" s="82">
        <v>35950000</v>
      </c>
    </row>
    <row r="37" spans="1:5" ht="15.75" x14ac:dyDescent="0.25">
      <c r="A37" s="51"/>
      <c r="B37" s="55" t="s">
        <v>30</v>
      </c>
      <c r="C37" s="51"/>
      <c r="D37" s="51"/>
      <c r="E37" s="30">
        <f>SUM(E14,E19,E21:E36)</f>
        <v>702711362.13000011</v>
      </c>
    </row>
    <row r="38" spans="1:5" ht="15.75" x14ac:dyDescent="0.25">
      <c r="A38" s="51"/>
      <c r="B38" s="55"/>
      <c r="C38" s="51"/>
      <c r="D38" s="51"/>
      <c r="E38" s="29"/>
    </row>
    <row r="39" spans="1:5" ht="15.75" x14ac:dyDescent="0.25">
      <c r="A39" s="55" t="s">
        <v>29</v>
      </c>
      <c r="B39" s="55"/>
      <c r="C39" s="51"/>
      <c r="D39" s="51"/>
      <c r="E39" s="16"/>
    </row>
    <row r="40" spans="1:5" ht="15.75" x14ac:dyDescent="0.25">
      <c r="A40" s="55" t="s">
        <v>28</v>
      </c>
      <c r="B40" s="51"/>
      <c r="C40" s="51"/>
      <c r="D40" s="51"/>
      <c r="E40" s="16"/>
    </row>
    <row r="41" spans="1:5" ht="15.75" x14ac:dyDescent="0.25">
      <c r="A41" s="51"/>
      <c r="B41" s="55" t="s">
        <v>10</v>
      </c>
      <c r="C41" s="51"/>
      <c r="D41" s="51"/>
      <c r="E41" s="9"/>
    </row>
    <row r="42" spans="1:5" ht="15.75" x14ac:dyDescent="0.25">
      <c r="A42" s="51"/>
      <c r="B42" s="51"/>
      <c r="C42" s="51"/>
      <c r="D42" s="51" t="s">
        <v>26</v>
      </c>
      <c r="E42" s="81">
        <v>141108565.69</v>
      </c>
    </row>
    <row r="43" spans="1:5" ht="15.75" x14ac:dyDescent="0.25">
      <c r="A43" s="51"/>
      <c r="B43" s="51"/>
      <c r="C43" s="51"/>
      <c r="D43" s="51" t="s">
        <v>25</v>
      </c>
      <c r="E43" s="81">
        <v>115042217.95999999</v>
      </c>
    </row>
    <row r="44" spans="1:5" ht="15.75" x14ac:dyDescent="0.25">
      <c r="A44" s="51"/>
      <c r="B44" s="51"/>
      <c r="C44" s="51"/>
      <c r="D44" s="51" t="s">
        <v>2</v>
      </c>
      <c r="E44" s="81">
        <v>10872131.23</v>
      </c>
    </row>
    <row r="45" spans="1:5" ht="15.75" x14ac:dyDescent="0.25">
      <c r="A45" s="51"/>
      <c r="B45" s="55" t="s">
        <v>9</v>
      </c>
      <c r="C45" s="51"/>
      <c r="D45" s="51"/>
      <c r="E45" s="9"/>
    </row>
    <row r="46" spans="1:5" ht="15.75" x14ac:dyDescent="0.25">
      <c r="A46" s="51"/>
      <c r="B46" s="51"/>
      <c r="C46" s="64"/>
      <c r="D46" s="51" t="s">
        <v>26</v>
      </c>
      <c r="E46" s="7">
        <v>0</v>
      </c>
    </row>
    <row r="47" spans="1:5" ht="15.75" x14ac:dyDescent="0.25">
      <c r="A47" s="51"/>
      <c r="B47" s="51"/>
      <c r="C47" s="51"/>
      <c r="D47" s="51" t="s">
        <v>25</v>
      </c>
      <c r="E47" s="7">
        <v>0</v>
      </c>
    </row>
    <row r="48" spans="1:5" ht="15.75" x14ac:dyDescent="0.25">
      <c r="A48" s="51"/>
      <c r="B48" s="51"/>
      <c r="C48" s="51"/>
      <c r="D48" s="51" t="s">
        <v>2</v>
      </c>
      <c r="E48" s="7">
        <v>0</v>
      </c>
    </row>
    <row r="49" spans="1:5" ht="15.75" x14ac:dyDescent="0.25">
      <c r="A49" s="51"/>
      <c r="B49" s="55" t="s">
        <v>8</v>
      </c>
      <c r="C49" s="51"/>
      <c r="D49" s="51"/>
      <c r="E49" s="11"/>
    </row>
    <row r="50" spans="1:5" ht="15.75" x14ac:dyDescent="0.25">
      <c r="A50" s="65"/>
      <c r="B50" s="65"/>
      <c r="C50" s="65"/>
      <c r="D50" s="51" t="s">
        <v>26</v>
      </c>
      <c r="E50" s="81">
        <v>35373827.119999997</v>
      </c>
    </row>
    <row r="51" spans="1:5" ht="15.75" x14ac:dyDescent="0.25">
      <c r="A51" s="51"/>
      <c r="B51" s="51"/>
      <c r="C51" s="51"/>
      <c r="D51" s="51" t="s">
        <v>25</v>
      </c>
      <c r="E51" s="81">
        <v>15344750.65</v>
      </c>
    </row>
    <row r="52" spans="1:5" ht="15.75" x14ac:dyDescent="0.25">
      <c r="A52" s="51"/>
      <c r="B52" s="51"/>
      <c r="C52" s="51"/>
      <c r="D52" s="51" t="s">
        <v>2</v>
      </c>
      <c r="E52" s="81">
        <v>240132</v>
      </c>
    </row>
    <row r="53" spans="1:5" ht="15.75" x14ac:dyDescent="0.25">
      <c r="A53" s="51"/>
      <c r="B53" s="55" t="s">
        <v>7</v>
      </c>
      <c r="C53" s="51"/>
      <c r="D53" s="51"/>
      <c r="E53" s="11"/>
    </row>
    <row r="54" spans="1:5" ht="15.75" x14ac:dyDescent="0.25">
      <c r="A54" s="51"/>
      <c r="B54" s="51"/>
      <c r="C54" s="51"/>
      <c r="D54" s="51" t="s">
        <v>26</v>
      </c>
      <c r="E54" s="7">
        <v>0</v>
      </c>
    </row>
    <row r="55" spans="1:5" ht="15.75" x14ac:dyDescent="0.25">
      <c r="A55" s="51"/>
      <c r="B55" s="51"/>
      <c r="C55" s="51"/>
      <c r="D55" s="51" t="s">
        <v>25</v>
      </c>
      <c r="E55" s="66">
        <v>0</v>
      </c>
    </row>
    <row r="56" spans="1:5" ht="15.75" x14ac:dyDescent="0.25">
      <c r="A56" s="51"/>
      <c r="B56" s="51"/>
      <c r="C56" s="64"/>
      <c r="D56" s="51" t="s">
        <v>2</v>
      </c>
      <c r="E56" s="67">
        <v>0</v>
      </c>
    </row>
    <row r="57" spans="1:5" ht="15.75" x14ac:dyDescent="0.25">
      <c r="A57" s="51"/>
      <c r="B57" s="55" t="s">
        <v>6</v>
      </c>
      <c r="C57" s="51"/>
      <c r="D57" s="51"/>
      <c r="E57" s="26"/>
    </row>
    <row r="58" spans="1:5" ht="15.75" x14ac:dyDescent="0.25">
      <c r="A58" s="51"/>
      <c r="B58" s="51"/>
      <c r="C58" s="51"/>
      <c r="D58" s="51" t="s">
        <v>26</v>
      </c>
      <c r="E58" s="62">
        <v>0</v>
      </c>
    </row>
    <row r="59" spans="1:5" ht="15.75" x14ac:dyDescent="0.25">
      <c r="A59" s="51"/>
      <c r="B59" s="51"/>
      <c r="C59" s="51"/>
      <c r="D59" s="51" t="s">
        <v>25</v>
      </c>
      <c r="E59" s="68">
        <v>0</v>
      </c>
    </row>
    <row r="60" spans="1:5" ht="15.75" x14ac:dyDescent="0.25">
      <c r="A60" s="51"/>
      <c r="B60" s="51"/>
      <c r="C60" s="51"/>
      <c r="D60" s="51" t="s">
        <v>2</v>
      </c>
      <c r="E60" s="62">
        <v>0</v>
      </c>
    </row>
    <row r="61" spans="1:5" ht="15.75" x14ac:dyDescent="0.25">
      <c r="A61" s="51"/>
      <c r="B61" s="55" t="s">
        <v>5</v>
      </c>
      <c r="C61" s="51"/>
      <c r="D61" s="51"/>
      <c r="E61" s="26"/>
    </row>
    <row r="62" spans="1:5" ht="15.75" x14ac:dyDescent="0.25">
      <c r="A62" s="51"/>
      <c r="B62" s="51"/>
      <c r="C62" s="51"/>
      <c r="D62" s="51" t="s">
        <v>26</v>
      </c>
      <c r="E62" s="83">
        <v>7429691.4199999999</v>
      </c>
    </row>
    <row r="63" spans="1:5" ht="15.75" x14ac:dyDescent="0.25">
      <c r="A63" s="51"/>
      <c r="B63" s="55"/>
      <c r="C63" s="51"/>
      <c r="D63" s="51" t="s">
        <v>25</v>
      </c>
      <c r="E63" s="83">
        <v>10271320.210000001</v>
      </c>
    </row>
    <row r="64" spans="1:5" ht="15.75" x14ac:dyDescent="0.25">
      <c r="A64" s="51"/>
      <c r="B64" s="51"/>
      <c r="C64" s="51"/>
      <c r="D64" s="51" t="s">
        <v>2</v>
      </c>
      <c r="E64" s="7">
        <v>0</v>
      </c>
    </row>
    <row r="65" spans="1:5" ht="15.75" x14ac:dyDescent="0.25">
      <c r="A65" s="51"/>
      <c r="B65" s="55" t="s">
        <v>4</v>
      </c>
      <c r="C65" s="51"/>
      <c r="D65" s="51"/>
      <c r="E65" s="11"/>
    </row>
    <row r="66" spans="1:5" ht="15.75" x14ac:dyDescent="0.25">
      <c r="A66" s="51"/>
      <c r="B66" s="51"/>
      <c r="C66" s="51"/>
      <c r="D66" s="51" t="s">
        <v>26</v>
      </c>
      <c r="E66" s="81">
        <v>51252869.340000004</v>
      </c>
    </row>
    <row r="67" spans="1:5" ht="15.75" x14ac:dyDescent="0.25">
      <c r="A67" s="51"/>
      <c r="B67" s="51"/>
      <c r="C67" s="51"/>
      <c r="D67" s="51" t="s">
        <v>25</v>
      </c>
      <c r="E67" s="81">
        <v>42139135.93</v>
      </c>
    </row>
    <row r="68" spans="1:5" ht="15.75" x14ac:dyDescent="0.25">
      <c r="A68" s="51"/>
      <c r="B68" s="51"/>
      <c r="C68" s="51"/>
      <c r="D68" s="51" t="s">
        <v>2</v>
      </c>
      <c r="E68" s="81">
        <v>49978646.130000003</v>
      </c>
    </row>
    <row r="69" spans="1:5" ht="15.75" x14ac:dyDescent="0.25">
      <c r="A69" s="51"/>
      <c r="B69" s="55" t="s">
        <v>27</v>
      </c>
      <c r="C69" s="51"/>
      <c r="D69" s="51"/>
      <c r="E69" s="9"/>
    </row>
    <row r="70" spans="1:5" ht="15.75" x14ac:dyDescent="0.25">
      <c r="A70" s="51"/>
      <c r="B70" s="51"/>
      <c r="C70" s="51"/>
      <c r="D70" s="51" t="s">
        <v>26</v>
      </c>
      <c r="E70" s="16">
        <v>0</v>
      </c>
    </row>
    <row r="71" spans="1:5" ht="15.75" x14ac:dyDescent="0.25">
      <c r="A71" s="51"/>
      <c r="B71" s="51"/>
      <c r="C71" s="51"/>
      <c r="D71" s="51" t="s">
        <v>25</v>
      </c>
      <c r="E71" s="16">
        <v>0</v>
      </c>
    </row>
    <row r="72" spans="1:5" ht="15.75" x14ac:dyDescent="0.25">
      <c r="A72" s="51"/>
      <c r="B72" s="51"/>
      <c r="C72" s="51"/>
      <c r="D72" s="51" t="s">
        <v>2</v>
      </c>
      <c r="E72" s="25">
        <v>0</v>
      </c>
    </row>
    <row r="73" spans="1:5" ht="15.75" x14ac:dyDescent="0.25">
      <c r="A73" s="51"/>
      <c r="B73" s="55" t="s">
        <v>24</v>
      </c>
      <c r="C73" s="51"/>
      <c r="D73" s="51"/>
      <c r="E73" s="9"/>
    </row>
    <row r="74" spans="1:5" ht="15.75" x14ac:dyDescent="0.25">
      <c r="A74" s="51"/>
      <c r="B74" s="51"/>
      <c r="C74" s="51" t="s">
        <v>23</v>
      </c>
      <c r="D74" s="51"/>
      <c r="E74" s="16"/>
    </row>
    <row r="75" spans="1:5" ht="15.75" x14ac:dyDescent="0.25">
      <c r="A75" s="51"/>
      <c r="B75" s="51"/>
      <c r="C75" s="51"/>
      <c r="D75" s="51" t="s">
        <v>22</v>
      </c>
      <c r="E75" s="66">
        <v>0</v>
      </c>
    </row>
    <row r="76" spans="1:5" ht="15.75" x14ac:dyDescent="0.25">
      <c r="A76" s="51"/>
      <c r="B76" s="51"/>
      <c r="C76" s="51"/>
      <c r="D76" s="51" t="s">
        <v>21</v>
      </c>
      <c r="E76" s="69">
        <v>0</v>
      </c>
    </row>
    <row r="77" spans="1:5" ht="15.75" x14ac:dyDescent="0.25">
      <c r="A77" s="51"/>
      <c r="B77" s="51"/>
      <c r="C77" s="70" t="s">
        <v>20</v>
      </c>
      <c r="D77" s="51"/>
      <c r="E77" s="16"/>
    </row>
    <row r="78" spans="1:5" ht="15.75" x14ac:dyDescent="0.25">
      <c r="A78" s="51"/>
      <c r="B78" s="51"/>
      <c r="C78" s="51"/>
      <c r="D78" s="51" t="s">
        <v>14</v>
      </c>
      <c r="E78" s="83">
        <v>8868569.7100000009</v>
      </c>
    </row>
    <row r="79" spans="1:5" ht="15.75" x14ac:dyDescent="0.25">
      <c r="A79" s="51"/>
      <c r="B79" s="51"/>
      <c r="C79" s="51"/>
      <c r="D79" s="51" t="s">
        <v>13</v>
      </c>
      <c r="E79" s="83">
        <v>845980</v>
      </c>
    </row>
    <row r="80" spans="1:5" ht="15.75" x14ac:dyDescent="0.25">
      <c r="A80" s="51"/>
      <c r="B80" s="51"/>
      <c r="C80" s="51" t="s">
        <v>19</v>
      </c>
      <c r="D80" s="51"/>
      <c r="E80" s="17"/>
    </row>
    <row r="81" spans="1:9" ht="15.75" x14ac:dyDescent="0.25">
      <c r="A81" s="51"/>
      <c r="B81" s="51"/>
      <c r="C81" s="51"/>
      <c r="D81" s="70" t="s">
        <v>14</v>
      </c>
      <c r="E81" s="83">
        <v>12643893.4</v>
      </c>
      <c r="F81" s="71"/>
    </row>
    <row r="82" spans="1:9" ht="15.75" x14ac:dyDescent="0.25">
      <c r="A82" s="51"/>
      <c r="B82" s="51"/>
      <c r="C82" s="51"/>
      <c r="D82" s="70" t="s">
        <v>13</v>
      </c>
      <c r="E82" s="83">
        <v>65586510.25</v>
      </c>
    </row>
    <row r="83" spans="1:9" ht="15.75" x14ac:dyDescent="0.25">
      <c r="A83" s="51"/>
      <c r="B83" s="51"/>
      <c r="C83" s="51" t="s">
        <v>18</v>
      </c>
      <c r="D83" s="51"/>
    </row>
    <row r="84" spans="1:9" ht="15.75" x14ac:dyDescent="0.25">
      <c r="A84" s="51"/>
      <c r="B84" s="51"/>
      <c r="C84" s="51"/>
      <c r="D84" s="51" t="s">
        <v>14</v>
      </c>
      <c r="E84" s="21">
        <v>0</v>
      </c>
    </row>
    <row r="85" spans="1:9" ht="15.75" x14ac:dyDescent="0.25">
      <c r="A85" s="51"/>
      <c r="B85" s="51"/>
      <c r="C85" s="51"/>
      <c r="D85" s="51" t="s">
        <v>13</v>
      </c>
      <c r="E85" s="21">
        <v>0</v>
      </c>
    </row>
    <row r="86" spans="1:9" ht="15.75" x14ac:dyDescent="0.25">
      <c r="A86" s="51"/>
      <c r="B86" s="51"/>
      <c r="C86" s="51" t="s">
        <v>17</v>
      </c>
      <c r="D86" s="51"/>
      <c r="E86" s="16"/>
    </row>
    <row r="87" spans="1:9" ht="15.75" x14ac:dyDescent="0.25">
      <c r="A87" s="51"/>
      <c r="B87" s="51"/>
      <c r="C87" s="51"/>
      <c r="D87" s="51" t="s">
        <v>14</v>
      </c>
      <c r="E87" s="7">
        <v>0</v>
      </c>
    </row>
    <row r="88" spans="1:9" ht="15.75" x14ac:dyDescent="0.25">
      <c r="A88" s="51"/>
      <c r="B88" s="51"/>
      <c r="C88" s="51"/>
      <c r="D88" s="51" t="s">
        <v>13</v>
      </c>
      <c r="E88" s="7">
        <v>0</v>
      </c>
    </row>
    <row r="89" spans="1:9" ht="15.75" x14ac:dyDescent="0.25">
      <c r="A89" s="51"/>
      <c r="B89" s="51"/>
      <c r="C89" s="51" t="s">
        <v>16</v>
      </c>
      <c r="D89" s="51"/>
      <c r="E89" s="16"/>
    </row>
    <row r="90" spans="1:9" ht="15.75" x14ac:dyDescent="0.25">
      <c r="A90" s="51"/>
      <c r="B90" s="51"/>
      <c r="C90" s="51"/>
      <c r="D90" s="51" t="s">
        <v>15</v>
      </c>
      <c r="E90" s="7">
        <v>0</v>
      </c>
    </row>
    <row r="91" spans="1:9" ht="15.75" x14ac:dyDescent="0.25">
      <c r="A91" s="51"/>
      <c r="B91" s="51"/>
      <c r="C91" s="51"/>
      <c r="D91" s="51" t="s">
        <v>14</v>
      </c>
      <c r="E91" s="7">
        <v>0</v>
      </c>
    </row>
    <row r="92" spans="1:9" ht="15.75" x14ac:dyDescent="0.25">
      <c r="A92" s="51"/>
      <c r="B92" s="51"/>
      <c r="C92" s="51"/>
      <c r="D92" s="51" t="s">
        <v>13</v>
      </c>
      <c r="E92" s="67">
        <v>0</v>
      </c>
    </row>
    <row r="93" spans="1:9" ht="15.75" x14ac:dyDescent="0.25">
      <c r="A93" s="55" t="s">
        <v>12</v>
      </c>
      <c r="D93" s="51"/>
      <c r="E93" s="19">
        <f>SUM(E41:E92)</f>
        <v>566998241.03999984</v>
      </c>
    </row>
    <row r="94" spans="1:9" ht="15.75" x14ac:dyDescent="0.25">
      <c r="A94" s="55" t="s">
        <v>11</v>
      </c>
      <c r="B94" s="51"/>
      <c r="C94" s="55"/>
      <c r="D94" s="70"/>
      <c r="E94" s="16"/>
    </row>
    <row r="95" spans="1:9" ht="15.75" x14ac:dyDescent="0.25">
      <c r="A95" s="51"/>
      <c r="B95" s="55" t="s">
        <v>10</v>
      </c>
      <c r="C95" s="51"/>
      <c r="D95" s="51"/>
      <c r="E95" s="17"/>
      <c r="H95" s="73"/>
      <c r="I95" s="56"/>
    </row>
    <row r="96" spans="1:9" ht="15.75" x14ac:dyDescent="0.25">
      <c r="A96" s="51"/>
      <c r="B96" s="51"/>
      <c r="C96" s="51"/>
      <c r="D96" s="51" t="s">
        <v>2</v>
      </c>
      <c r="E96" s="83">
        <v>7525800.5899999999</v>
      </c>
      <c r="F96" s="73"/>
      <c r="G96" s="51"/>
      <c r="I96" s="56"/>
    </row>
    <row r="97" spans="1:9" ht="15.75" x14ac:dyDescent="0.25">
      <c r="A97" s="51"/>
      <c r="B97" s="55" t="s">
        <v>9</v>
      </c>
      <c r="C97" s="51"/>
      <c r="D97" s="51"/>
      <c r="E97" s="16"/>
      <c r="F97" s="73"/>
      <c r="G97" s="51"/>
      <c r="H97" s="73"/>
      <c r="I97" s="56"/>
    </row>
    <row r="98" spans="1:9" ht="15.75" x14ac:dyDescent="0.25">
      <c r="B98" s="51"/>
      <c r="C98" s="51"/>
      <c r="D98" s="51" t="s">
        <v>2</v>
      </c>
      <c r="E98" s="83">
        <v>13701204.800000001</v>
      </c>
    </row>
    <row r="99" spans="1:9" ht="15.75" customHeight="1" x14ac:dyDescent="0.25">
      <c r="B99" s="55" t="s">
        <v>8</v>
      </c>
      <c r="C99" s="51"/>
      <c r="D99" s="51"/>
      <c r="E99" s="9"/>
    </row>
    <row r="100" spans="1:9" ht="15.75" customHeight="1" x14ac:dyDescent="0.25">
      <c r="B100" s="51"/>
      <c r="C100" s="51"/>
      <c r="D100" s="51" t="s">
        <v>2</v>
      </c>
      <c r="E100" s="83">
        <v>149000</v>
      </c>
    </row>
    <row r="101" spans="1:9" ht="15.75" customHeight="1" x14ac:dyDescent="0.25">
      <c r="B101" s="55" t="s">
        <v>7</v>
      </c>
      <c r="C101" s="51"/>
      <c r="D101" s="51"/>
      <c r="E101" s="9"/>
    </row>
    <row r="102" spans="1:9" ht="15.75" x14ac:dyDescent="0.25">
      <c r="B102" s="51"/>
      <c r="C102" s="64"/>
      <c r="D102" s="51" t="s">
        <v>2</v>
      </c>
      <c r="E102" s="11">
        <v>0</v>
      </c>
    </row>
    <row r="103" spans="1:9" ht="15.75" x14ac:dyDescent="0.25">
      <c r="B103" s="55" t="s">
        <v>6</v>
      </c>
      <c r="C103" s="51"/>
      <c r="D103" s="51"/>
      <c r="E103" s="9"/>
    </row>
    <row r="104" spans="1:9" ht="15.75" x14ac:dyDescent="0.25">
      <c r="B104" s="51"/>
      <c r="C104" s="51"/>
      <c r="D104" s="51" t="s">
        <v>2</v>
      </c>
      <c r="E104" s="83">
        <v>7765606.9400000004</v>
      </c>
    </row>
    <row r="105" spans="1:9" ht="15.75" x14ac:dyDescent="0.25">
      <c r="B105" s="55" t="s">
        <v>5</v>
      </c>
      <c r="C105" s="51"/>
      <c r="D105" s="51"/>
    </row>
    <row r="106" spans="1:9" ht="15.75" x14ac:dyDescent="0.25">
      <c r="B106" s="51"/>
      <c r="C106" s="51"/>
      <c r="D106" s="51" t="s">
        <v>2</v>
      </c>
      <c r="E106" s="83">
        <v>2000</v>
      </c>
    </row>
    <row r="107" spans="1:9" ht="15.75" x14ac:dyDescent="0.25">
      <c r="B107" s="55" t="s">
        <v>4</v>
      </c>
      <c r="C107" s="51"/>
      <c r="D107" s="51"/>
      <c r="E107" s="9"/>
    </row>
    <row r="108" spans="1:9" ht="15.75" x14ac:dyDescent="0.25">
      <c r="B108" s="51"/>
      <c r="C108" s="51"/>
      <c r="D108" s="51" t="s">
        <v>2</v>
      </c>
      <c r="E108" s="83">
        <v>14437373.48</v>
      </c>
    </row>
    <row r="109" spans="1:9" ht="15.75" x14ac:dyDescent="0.25">
      <c r="A109" s="55"/>
      <c r="B109" s="55" t="s">
        <v>3</v>
      </c>
      <c r="C109" s="51"/>
      <c r="D109" s="51"/>
      <c r="E109" s="9"/>
    </row>
    <row r="110" spans="1:9" ht="15.75" x14ac:dyDescent="0.25">
      <c r="B110" s="51"/>
      <c r="C110" s="51"/>
      <c r="D110" s="51" t="s">
        <v>2</v>
      </c>
      <c r="E110" s="83">
        <v>27807689.5</v>
      </c>
      <c r="F110" s="74"/>
    </row>
    <row r="111" spans="1:9" ht="15.75" x14ac:dyDescent="0.25">
      <c r="A111" s="55" t="s">
        <v>1</v>
      </c>
      <c r="E111" s="4">
        <f>SUM(E96,E98,E100,E102,E104,E106,E108,E110)</f>
        <v>71388675.310000002</v>
      </c>
    </row>
    <row r="112" spans="1:9" ht="30" customHeight="1" x14ac:dyDescent="0.35">
      <c r="A112" s="75" t="s">
        <v>0</v>
      </c>
      <c r="B112" s="76"/>
      <c r="C112" s="76"/>
      <c r="D112" s="76"/>
      <c r="E112" s="1">
        <f>SUM(E93,E111)</f>
        <v>638386916.3499999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753F-C202-4314-ABD1-CE1DD074FFEB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9" t="s">
        <v>67</v>
      </c>
      <c r="B1" s="49"/>
      <c r="C1" s="49"/>
      <c r="D1" s="49"/>
      <c r="E1" s="49"/>
      <c r="F1" s="49"/>
      <c r="G1" s="49"/>
      <c r="H1" s="49"/>
      <c r="I1" s="49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9" t="s">
        <v>62</v>
      </c>
      <c r="B3" s="49"/>
      <c r="C3" s="49"/>
      <c r="D3" s="49"/>
      <c r="E3" s="49"/>
      <c r="F3" s="49"/>
      <c r="G3" s="49"/>
      <c r="H3" s="49"/>
      <c r="I3" s="49"/>
    </row>
    <row r="4" spans="1:9" ht="15.75" x14ac:dyDescent="0.25">
      <c r="A4" s="49"/>
      <c r="B4" s="49"/>
      <c r="C4" s="49"/>
      <c r="D4" s="49"/>
      <c r="E4" s="49"/>
      <c r="F4" s="49"/>
      <c r="G4" s="49"/>
      <c r="H4" s="49"/>
      <c r="I4" s="49"/>
    </row>
    <row r="5" spans="1:9" ht="15.75" x14ac:dyDescent="0.25">
      <c r="A5" s="51"/>
      <c r="B5" s="51"/>
      <c r="C5" s="51"/>
      <c r="D5" s="51"/>
      <c r="E5" s="52"/>
      <c r="F5" s="52"/>
      <c r="G5" s="52"/>
      <c r="H5" s="39"/>
      <c r="I5" s="39"/>
    </row>
    <row r="6" spans="1:9" ht="15.75" customHeight="1" x14ac:dyDescent="0.25">
      <c r="A6" s="49" t="s">
        <v>61</v>
      </c>
      <c r="B6" s="49"/>
      <c r="C6" s="49"/>
      <c r="D6" s="49"/>
      <c r="E6" s="53" t="s">
        <v>60</v>
      </c>
    </row>
    <row r="7" spans="1:9" ht="15" customHeight="1" x14ac:dyDescent="0.25">
      <c r="A7" s="49"/>
      <c r="B7" s="49"/>
      <c r="C7" s="49"/>
      <c r="D7" s="49"/>
      <c r="E7" s="54"/>
    </row>
    <row r="8" spans="1:9" ht="15.75" x14ac:dyDescent="0.25">
      <c r="A8" s="55" t="s">
        <v>59</v>
      </c>
      <c r="B8" s="51"/>
      <c r="C8" s="51"/>
      <c r="D8" s="51"/>
      <c r="E8" s="56"/>
    </row>
    <row r="9" spans="1:9" ht="15.75" x14ac:dyDescent="0.25">
      <c r="A9" s="51"/>
      <c r="B9" s="51" t="s">
        <v>58</v>
      </c>
      <c r="C9" s="51"/>
      <c r="D9" s="51"/>
      <c r="E9" s="56"/>
    </row>
    <row r="10" spans="1:9" ht="15.75" x14ac:dyDescent="0.25">
      <c r="A10" s="51"/>
      <c r="B10" s="51"/>
      <c r="C10" s="51" t="s">
        <v>57</v>
      </c>
      <c r="D10" s="51"/>
    </row>
    <row r="11" spans="1:9" ht="15.75" customHeight="1" x14ac:dyDescent="0.25">
      <c r="A11" s="51"/>
      <c r="B11" s="51"/>
      <c r="C11" s="51"/>
      <c r="D11" s="51" t="s">
        <v>56</v>
      </c>
      <c r="E11" s="78">
        <v>11892473.42</v>
      </c>
    </row>
    <row r="12" spans="1:9" ht="15.75" x14ac:dyDescent="0.25">
      <c r="A12" s="51"/>
      <c r="B12" s="51"/>
      <c r="C12" s="51"/>
      <c r="D12" s="51" t="s">
        <v>55</v>
      </c>
      <c r="E12" s="78">
        <v>30563782.170000002</v>
      </c>
    </row>
    <row r="13" spans="1:9" ht="15.75" x14ac:dyDescent="0.25">
      <c r="A13" s="51"/>
      <c r="B13" s="51"/>
      <c r="C13" s="51"/>
      <c r="D13" s="51" t="s">
        <v>54</v>
      </c>
      <c r="E13" s="78">
        <v>3508382.24</v>
      </c>
    </row>
    <row r="14" spans="1:9" ht="15.75" x14ac:dyDescent="0.25">
      <c r="A14" s="51"/>
      <c r="B14" s="51"/>
      <c r="C14" s="51" t="s">
        <v>53</v>
      </c>
      <c r="D14" s="51"/>
      <c r="E14" s="30">
        <f>SUM(E11:E13)</f>
        <v>45964637.830000006</v>
      </c>
    </row>
    <row r="15" spans="1:9" ht="15.75" x14ac:dyDescent="0.25">
      <c r="A15" s="51"/>
      <c r="B15" s="51"/>
      <c r="C15" s="51" t="s">
        <v>52</v>
      </c>
      <c r="D15" s="51"/>
      <c r="E15" s="35"/>
    </row>
    <row r="16" spans="1:9" ht="15.75" x14ac:dyDescent="0.25">
      <c r="A16" s="51"/>
      <c r="B16" s="51"/>
      <c r="C16" s="51"/>
      <c r="D16" s="51" t="s">
        <v>51</v>
      </c>
      <c r="E16" s="78">
        <v>10269567.390000001</v>
      </c>
    </row>
    <row r="17" spans="1:5" ht="15.75" x14ac:dyDescent="0.25">
      <c r="A17" s="51"/>
      <c r="B17" s="51"/>
      <c r="C17" s="51"/>
      <c r="D17" s="51" t="s">
        <v>50</v>
      </c>
      <c r="E17" s="78">
        <v>23150812.890000001</v>
      </c>
    </row>
    <row r="18" spans="1:5" ht="15.75" x14ac:dyDescent="0.25">
      <c r="A18" s="51"/>
      <c r="B18" s="51"/>
      <c r="C18" s="58"/>
      <c r="D18" s="51" t="s">
        <v>49</v>
      </c>
      <c r="E18" s="78">
        <v>990791.37</v>
      </c>
    </row>
    <row r="19" spans="1:5" ht="15.75" x14ac:dyDescent="0.25">
      <c r="A19" s="51"/>
      <c r="B19" s="51"/>
      <c r="C19" s="51" t="s">
        <v>48</v>
      </c>
      <c r="D19" s="51"/>
      <c r="E19" s="30">
        <f>SUM(E16:E18)</f>
        <v>34411171.649999999</v>
      </c>
    </row>
    <row r="20" spans="1:5" ht="15.75" x14ac:dyDescent="0.25">
      <c r="A20" s="51"/>
      <c r="B20" s="51" t="s">
        <v>47</v>
      </c>
      <c r="C20" s="51"/>
      <c r="D20" s="51"/>
      <c r="E20" s="9"/>
    </row>
    <row r="21" spans="1:5" ht="15.75" x14ac:dyDescent="0.25">
      <c r="A21" s="51"/>
      <c r="B21" s="51"/>
      <c r="C21" s="51" t="s">
        <v>46</v>
      </c>
      <c r="D21" s="51"/>
      <c r="E21" s="78">
        <v>844518760</v>
      </c>
    </row>
    <row r="22" spans="1:5" ht="15.75" x14ac:dyDescent="0.25">
      <c r="A22" s="51"/>
      <c r="B22" s="51"/>
      <c r="C22" s="51" t="s">
        <v>45</v>
      </c>
      <c r="D22" s="51"/>
      <c r="E22" s="7">
        <v>0</v>
      </c>
    </row>
    <row r="23" spans="1:5" ht="15.75" x14ac:dyDescent="0.25">
      <c r="A23" s="51"/>
      <c r="B23" s="51"/>
      <c r="C23" s="51" t="s">
        <v>44</v>
      </c>
      <c r="D23" s="51"/>
      <c r="E23" s="17"/>
    </row>
    <row r="24" spans="1:5" ht="15.75" x14ac:dyDescent="0.25">
      <c r="A24" s="51"/>
      <c r="B24" s="51"/>
      <c r="C24" s="51"/>
      <c r="D24" s="51" t="s">
        <v>43</v>
      </c>
      <c r="E24" s="78">
        <v>49020.09</v>
      </c>
    </row>
    <row r="25" spans="1:5" ht="15.75" x14ac:dyDescent="0.25">
      <c r="A25" s="51"/>
      <c r="B25" s="51"/>
      <c r="C25" s="51"/>
      <c r="D25" s="51" t="s">
        <v>42</v>
      </c>
      <c r="E25" s="79">
        <v>2198832.16</v>
      </c>
    </row>
    <row r="26" spans="1:5" ht="15.75" x14ac:dyDescent="0.25">
      <c r="A26" s="51"/>
      <c r="B26" s="51"/>
      <c r="C26" s="51"/>
      <c r="D26" s="51" t="s">
        <v>41</v>
      </c>
      <c r="E26" s="78">
        <v>54881.27</v>
      </c>
    </row>
    <row r="27" spans="1:5" ht="15.75" x14ac:dyDescent="0.25">
      <c r="A27" s="51"/>
      <c r="B27" s="51"/>
      <c r="C27" s="51"/>
      <c r="D27" s="51" t="s">
        <v>40</v>
      </c>
      <c r="E27" s="60">
        <v>0</v>
      </c>
    </row>
    <row r="28" spans="1:5" ht="15.75" x14ac:dyDescent="0.25">
      <c r="A28" s="51"/>
      <c r="B28" s="51"/>
      <c r="C28" s="51" t="s">
        <v>39</v>
      </c>
      <c r="D28" s="51"/>
      <c r="E28" s="33"/>
    </row>
    <row r="29" spans="1:5" ht="15.75" x14ac:dyDescent="0.25">
      <c r="A29" s="51"/>
      <c r="B29" s="51"/>
      <c r="C29" s="51"/>
      <c r="D29" s="51" t="s">
        <v>38</v>
      </c>
      <c r="E29" s="7">
        <v>0</v>
      </c>
    </row>
    <row r="30" spans="1:5" ht="15.75" x14ac:dyDescent="0.25">
      <c r="A30" s="51"/>
      <c r="B30" s="51"/>
      <c r="C30" s="51"/>
      <c r="D30" s="51" t="s">
        <v>37</v>
      </c>
      <c r="E30" s="60">
        <v>0</v>
      </c>
    </row>
    <row r="31" spans="1:5" ht="15.75" x14ac:dyDescent="0.25">
      <c r="A31" s="51"/>
      <c r="B31" s="51"/>
      <c r="C31" s="51" t="s">
        <v>36</v>
      </c>
      <c r="D31" s="51"/>
      <c r="E31" s="61">
        <v>0</v>
      </c>
    </row>
    <row r="32" spans="1:5" ht="15.75" x14ac:dyDescent="0.25">
      <c r="A32" s="51"/>
      <c r="B32" s="51"/>
      <c r="C32" s="51" t="s">
        <v>35</v>
      </c>
      <c r="D32" s="51"/>
      <c r="E32" s="9"/>
    </row>
    <row r="33" spans="1:5" ht="15.75" x14ac:dyDescent="0.25">
      <c r="A33" s="51"/>
      <c r="B33" s="51"/>
      <c r="C33" s="51"/>
      <c r="D33" s="51" t="s">
        <v>34</v>
      </c>
      <c r="E33" s="62">
        <v>0</v>
      </c>
    </row>
    <row r="34" spans="1:5" ht="15.75" x14ac:dyDescent="0.25">
      <c r="A34" s="51"/>
      <c r="B34" s="51"/>
      <c r="C34" s="51"/>
      <c r="D34" s="51" t="s">
        <v>33</v>
      </c>
      <c r="E34" s="7">
        <v>0</v>
      </c>
    </row>
    <row r="35" spans="1:5" ht="15.75" x14ac:dyDescent="0.25">
      <c r="A35" s="51"/>
      <c r="B35" s="51"/>
      <c r="C35" s="51"/>
      <c r="D35" s="51" t="s">
        <v>32</v>
      </c>
      <c r="E35" s="11">
        <v>0</v>
      </c>
    </row>
    <row r="36" spans="1:5" ht="15.75" x14ac:dyDescent="0.25">
      <c r="A36" s="51"/>
      <c r="B36" s="51" t="s">
        <v>31</v>
      </c>
      <c r="C36" s="51"/>
      <c r="D36" s="51"/>
      <c r="E36" s="61">
        <v>0</v>
      </c>
    </row>
    <row r="37" spans="1:5" ht="15.75" x14ac:dyDescent="0.25">
      <c r="A37" s="51"/>
      <c r="B37" s="55" t="s">
        <v>30</v>
      </c>
      <c r="C37" s="51"/>
      <c r="D37" s="51"/>
      <c r="E37" s="30">
        <f>SUM(E14,E19,E21:E36)</f>
        <v>927197303</v>
      </c>
    </row>
    <row r="38" spans="1:5" ht="15.75" x14ac:dyDescent="0.25">
      <c r="A38" s="51"/>
      <c r="B38" s="55"/>
      <c r="C38" s="51"/>
      <c r="D38" s="51"/>
      <c r="E38" s="29"/>
    </row>
    <row r="39" spans="1:5" ht="15.75" x14ac:dyDescent="0.25">
      <c r="A39" s="55" t="s">
        <v>29</v>
      </c>
      <c r="B39" s="55"/>
      <c r="C39" s="51"/>
      <c r="D39" s="51"/>
      <c r="E39" s="16"/>
    </row>
    <row r="40" spans="1:5" ht="15.75" x14ac:dyDescent="0.25">
      <c r="A40" s="55" t="s">
        <v>28</v>
      </c>
      <c r="B40" s="51"/>
      <c r="C40" s="51"/>
      <c r="D40" s="51"/>
      <c r="E40" s="16"/>
    </row>
    <row r="41" spans="1:5" ht="15.75" x14ac:dyDescent="0.25">
      <c r="A41" s="51"/>
      <c r="B41" s="55" t="s">
        <v>10</v>
      </c>
      <c r="C41" s="51"/>
      <c r="D41" s="51"/>
      <c r="E41" s="9"/>
    </row>
    <row r="42" spans="1:5" ht="15.75" x14ac:dyDescent="0.25">
      <c r="A42" s="51"/>
      <c r="B42" s="51"/>
      <c r="C42" s="51"/>
      <c r="D42" s="51" t="s">
        <v>26</v>
      </c>
      <c r="E42" s="80">
        <v>151490199.60000002</v>
      </c>
    </row>
    <row r="43" spans="1:5" ht="15.75" x14ac:dyDescent="0.25">
      <c r="A43" s="51"/>
      <c r="B43" s="51"/>
      <c r="C43" s="51"/>
      <c r="D43" s="51" t="s">
        <v>25</v>
      </c>
      <c r="E43" s="80">
        <v>427768726.20999998</v>
      </c>
    </row>
    <row r="44" spans="1:5" ht="15.75" x14ac:dyDescent="0.25">
      <c r="A44" s="51"/>
      <c r="B44" s="51"/>
      <c r="C44" s="51"/>
      <c r="D44" s="51" t="s">
        <v>2</v>
      </c>
      <c r="E44" s="78">
        <v>32772746.780000001</v>
      </c>
    </row>
    <row r="45" spans="1:5" ht="15.75" x14ac:dyDescent="0.25">
      <c r="A45" s="51"/>
      <c r="B45" s="55" t="s">
        <v>9</v>
      </c>
      <c r="C45" s="51"/>
      <c r="D45" s="51"/>
      <c r="E45" s="9"/>
    </row>
    <row r="46" spans="1:5" ht="15.75" x14ac:dyDescent="0.25">
      <c r="A46" s="51"/>
      <c r="B46" s="51"/>
      <c r="C46" s="64"/>
      <c r="D46" s="51" t="s">
        <v>26</v>
      </c>
      <c r="E46" s="80">
        <v>5371871.1200000001</v>
      </c>
    </row>
    <row r="47" spans="1:5" ht="15.75" x14ac:dyDescent="0.25">
      <c r="A47" s="51"/>
      <c r="B47" s="51"/>
      <c r="C47" s="51"/>
      <c r="D47" s="51" t="s">
        <v>25</v>
      </c>
      <c r="E47" s="7">
        <v>0</v>
      </c>
    </row>
    <row r="48" spans="1:5" ht="15.75" x14ac:dyDescent="0.25">
      <c r="A48" s="51"/>
      <c r="B48" s="51"/>
      <c r="C48" s="51"/>
      <c r="D48" s="51" t="s">
        <v>2</v>
      </c>
      <c r="E48" s="7">
        <v>0</v>
      </c>
    </row>
    <row r="49" spans="1:5" ht="15.75" x14ac:dyDescent="0.25">
      <c r="A49" s="51"/>
      <c r="B49" s="55" t="s">
        <v>8</v>
      </c>
      <c r="C49" s="51"/>
      <c r="D49" s="51"/>
      <c r="E49" s="11"/>
    </row>
    <row r="50" spans="1:5" ht="15.75" x14ac:dyDescent="0.25">
      <c r="A50" s="65"/>
      <c r="B50" s="65"/>
      <c r="C50" s="65"/>
      <c r="D50" s="51" t="s">
        <v>26</v>
      </c>
      <c r="E50" s="80">
        <v>26431304.059999999</v>
      </c>
    </row>
    <row r="51" spans="1:5" ht="15.75" x14ac:dyDescent="0.25">
      <c r="A51" s="51"/>
      <c r="B51" s="51"/>
      <c r="C51" s="51"/>
      <c r="D51" s="51" t="s">
        <v>25</v>
      </c>
      <c r="E51" s="80">
        <v>7234651.5999999996</v>
      </c>
    </row>
    <row r="52" spans="1:5" ht="15.75" x14ac:dyDescent="0.25">
      <c r="A52" s="51"/>
      <c r="B52" s="51"/>
      <c r="C52" s="51"/>
      <c r="D52" s="51" t="s">
        <v>2</v>
      </c>
      <c r="E52" s="80">
        <v>264555</v>
      </c>
    </row>
    <row r="53" spans="1:5" ht="15.75" x14ac:dyDescent="0.25">
      <c r="A53" s="51"/>
      <c r="B53" s="55" t="s">
        <v>7</v>
      </c>
      <c r="C53" s="51"/>
      <c r="D53" s="51"/>
      <c r="E53" s="11"/>
    </row>
    <row r="54" spans="1:5" ht="15.75" x14ac:dyDescent="0.25">
      <c r="A54" s="51"/>
      <c r="B54" s="51"/>
      <c r="C54" s="51"/>
      <c r="D54" s="51" t="s">
        <v>26</v>
      </c>
      <c r="E54" s="80">
        <v>4712048.59</v>
      </c>
    </row>
    <row r="55" spans="1:5" ht="15.75" x14ac:dyDescent="0.25">
      <c r="A55" s="51"/>
      <c r="B55" s="51"/>
      <c r="C55" s="51"/>
      <c r="D55" s="51" t="s">
        <v>25</v>
      </c>
      <c r="E55" s="80">
        <v>1847258.1800000002</v>
      </c>
    </row>
    <row r="56" spans="1:5" ht="15.75" x14ac:dyDescent="0.25">
      <c r="A56" s="51"/>
      <c r="B56" s="51"/>
      <c r="C56" s="64"/>
      <c r="D56" s="51" t="s">
        <v>2</v>
      </c>
      <c r="E56" s="80">
        <v>145000</v>
      </c>
    </row>
    <row r="57" spans="1:5" ht="15.75" x14ac:dyDescent="0.25">
      <c r="A57" s="51"/>
      <c r="B57" s="55" t="s">
        <v>6</v>
      </c>
      <c r="C57" s="51"/>
      <c r="D57" s="51"/>
      <c r="E57" s="26"/>
    </row>
    <row r="58" spans="1:5" ht="15.75" x14ac:dyDescent="0.25">
      <c r="A58" s="51"/>
      <c r="B58" s="51"/>
      <c r="C58" s="51"/>
      <c r="D58" s="51" t="s">
        <v>26</v>
      </c>
      <c r="E58" s="62">
        <v>0</v>
      </c>
    </row>
    <row r="59" spans="1:5" ht="15.75" x14ac:dyDescent="0.25">
      <c r="A59" s="51"/>
      <c r="B59" s="51"/>
      <c r="C59" s="51"/>
      <c r="D59" s="51" t="s">
        <v>25</v>
      </c>
      <c r="E59" s="80">
        <v>2433911.94</v>
      </c>
    </row>
    <row r="60" spans="1:5" ht="15.75" x14ac:dyDescent="0.25">
      <c r="A60" s="51"/>
      <c r="B60" s="51"/>
      <c r="C60" s="51"/>
      <c r="D60" s="51" t="s">
        <v>2</v>
      </c>
      <c r="E60" s="62">
        <v>0</v>
      </c>
    </row>
    <row r="61" spans="1:5" ht="15.75" x14ac:dyDescent="0.25">
      <c r="A61" s="51"/>
      <c r="B61" s="55" t="s">
        <v>5</v>
      </c>
      <c r="C61" s="51"/>
      <c r="D61" s="51"/>
      <c r="E61" s="26"/>
    </row>
    <row r="62" spans="1:5" ht="15.75" x14ac:dyDescent="0.25">
      <c r="A62" s="51"/>
      <c r="B62" s="51"/>
      <c r="C62" s="51"/>
      <c r="D62" s="51" t="s">
        <v>26</v>
      </c>
      <c r="E62" s="80">
        <v>4579339.21</v>
      </c>
    </row>
    <row r="63" spans="1:5" ht="15.75" x14ac:dyDescent="0.25">
      <c r="A63" s="51"/>
      <c r="B63" s="55"/>
      <c r="C63" s="51"/>
      <c r="D63" s="51" t="s">
        <v>25</v>
      </c>
      <c r="E63" s="80">
        <v>7596453.0999999996</v>
      </c>
    </row>
    <row r="64" spans="1:5" ht="15.75" x14ac:dyDescent="0.25">
      <c r="A64" s="51"/>
      <c r="B64" s="51"/>
      <c r="C64" s="51"/>
      <c r="D64" s="51" t="s">
        <v>2</v>
      </c>
      <c r="E64" s="80">
        <v>150000</v>
      </c>
    </row>
    <row r="65" spans="1:5" ht="15.75" x14ac:dyDescent="0.25">
      <c r="A65" s="51"/>
      <c r="B65" s="55" t="s">
        <v>4</v>
      </c>
      <c r="C65" s="51"/>
      <c r="D65" s="51"/>
      <c r="E65" s="11"/>
    </row>
    <row r="66" spans="1:5" ht="15.75" x14ac:dyDescent="0.25">
      <c r="A66" s="51"/>
      <c r="B66" s="51"/>
      <c r="C66" s="51"/>
      <c r="D66" s="51" t="s">
        <v>26</v>
      </c>
      <c r="E66" s="80">
        <v>10012689.360000001</v>
      </c>
    </row>
    <row r="67" spans="1:5" ht="15.75" x14ac:dyDescent="0.25">
      <c r="A67" s="51"/>
      <c r="B67" s="51"/>
      <c r="C67" s="51"/>
      <c r="D67" s="51" t="s">
        <v>25</v>
      </c>
      <c r="E67" s="80">
        <v>2452525.61</v>
      </c>
    </row>
    <row r="68" spans="1:5" ht="15.75" x14ac:dyDescent="0.25">
      <c r="A68" s="51"/>
      <c r="B68" s="51"/>
      <c r="C68" s="51"/>
      <c r="D68" s="51" t="s">
        <v>2</v>
      </c>
      <c r="E68" s="80">
        <v>165360</v>
      </c>
    </row>
    <row r="69" spans="1:5" ht="15.75" x14ac:dyDescent="0.25">
      <c r="A69" s="51"/>
      <c r="B69" s="55" t="s">
        <v>27</v>
      </c>
      <c r="C69" s="51"/>
      <c r="D69" s="51"/>
      <c r="E69" s="9"/>
    </row>
    <row r="70" spans="1:5" ht="15.75" x14ac:dyDescent="0.25">
      <c r="A70" s="51"/>
      <c r="B70" s="51"/>
      <c r="C70" s="51"/>
      <c r="D70" s="51" t="s">
        <v>26</v>
      </c>
      <c r="E70" s="16">
        <v>0</v>
      </c>
    </row>
    <row r="71" spans="1:5" ht="15.75" x14ac:dyDescent="0.25">
      <c r="A71" s="51"/>
      <c r="B71" s="51"/>
      <c r="C71" s="51"/>
      <c r="D71" s="51" t="s">
        <v>25</v>
      </c>
      <c r="E71" s="16">
        <v>0</v>
      </c>
    </row>
    <row r="72" spans="1:5" ht="15.75" x14ac:dyDescent="0.25">
      <c r="A72" s="51"/>
      <c r="B72" s="51"/>
      <c r="C72" s="51"/>
      <c r="D72" s="51" t="s">
        <v>2</v>
      </c>
      <c r="E72" s="25">
        <v>0</v>
      </c>
    </row>
    <row r="73" spans="1:5" ht="15.75" x14ac:dyDescent="0.25">
      <c r="A73" s="51"/>
      <c r="B73" s="55" t="s">
        <v>24</v>
      </c>
      <c r="C73" s="51"/>
      <c r="D73" s="51"/>
      <c r="E73" s="9"/>
    </row>
    <row r="74" spans="1:5" ht="15.75" x14ac:dyDescent="0.25">
      <c r="A74" s="51"/>
      <c r="B74" s="51"/>
      <c r="C74" s="51" t="s">
        <v>23</v>
      </c>
      <c r="D74" s="51"/>
      <c r="E74" s="16"/>
    </row>
    <row r="75" spans="1:5" ht="15.75" x14ac:dyDescent="0.25">
      <c r="A75" s="51"/>
      <c r="B75" s="51"/>
      <c r="C75" s="51"/>
      <c r="D75" s="51" t="s">
        <v>22</v>
      </c>
      <c r="E75" s="66">
        <v>0</v>
      </c>
    </row>
    <row r="76" spans="1:5" ht="15.75" x14ac:dyDescent="0.25">
      <c r="A76" s="51"/>
      <c r="B76" s="51"/>
      <c r="C76" s="51"/>
      <c r="D76" s="51" t="s">
        <v>21</v>
      </c>
      <c r="E76" s="69">
        <v>0</v>
      </c>
    </row>
    <row r="77" spans="1:5" ht="15.75" x14ac:dyDescent="0.25">
      <c r="A77" s="51"/>
      <c r="B77" s="51"/>
      <c r="C77" s="70" t="s">
        <v>20</v>
      </c>
      <c r="D77" s="51"/>
      <c r="E77" s="16"/>
    </row>
    <row r="78" spans="1:5" ht="15.75" x14ac:dyDescent="0.25">
      <c r="A78" s="51"/>
      <c r="B78" s="51"/>
      <c r="C78" s="51"/>
      <c r="D78" s="51" t="s">
        <v>14</v>
      </c>
      <c r="E78" s="80">
        <v>21925574.850000001</v>
      </c>
    </row>
    <row r="79" spans="1:5" ht="15.75" x14ac:dyDescent="0.25">
      <c r="A79" s="51"/>
      <c r="B79" s="51"/>
      <c r="C79" s="51"/>
      <c r="D79" s="51" t="s">
        <v>13</v>
      </c>
      <c r="E79" s="80">
        <v>5675047.4299999997</v>
      </c>
    </row>
    <row r="80" spans="1:5" ht="15.75" x14ac:dyDescent="0.25">
      <c r="A80" s="51"/>
      <c r="B80" s="51"/>
      <c r="C80" s="51" t="s">
        <v>19</v>
      </c>
      <c r="D80" s="51"/>
      <c r="E80" s="17"/>
    </row>
    <row r="81" spans="1:9" ht="15.75" x14ac:dyDescent="0.25">
      <c r="A81" s="51"/>
      <c r="B81" s="51"/>
      <c r="C81" s="51"/>
      <c r="D81" s="70" t="s">
        <v>14</v>
      </c>
      <c r="E81" s="43">
        <v>89329152.769999996</v>
      </c>
      <c r="F81" s="71"/>
    </row>
    <row r="82" spans="1:9" ht="15.75" x14ac:dyDescent="0.25">
      <c r="A82" s="51"/>
      <c r="B82" s="51"/>
      <c r="C82" s="51"/>
      <c r="D82" s="70" t="s">
        <v>13</v>
      </c>
      <c r="E82" s="78">
        <v>49373357.380000003</v>
      </c>
    </row>
    <row r="83" spans="1:9" ht="15.75" x14ac:dyDescent="0.25">
      <c r="A83" s="51"/>
      <c r="B83" s="51"/>
      <c r="C83" s="51" t="s">
        <v>18</v>
      </c>
      <c r="D83" s="51"/>
    </row>
    <row r="84" spans="1:9" ht="15.75" x14ac:dyDescent="0.25">
      <c r="A84" s="51"/>
      <c r="B84" s="51"/>
      <c r="C84" s="51"/>
      <c r="D84" s="51" t="s">
        <v>14</v>
      </c>
      <c r="E84" s="21">
        <v>0</v>
      </c>
    </row>
    <row r="85" spans="1:9" ht="15.75" x14ac:dyDescent="0.25">
      <c r="A85" s="51"/>
      <c r="B85" s="51"/>
      <c r="C85" s="51"/>
      <c r="D85" s="51" t="s">
        <v>13</v>
      </c>
      <c r="E85" s="21">
        <v>0</v>
      </c>
    </row>
    <row r="86" spans="1:9" ht="15.75" x14ac:dyDescent="0.25">
      <c r="A86" s="51"/>
      <c r="B86" s="51"/>
      <c r="C86" s="51" t="s">
        <v>17</v>
      </c>
      <c r="D86" s="51"/>
      <c r="E86" s="16"/>
    </row>
    <row r="87" spans="1:9" ht="15.75" x14ac:dyDescent="0.25">
      <c r="A87" s="51"/>
      <c r="B87" s="51"/>
      <c r="C87" s="51"/>
      <c r="D87" s="51" t="s">
        <v>14</v>
      </c>
      <c r="E87" s="7">
        <v>0</v>
      </c>
    </row>
    <row r="88" spans="1:9" ht="15.75" x14ac:dyDescent="0.25">
      <c r="A88" s="51"/>
      <c r="B88" s="51"/>
      <c r="C88" s="51"/>
      <c r="D88" s="51" t="s">
        <v>13</v>
      </c>
      <c r="E88" s="7">
        <v>0</v>
      </c>
    </row>
    <row r="89" spans="1:9" ht="15.75" x14ac:dyDescent="0.25">
      <c r="A89" s="51"/>
      <c r="B89" s="51"/>
      <c r="C89" s="51" t="s">
        <v>16</v>
      </c>
      <c r="D89" s="51"/>
      <c r="E89" s="16"/>
    </row>
    <row r="90" spans="1:9" ht="15.75" x14ac:dyDescent="0.25">
      <c r="A90" s="51"/>
      <c r="B90" s="51"/>
      <c r="C90" s="51"/>
      <c r="D90" s="51" t="s">
        <v>15</v>
      </c>
      <c r="E90" s="80">
        <v>1028286.4</v>
      </c>
    </row>
    <row r="91" spans="1:9" ht="15.75" x14ac:dyDescent="0.25">
      <c r="A91" s="51"/>
      <c r="B91" s="51"/>
      <c r="C91" s="51"/>
      <c r="D91" s="51" t="s">
        <v>14</v>
      </c>
      <c r="E91" s="7">
        <v>0</v>
      </c>
    </row>
    <row r="92" spans="1:9" ht="15.75" x14ac:dyDescent="0.25">
      <c r="A92" s="51"/>
      <c r="B92" s="51"/>
      <c r="C92" s="51"/>
      <c r="D92" s="51" t="s">
        <v>13</v>
      </c>
      <c r="E92" s="67">
        <v>0</v>
      </c>
    </row>
    <row r="93" spans="1:9" ht="15.75" x14ac:dyDescent="0.25">
      <c r="A93" s="55" t="s">
        <v>12</v>
      </c>
      <c r="D93" s="51"/>
      <c r="E93" s="19">
        <f>SUM(E41:E92)</f>
        <v>852760059.18999994</v>
      </c>
    </row>
    <row r="94" spans="1:9" ht="15.75" x14ac:dyDescent="0.25">
      <c r="A94" s="55" t="s">
        <v>11</v>
      </c>
      <c r="B94" s="51"/>
      <c r="C94" s="55"/>
      <c r="D94" s="70"/>
      <c r="E94" s="16"/>
    </row>
    <row r="95" spans="1:9" ht="15.75" x14ac:dyDescent="0.25">
      <c r="A95" s="51"/>
      <c r="B95" s="55" t="s">
        <v>10</v>
      </c>
      <c r="C95" s="51"/>
      <c r="D95" s="51"/>
      <c r="E95" s="17"/>
      <c r="H95" s="73"/>
      <c r="I95" s="56"/>
    </row>
    <row r="96" spans="1:9" ht="15.75" x14ac:dyDescent="0.25">
      <c r="A96" s="51"/>
      <c r="B96" s="51"/>
      <c r="C96" s="51"/>
      <c r="D96" s="51" t="s">
        <v>2</v>
      </c>
      <c r="E96" s="80">
        <v>352700</v>
      </c>
      <c r="F96" s="73"/>
      <c r="G96" s="51"/>
      <c r="I96" s="56"/>
    </row>
    <row r="97" spans="1:9" ht="15.75" x14ac:dyDescent="0.25">
      <c r="A97" s="51"/>
      <c r="B97" s="55" t="s">
        <v>9</v>
      </c>
      <c r="C97" s="51"/>
      <c r="D97" s="51"/>
      <c r="E97" s="16"/>
      <c r="F97" s="73"/>
      <c r="G97" s="51"/>
      <c r="H97" s="73"/>
      <c r="I97" s="56"/>
    </row>
    <row r="98" spans="1:9" ht="15.75" x14ac:dyDescent="0.25">
      <c r="B98" s="51"/>
      <c r="C98" s="51"/>
      <c r="D98" s="51" t="s">
        <v>2</v>
      </c>
      <c r="E98" s="66">
        <v>0</v>
      </c>
    </row>
    <row r="99" spans="1:9" ht="15.75" customHeight="1" x14ac:dyDescent="0.25">
      <c r="B99" s="55" t="s">
        <v>8</v>
      </c>
      <c r="C99" s="51"/>
      <c r="D99" s="51"/>
      <c r="E99" s="9"/>
    </row>
    <row r="100" spans="1:9" ht="15.75" customHeight="1" x14ac:dyDescent="0.25">
      <c r="B100" s="51"/>
      <c r="C100" s="51"/>
      <c r="D100" s="51" t="s">
        <v>2</v>
      </c>
      <c r="E100" s="7">
        <v>0</v>
      </c>
    </row>
    <row r="101" spans="1:9" ht="15.75" customHeight="1" x14ac:dyDescent="0.25">
      <c r="B101" s="55" t="s">
        <v>7</v>
      </c>
      <c r="C101" s="51"/>
      <c r="D101" s="51"/>
      <c r="E101" s="9"/>
    </row>
    <row r="102" spans="1:9" ht="15.75" x14ac:dyDescent="0.25">
      <c r="B102" s="51"/>
      <c r="C102" s="64"/>
      <c r="D102" s="51" t="s">
        <v>2</v>
      </c>
      <c r="E102" s="11">
        <v>0</v>
      </c>
    </row>
    <row r="103" spans="1:9" ht="15.75" x14ac:dyDescent="0.25">
      <c r="B103" s="55" t="s">
        <v>6</v>
      </c>
      <c r="C103" s="51"/>
      <c r="D103" s="51"/>
      <c r="E103" s="9"/>
    </row>
    <row r="104" spans="1:9" ht="15.75" x14ac:dyDescent="0.25">
      <c r="B104" s="51"/>
      <c r="C104" s="51"/>
      <c r="D104" s="51" t="s">
        <v>2</v>
      </c>
      <c r="E104" s="62">
        <v>0</v>
      </c>
    </row>
    <row r="105" spans="1:9" ht="15.75" x14ac:dyDescent="0.25">
      <c r="B105" s="55" t="s">
        <v>5</v>
      </c>
      <c r="C105" s="51"/>
      <c r="D105" s="51"/>
    </row>
    <row r="106" spans="1:9" ht="15.75" x14ac:dyDescent="0.25">
      <c r="B106" s="51"/>
      <c r="C106" s="51"/>
      <c r="D106" s="51" t="s">
        <v>2</v>
      </c>
      <c r="E106" s="80">
        <v>4522746.13</v>
      </c>
    </row>
    <row r="107" spans="1:9" ht="15.75" x14ac:dyDescent="0.25">
      <c r="B107" s="55" t="s">
        <v>4</v>
      </c>
      <c r="C107" s="51"/>
      <c r="D107" s="51"/>
      <c r="E107" s="9"/>
    </row>
    <row r="108" spans="1:9" ht="15.75" x14ac:dyDescent="0.25">
      <c r="B108" s="51"/>
      <c r="C108" s="51"/>
      <c r="D108" s="51" t="s">
        <v>2</v>
      </c>
      <c r="E108" s="7">
        <v>0</v>
      </c>
    </row>
    <row r="109" spans="1:9" ht="15.75" x14ac:dyDescent="0.25">
      <c r="A109" s="55"/>
      <c r="B109" s="55" t="s">
        <v>3</v>
      </c>
      <c r="C109" s="51"/>
      <c r="D109" s="51"/>
      <c r="E109" s="9"/>
    </row>
    <row r="110" spans="1:9" ht="15.75" x14ac:dyDescent="0.25">
      <c r="B110" s="51"/>
      <c r="C110" s="51"/>
      <c r="D110" s="51" t="s">
        <v>2</v>
      </c>
      <c r="E110" s="7">
        <v>0</v>
      </c>
      <c r="F110" s="74"/>
    </row>
    <row r="111" spans="1:9" ht="15.75" x14ac:dyDescent="0.25">
      <c r="A111" s="55" t="s">
        <v>1</v>
      </c>
      <c r="E111" s="4">
        <f>SUM(E96,E98,E100,E102,E104,E106,E108,E110)</f>
        <v>4875446.13</v>
      </c>
    </row>
    <row r="112" spans="1:9" ht="30" customHeight="1" x14ac:dyDescent="0.35">
      <c r="A112" s="75" t="s">
        <v>0</v>
      </c>
      <c r="B112" s="76"/>
      <c r="C112" s="76"/>
      <c r="D112" s="76"/>
      <c r="E112" s="1">
        <f>SUM(E93,E111)</f>
        <v>857635505.31999993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7BB9-009F-4FBC-B14A-BA7A1DC2AFDC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9" t="s">
        <v>68</v>
      </c>
      <c r="B1" s="49"/>
      <c r="C1" s="49"/>
      <c r="D1" s="49"/>
      <c r="E1" s="49"/>
      <c r="F1" s="49"/>
      <c r="G1" s="49"/>
      <c r="H1" s="49"/>
      <c r="I1" s="49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9" t="s">
        <v>62</v>
      </c>
      <c r="B3" s="49"/>
      <c r="C3" s="49"/>
      <c r="D3" s="49"/>
      <c r="E3" s="49"/>
      <c r="F3" s="49"/>
      <c r="G3" s="49"/>
      <c r="H3" s="49"/>
      <c r="I3" s="49"/>
    </row>
    <row r="4" spans="1:9" ht="15.75" x14ac:dyDescent="0.25">
      <c r="A4" s="49"/>
      <c r="B4" s="49"/>
      <c r="C4" s="49"/>
      <c r="D4" s="49"/>
      <c r="E4" s="49"/>
      <c r="F4" s="49"/>
      <c r="G4" s="49"/>
      <c r="H4" s="49"/>
      <c r="I4" s="49"/>
    </row>
    <row r="5" spans="1:9" ht="15.75" x14ac:dyDescent="0.25">
      <c r="A5" s="51"/>
      <c r="B5" s="51"/>
      <c r="C5" s="51"/>
      <c r="D5" s="51"/>
      <c r="E5" s="52"/>
      <c r="F5" s="52"/>
      <c r="G5" s="52"/>
      <c r="H5" s="39"/>
      <c r="I5" s="39"/>
    </row>
    <row r="6" spans="1:9" ht="15.75" customHeight="1" x14ac:dyDescent="0.25">
      <c r="A6" s="49" t="s">
        <v>61</v>
      </c>
      <c r="B6" s="49"/>
      <c r="C6" s="49"/>
      <c r="D6" s="49"/>
      <c r="E6" s="53" t="s">
        <v>60</v>
      </c>
    </row>
    <row r="7" spans="1:9" ht="15" customHeight="1" x14ac:dyDescent="0.25">
      <c r="A7" s="49"/>
      <c r="B7" s="49"/>
      <c r="C7" s="49"/>
      <c r="D7" s="49"/>
      <c r="E7" s="54"/>
    </row>
    <row r="8" spans="1:9" ht="15.75" x14ac:dyDescent="0.25">
      <c r="A8" s="55" t="s">
        <v>59</v>
      </c>
      <c r="B8" s="51"/>
      <c r="C8" s="51"/>
      <c r="D8" s="51"/>
      <c r="E8" s="56"/>
    </row>
    <row r="9" spans="1:9" ht="15.75" x14ac:dyDescent="0.25">
      <c r="A9" s="51"/>
      <c r="B9" s="51" t="s">
        <v>58</v>
      </c>
      <c r="C9" s="51"/>
      <c r="D9" s="51"/>
      <c r="E9" s="56"/>
    </row>
    <row r="10" spans="1:9" ht="15.75" x14ac:dyDescent="0.25">
      <c r="A10" s="51"/>
      <c r="B10" s="51"/>
      <c r="C10" s="51" t="s">
        <v>57</v>
      </c>
      <c r="D10" s="51"/>
    </row>
    <row r="11" spans="1:9" ht="15.75" customHeight="1" x14ac:dyDescent="0.25">
      <c r="A11" s="51"/>
      <c r="B11" s="51"/>
      <c r="C11" s="51"/>
      <c r="D11" s="51" t="s">
        <v>56</v>
      </c>
      <c r="E11" s="77">
        <v>80120940.469999999</v>
      </c>
    </row>
    <row r="12" spans="1:9" ht="15.75" x14ac:dyDescent="0.25">
      <c r="A12" s="51"/>
      <c r="B12" s="51"/>
      <c r="C12" s="51"/>
      <c r="D12" s="51" t="s">
        <v>55</v>
      </c>
      <c r="E12" s="77">
        <v>109796175.84999999</v>
      </c>
    </row>
    <row r="13" spans="1:9" ht="15.75" x14ac:dyDescent="0.25">
      <c r="A13" s="51"/>
      <c r="B13" s="51"/>
      <c r="C13" s="51"/>
      <c r="D13" s="51" t="s">
        <v>54</v>
      </c>
      <c r="E13" s="77">
        <v>11887788.26</v>
      </c>
    </row>
    <row r="14" spans="1:9" ht="15.75" x14ac:dyDescent="0.25">
      <c r="A14" s="51"/>
      <c r="B14" s="51"/>
      <c r="C14" s="51" t="s">
        <v>53</v>
      </c>
      <c r="D14" s="51"/>
      <c r="E14" s="30">
        <f>SUM(E11:E13)</f>
        <v>201804904.57999998</v>
      </c>
    </row>
    <row r="15" spans="1:9" ht="15.75" x14ac:dyDescent="0.25">
      <c r="A15" s="51"/>
      <c r="B15" s="51"/>
      <c r="C15" s="51" t="s">
        <v>52</v>
      </c>
      <c r="D15" s="51"/>
      <c r="E15" s="35"/>
    </row>
    <row r="16" spans="1:9" ht="15.75" x14ac:dyDescent="0.25">
      <c r="A16" s="51"/>
      <c r="B16" s="51"/>
      <c r="C16" s="51"/>
      <c r="D16" s="51" t="s">
        <v>51</v>
      </c>
      <c r="E16" s="77">
        <v>39345445.049999997</v>
      </c>
    </row>
    <row r="17" spans="1:5" ht="15.75" x14ac:dyDescent="0.25">
      <c r="A17" s="51"/>
      <c r="B17" s="51"/>
      <c r="C17" s="51"/>
      <c r="D17" s="51" t="s">
        <v>50</v>
      </c>
      <c r="E17" s="77">
        <v>68712789.420000002</v>
      </c>
    </row>
    <row r="18" spans="1:5" ht="15.75" x14ac:dyDescent="0.25">
      <c r="A18" s="51"/>
      <c r="B18" s="51"/>
      <c r="C18" s="58"/>
      <c r="D18" s="51" t="s">
        <v>49</v>
      </c>
      <c r="E18" s="77">
        <v>4659988.6399999997</v>
      </c>
    </row>
    <row r="19" spans="1:5" ht="15.75" x14ac:dyDescent="0.25">
      <c r="A19" s="51"/>
      <c r="B19" s="51"/>
      <c r="C19" s="51" t="s">
        <v>48</v>
      </c>
      <c r="D19" s="51"/>
      <c r="E19" s="30">
        <f>SUM(E16:E18)</f>
        <v>112718223.11</v>
      </c>
    </row>
    <row r="20" spans="1:5" ht="15.75" x14ac:dyDescent="0.25">
      <c r="A20" s="51"/>
      <c r="B20" s="51" t="s">
        <v>47</v>
      </c>
      <c r="C20" s="51"/>
      <c r="D20" s="51"/>
      <c r="E20" s="9"/>
    </row>
    <row r="21" spans="1:5" ht="15.75" x14ac:dyDescent="0.25">
      <c r="A21" s="51"/>
      <c r="B21" s="51"/>
      <c r="C21" s="51" t="s">
        <v>46</v>
      </c>
      <c r="D21" s="51"/>
      <c r="E21" s="77">
        <v>620981498</v>
      </c>
    </row>
    <row r="22" spans="1:5" ht="15.75" x14ac:dyDescent="0.25">
      <c r="A22" s="51"/>
      <c r="B22" s="51"/>
      <c r="C22" s="51" t="s">
        <v>45</v>
      </c>
      <c r="D22" s="51"/>
      <c r="E22" s="7">
        <v>0</v>
      </c>
    </row>
    <row r="23" spans="1:5" ht="15.75" x14ac:dyDescent="0.25">
      <c r="A23" s="51"/>
      <c r="B23" s="51"/>
      <c r="C23" s="51" t="s">
        <v>44</v>
      </c>
      <c r="D23" s="51"/>
      <c r="E23" s="17"/>
    </row>
    <row r="24" spans="1:5" ht="15.75" x14ac:dyDescent="0.25">
      <c r="A24" s="51"/>
      <c r="B24" s="51"/>
      <c r="C24" s="51"/>
      <c r="D24" s="51" t="s">
        <v>43</v>
      </c>
      <c r="E24" s="60">
        <v>0</v>
      </c>
    </row>
    <row r="25" spans="1:5" ht="15.75" x14ac:dyDescent="0.25">
      <c r="A25" s="51"/>
      <c r="B25" s="51"/>
      <c r="C25" s="51"/>
      <c r="D25" s="51" t="s">
        <v>42</v>
      </c>
      <c r="E25" s="16">
        <v>0</v>
      </c>
    </row>
    <row r="26" spans="1:5" ht="15.75" x14ac:dyDescent="0.25">
      <c r="A26" s="51"/>
      <c r="B26" s="51"/>
      <c r="C26" s="51"/>
      <c r="D26" s="51" t="s">
        <v>41</v>
      </c>
      <c r="E26" s="77">
        <v>421590.73</v>
      </c>
    </row>
    <row r="27" spans="1:5" ht="15.75" x14ac:dyDescent="0.25">
      <c r="A27" s="51"/>
      <c r="B27" s="51"/>
      <c r="C27" s="51"/>
      <c r="D27" s="51" t="s">
        <v>40</v>
      </c>
      <c r="E27" s="60">
        <v>0</v>
      </c>
    </row>
    <row r="28" spans="1:5" ht="15.75" x14ac:dyDescent="0.25">
      <c r="A28" s="51"/>
      <c r="B28" s="51"/>
      <c r="C28" s="51" t="s">
        <v>39</v>
      </c>
      <c r="D28" s="51"/>
      <c r="E28" s="33"/>
    </row>
    <row r="29" spans="1:5" ht="15.75" x14ac:dyDescent="0.25">
      <c r="A29" s="51"/>
      <c r="B29" s="51"/>
      <c r="C29" s="51"/>
      <c r="D29" s="51" t="s">
        <v>38</v>
      </c>
      <c r="E29" s="7">
        <v>0</v>
      </c>
    </row>
    <row r="30" spans="1:5" ht="15.75" x14ac:dyDescent="0.25">
      <c r="A30" s="51"/>
      <c r="B30" s="51"/>
      <c r="C30" s="51"/>
      <c r="D30" s="51" t="s">
        <v>37</v>
      </c>
      <c r="E30" s="60">
        <v>0</v>
      </c>
    </row>
    <row r="31" spans="1:5" ht="15.75" x14ac:dyDescent="0.25">
      <c r="A31" s="51"/>
      <c r="B31" s="51"/>
      <c r="C31" s="51" t="s">
        <v>36</v>
      </c>
      <c r="D31" s="51"/>
      <c r="E31" s="61">
        <v>0</v>
      </c>
    </row>
    <row r="32" spans="1:5" ht="15.75" x14ac:dyDescent="0.25">
      <c r="A32" s="51"/>
      <c r="B32" s="51"/>
      <c r="C32" s="51" t="s">
        <v>35</v>
      </c>
      <c r="D32" s="51"/>
      <c r="E32" s="9"/>
    </row>
    <row r="33" spans="1:5" ht="15.75" x14ac:dyDescent="0.25">
      <c r="A33" s="51"/>
      <c r="B33" s="51"/>
      <c r="C33" s="51"/>
      <c r="D33" s="51" t="s">
        <v>34</v>
      </c>
      <c r="E33" s="62">
        <v>0</v>
      </c>
    </row>
    <row r="34" spans="1:5" ht="15.75" x14ac:dyDescent="0.25">
      <c r="A34" s="51"/>
      <c r="B34" s="51"/>
      <c r="C34" s="51"/>
      <c r="D34" s="51" t="s">
        <v>33</v>
      </c>
      <c r="E34" s="7">
        <v>0</v>
      </c>
    </row>
    <row r="35" spans="1:5" ht="15.75" x14ac:dyDescent="0.25">
      <c r="A35" s="51"/>
      <c r="B35" s="51"/>
      <c r="C35" s="51"/>
      <c r="D35" s="51" t="s">
        <v>32</v>
      </c>
      <c r="E35" s="11">
        <v>0</v>
      </c>
    </row>
    <row r="36" spans="1:5" ht="15.75" x14ac:dyDescent="0.25">
      <c r="A36" s="51"/>
      <c r="B36" s="51" t="s">
        <v>31</v>
      </c>
      <c r="C36" s="51"/>
      <c r="D36" s="51"/>
      <c r="E36" s="61">
        <v>0</v>
      </c>
    </row>
    <row r="37" spans="1:5" ht="15.75" x14ac:dyDescent="0.25">
      <c r="A37" s="51"/>
      <c r="B37" s="55" t="s">
        <v>30</v>
      </c>
      <c r="C37" s="51"/>
      <c r="D37" s="51"/>
      <c r="E37" s="30">
        <f>SUM(E14,E19,E21:E36)</f>
        <v>935926216.42000008</v>
      </c>
    </row>
    <row r="38" spans="1:5" ht="15.75" x14ac:dyDescent="0.25">
      <c r="A38" s="51"/>
      <c r="B38" s="55"/>
      <c r="C38" s="51"/>
      <c r="D38" s="51"/>
      <c r="E38" s="29"/>
    </row>
    <row r="39" spans="1:5" ht="15.75" x14ac:dyDescent="0.25">
      <c r="A39" s="55" t="s">
        <v>29</v>
      </c>
      <c r="B39" s="55"/>
      <c r="C39" s="51"/>
      <c r="D39" s="51"/>
      <c r="E39" s="16"/>
    </row>
    <row r="40" spans="1:5" ht="15.75" x14ac:dyDescent="0.25">
      <c r="A40" s="55" t="s">
        <v>28</v>
      </c>
      <c r="B40" s="51"/>
      <c r="C40" s="51"/>
      <c r="D40" s="51"/>
      <c r="E40" s="16"/>
    </row>
    <row r="41" spans="1:5" ht="15.75" x14ac:dyDescent="0.25">
      <c r="A41" s="51"/>
      <c r="B41" s="55" t="s">
        <v>10</v>
      </c>
      <c r="C41" s="51"/>
      <c r="D41" s="51"/>
      <c r="E41" s="9"/>
    </row>
    <row r="42" spans="1:5" ht="15.75" x14ac:dyDescent="0.25">
      <c r="A42" s="51"/>
      <c r="B42" s="51"/>
      <c r="C42" s="51"/>
      <c r="D42" s="51" t="s">
        <v>26</v>
      </c>
      <c r="E42" s="77">
        <v>154173199.77000001</v>
      </c>
    </row>
    <row r="43" spans="1:5" ht="15.75" x14ac:dyDescent="0.25">
      <c r="A43" s="51"/>
      <c r="B43" s="51"/>
      <c r="C43" s="51"/>
      <c r="D43" s="51" t="s">
        <v>25</v>
      </c>
      <c r="E43" s="77">
        <v>102593367.70999999</v>
      </c>
    </row>
    <row r="44" spans="1:5" ht="15.75" x14ac:dyDescent="0.25">
      <c r="A44" s="51"/>
      <c r="B44" s="51"/>
      <c r="C44" s="51"/>
      <c r="D44" s="51" t="s">
        <v>2</v>
      </c>
      <c r="E44" s="77">
        <v>9855139.1600000001</v>
      </c>
    </row>
    <row r="45" spans="1:5" ht="15.75" x14ac:dyDescent="0.25">
      <c r="A45" s="51"/>
      <c r="B45" s="55" t="s">
        <v>9</v>
      </c>
      <c r="C45" s="51"/>
      <c r="D45" s="51"/>
      <c r="E45" s="9"/>
    </row>
    <row r="46" spans="1:5" ht="15.75" x14ac:dyDescent="0.25">
      <c r="A46" s="51"/>
      <c r="B46" s="51"/>
      <c r="C46" s="64"/>
      <c r="D46" s="51" t="s">
        <v>26</v>
      </c>
      <c r="E46" s="77">
        <v>3560204.32</v>
      </c>
    </row>
    <row r="47" spans="1:5" ht="15.75" x14ac:dyDescent="0.25">
      <c r="A47" s="51"/>
      <c r="B47" s="51"/>
      <c r="C47" s="51"/>
      <c r="D47" s="51" t="s">
        <v>25</v>
      </c>
      <c r="E47" s="77">
        <v>10688888.869999999</v>
      </c>
    </row>
    <row r="48" spans="1:5" ht="15.75" x14ac:dyDescent="0.25">
      <c r="A48" s="51"/>
      <c r="B48" s="51"/>
      <c r="C48" s="51"/>
      <c r="D48" s="51" t="s">
        <v>2</v>
      </c>
      <c r="E48" s="77">
        <v>28226674.91</v>
      </c>
    </row>
    <row r="49" spans="1:5" ht="15.75" x14ac:dyDescent="0.25">
      <c r="A49" s="51"/>
      <c r="B49" s="55" t="s">
        <v>8</v>
      </c>
      <c r="C49" s="51"/>
      <c r="D49" s="51"/>
      <c r="E49" s="11"/>
    </row>
    <row r="50" spans="1:5" ht="15.75" x14ac:dyDescent="0.25">
      <c r="A50" s="65"/>
      <c r="B50" s="65"/>
      <c r="C50" s="65"/>
      <c r="D50" s="51" t="s">
        <v>26</v>
      </c>
      <c r="E50" s="44">
        <v>25777294.719999999</v>
      </c>
    </row>
    <row r="51" spans="1:5" ht="15.75" x14ac:dyDescent="0.25">
      <c r="A51" s="51"/>
      <c r="B51" s="51"/>
      <c r="C51" s="51"/>
      <c r="D51" s="51" t="s">
        <v>25</v>
      </c>
      <c r="E51" s="44">
        <v>7158097.2999999998</v>
      </c>
    </row>
    <row r="52" spans="1:5" ht="15.75" x14ac:dyDescent="0.25">
      <c r="A52" s="51"/>
      <c r="B52" s="51"/>
      <c r="C52" s="51"/>
      <c r="D52" s="51" t="s">
        <v>2</v>
      </c>
      <c r="E52" s="44">
        <v>210455</v>
      </c>
    </row>
    <row r="53" spans="1:5" ht="15.75" x14ac:dyDescent="0.25">
      <c r="A53" s="51"/>
      <c r="B53" s="55" t="s">
        <v>7</v>
      </c>
      <c r="C53" s="51"/>
      <c r="D53" s="51"/>
      <c r="E53" s="11"/>
    </row>
    <row r="54" spans="1:5" ht="15.75" x14ac:dyDescent="0.25">
      <c r="A54" s="51"/>
      <c r="B54" s="51"/>
      <c r="C54" s="51"/>
      <c r="D54" s="51" t="s">
        <v>26</v>
      </c>
      <c r="E54" s="7">
        <v>0</v>
      </c>
    </row>
    <row r="55" spans="1:5" ht="15.75" x14ac:dyDescent="0.25">
      <c r="A55" s="51"/>
      <c r="B55" s="51"/>
      <c r="C55" s="51"/>
      <c r="D55" s="51" t="s">
        <v>25</v>
      </c>
      <c r="E55" s="66">
        <v>0</v>
      </c>
    </row>
    <row r="56" spans="1:5" ht="15.75" x14ac:dyDescent="0.25">
      <c r="A56" s="51"/>
      <c r="B56" s="51"/>
      <c r="C56" s="64"/>
      <c r="D56" s="51" t="s">
        <v>2</v>
      </c>
      <c r="E56" s="67">
        <v>0</v>
      </c>
    </row>
    <row r="57" spans="1:5" ht="15.75" x14ac:dyDescent="0.25">
      <c r="A57" s="51"/>
      <c r="B57" s="55" t="s">
        <v>6</v>
      </c>
      <c r="C57" s="51"/>
      <c r="D57" s="51"/>
      <c r="E57" s="26"/>
    </row>
    <row r="58" spans="1:5" ht="15.75" x14ac:dyDescent="0.25">
      <c r="A58" s="51"/>
      <c r="B58" s="51"/>
      <c r="C58" s="51"/>
      <c r="D58" s="51" t="s">
        <v>26</v>
      </c>
      <c r="E58" s="62">
        <v>0</v>
      </c>
    </row>
    <row r="59" spans="1:5" ht="15.75" x14ac:dyDescent="0.25">
      <c r="A59" s="51"/>
      <c r="B59" s="51"/>
      <c r="C59" s="51"/>
      <c r="D59" s="51" t="s">
        <v>25</v>
      </c>
      <c r="E59" s="68">
        <v>0</v>
      </c>
    </row>
    <row r="60" spans="1:5" ht="15.75" x14ac:dyDescent="0.25">
      <c r="A60" s="51"/>
      <c r="B60" s="51"/>
      <c r="C60" s="51"/>
      <c r="D60" s="51" t="s">
        <v>2</v>
      </c>
      <c r="E60" s="62">
        <v>0</v>
      </c>
    </row>
    <row r="61" spans="1:5" ht="15.75" x14ac:dyDescent="0.25">
      <c r="A61" s="51"/>
      <c r="B61" s="55" t="s">
        <v>5</v>
      </c>
      <c r="C61" s="51"/>
      <c r="D61" s="51"/>
      <c r="E61" s="26"/>
    </row>
    <row r="62" spans="1:5" ht="15.75" x14ac:dyDescent="0.25">
      <c r="A62" s="51"/>
      <c r="B62" s="51"/>
      <c r="C62" s="51"/>
      <c r="D62" s="51" t="s">
        <v>26</v>
      </c>
      <c r="E62" s="77">
        <v>13202379.439999999</v>
      </c>
    </row>
    <row r="63" spans="1:5" ht="15.75" x14ac:dyDescent="0.25">
      <c r="A63" s="51"/>
      <c r="B63" s="55"/>
      <c r="C63" s="51"/>
      <c r="D63" s="51" t="s">
        <v>25</v>
      </c>
      <c r="E63" s="77">
        <v>6969674.2999999998</v>
      </c>
    </row>
    <row r="64" spans="1:5" ht="15.75" x14ac:dyDescent="0.25">
      <c r="A64" s="51"/>
      <c r="B64" s="51"/>
      <c r="C64" s="51"/>
      <c r="D64" s="51" t="s">
        <v>2</v>
      </c>
      <c r="E64" s="77">
        <v>472976.2</v>
      </c>
    </row>
    <row r="65" spans="1:5" ht="15.75" x14ac:dyDescent="0.25">
      <c r="A65" s="51"/>
      <c r="B65" s="55" t="s">
        <v>4</v>
      </c>
      <c r="C65" s="51"/>
      <c r="D65" s="51"/>
      <c r="E65" s="11"/>
    </row>
    <row r="66" spans="1:5" ht="15.75" x14ac:dyDescent="0.25">
      <c r="A66" s="51"/>
      <c r="B66" s="51"/>
      <c r="C66" s="51"/>
      <c r="D66" s="51" t="s">
        <v>26</v>
      </c>
      <c r="E66" s="77">
        <v>45034314.740000002</v>
      </c>
    </row>
    <row r="67" spans="1:5" ht="15.75" x14ac:dyDescent="0.25">
      <c r="A67" s="51"/>
      <c r="B67" s="51"/>
      <c r="C67" s="51"/>
      <c r="D67" s="51" t="s">
        <v>25</v>
      </c>
      <c r="E67" s="77">
        <v>103118494</v>
      </c>
    </row>
    <row r="68" spans="1:5" ht="15.75" x14ac:dyDescent="0.25">
      <c r="A68" s="51"/>
      <c r="B68" s="51"/>
      <c r="C68" s="51"/>
      <c r="D68" s="51" t="s">
        <v>2</v>
      </c>
      <c r="E68" s="77">
        <v>3337808.75</v>
      </c>
    </row>
    <row r="69" spans="1:5" ht="15.75" x14ac:dyDescent="0.25">
      <c r="A69" s="51"/>
      <c r="B69" s="55" t="s">
        <v>27</v>
      </c>
      <c r="C69" s="51"/>
      <c r="D69" s="51"/>
      <c r="E69" s="9"/>
    </row>
    <row r="70" spans="1:5" ht="15.75" x14ac:dyDescent="0.25">
      <c r="A70" s="51"/>
      <c r="B70" s="51"/>
      <c r="C70" s="51"/>
      <c r="D70" s="51" t="s">
        <v>26</v>
      </c>
      <c r="E70" s="16">
        <v>0</v>
      </c>
    </row>
    <row r="71" spans="1:5" ht="15.75" x14ac:dyDescent="0.25">
      <c r="A71" s="51"/>
      <c r="B71" s="51"/>
      <c r="C71" s="51"/>
      <c r="D71" s="51" t="s">
        <v>25</v>
      </c>
      <c r="E71" s="16">
        <v>0</v>
      </c>
    </row>
    <row r="72" spans="1:5" ht="15.75" x14ac:dyDescent="0.25">
      <c r="A72" s="51"/>
      <c r="B72" s="51"/>
      <c r="C72" s="51"/>
      <c r="D72" s="51" t="s">
        <v>2</v>
      </c>
      <c r="E72" s="25">
        <v>0</v>
      </c>
    </row>
    <row r="73" spans="1:5" ht="15.75" x14ac:dyDescent="0.25">
      <c r="A73" s="51"/>
      <c r="B73" s="55" t="s">
        <v>24</v>
      </c>
      <c r="C73" s="51"/>
      <c r="D73" s="51"/>
      <c r="E73" s="9"/>
    </row>
    <row r="74" spans="1:5" ht="15.75" x14ac:dyDescent="0.25">
      <c r="A74" s="51"/>
      <c r="B74" s="51"/>
      <c r="C74" s="51" t="s">
        <v>23</v>
      </c>
      <c r="D74" s="51"/>
      <c r="E74" s="16"/>
    </row>
    <row r="75" spans="1:5" ht="15.75" x14ac:dyDescent="0.25">
      <c r="A75" s="51"/>
      <c r="B75" s="51"/>
      <c r="C75" s="51"/>
      <c r="D75" s="51" t="s">
        <v>22</v>
      </c>
      <c r="E75" s="77">
        <v>40161800.960000001</v>
      </c>
    </row>
    <row r="76" spans="1:5" ht="15.75" x14ac:dyDescent="0.25">
      <c r="A76" s="51"/>
      <c r="B76" s="51"/>
      <c r="C76" s="51"/>
      <c r="D76" s="51" t="s">
        <v>21</v>
      </c>
      <c r="E76" s="69">
        <v>0</v>
      </c>
    </row>
    <row r="77" spans="1:5" ht="15.75" x14ac:dyDescent="0.25">
      <c r="A77" s="51"/>
      <c r="B77" s="51"/>
      <c r="C77" s="70" t="s">
        <v>20</v>
      </c>
      <c r="D77" s="51"/>
      <c r="E77" s="16"/>
    </row>
    <row r="78" spans="1:5" ht="15.75" x14ac:dyDescent="0.25">
      <c r="A78" s="51"/>
      <c r="B78" s="51"/>
      <c r="C78" s="51"/>
      <c r="D78" s="51" t="s">
        <v>14</v>
      </c>
      <c r="E78" s="77">
        <v>895265.75</v>
      </c>
    </row>
    <row r="79" spans="1:5" ht="15.75" x14ac:dyDescent="0.25">
      <c r="A79" s="51"/>
      <c r="B79" s="51"/>
      <c r="C79" s="51"/>
      <c r="D79" s="51" t="s">
        <v>13</v>
      </c>
      <c r="E79" s="77">
        <v>6580310.7599999998</v>
      </c>
    </row>
    <row r="80" spans="1:5" ht="15.75" x14ac:dyDescent="0.25">
      <c r="A80" s="51"/>
      <c r="B80" s="51"/>
      <c r="C80" s="51" t="s">
        <v>19</v>
      </c>
      <c r="D80" s="51"/>
      <c r="E80" s="17"/>
    </row>
    <row r="81" spans="1:9" ht="15.75" x14ac:dyDescent="0.25">
      <c r="A81" s="51"/>
      <c r="B81" s="51"/>
      <c r="C81" s="51"/>
      <c r="D81" s="70" t="s">
        <v>14</v>
      </c>
      <c r="E81" s="77">
        <v>7977552.2000000002</v>
      </c>
      <c r="F81" s="71"/>
    </row>
    <row r="82" spans="1:9" ht="15.75" x14ac:dyDescent="0.25">
      <c r="A82" s="51"/>
      <c r="B82" s="51"/>
      <c r="C82" s="51"/>
      <c r="D82" s="70" t="s">
        <v>13</v>
      </c>
      <c r="E82" s="77">
        <v>80275007.930000007</v>
      </c>
    </row>
    <row r="83" spans="1:9" ht="15.75" x14ac:dyDescent="0.25">
      <c r="A83" s="51"/>
      <c r="B83" s="51"/>
      <c r="C83" s="51" t="s">
        <v>18</v>
      </c>
      <c r="D83" s="51"/>
    </row>
    <row r="84" spans="1:9" ht="15.75" x14ac:dyDescent="0.25">
      <c r="A84" s="51"/>
      <c r="B84" s="51"/>
      <c r="C84" s="51"/>
      <c r="D84" s="51" t="s">
        <v>14</v>
      </c>
      <c r="E84" s="21">
        <v>0</v>
      </c>
    </row>
    <row r="85" spans="1:9" ht="15.75" x14ac:dyDescent="0.25">
      <c r="A85" s="51"/>
      <c r="B85" s="51"/>
      <c r="C85" s="51"/>
      <c r="D85" s="51" t="s">
        <v>13</v>
      </c>
      <c r="E85" s="21">
        <v>0</v>
      </c>
    </row>
    <row r="86" spans="1:9" ht="15.75" x14ac:dyDescent="0.25">
      <c r="A86" s="51"/>
      <c r="B86" s="51"/>
      <c r="C86" s="51" t="s">
        <v>17</v>
      </c>
      <c r="D86" s="51"/>
      <c r="E86" s="16"/>
    </row>
    <row r="87" spans="1:9" ht="15.75" x14ac:dyDescent="0.25">
      <c r="A87" s="51"/>
      <c r="B87" s="51"/>
      <c r="C87" s="51"/>
      <c r="D87" s="51" t="s">
        <v>14</v>
      </c>
      <c r="E87" s="77">
        <v>3168500</v>
      </c>
    </row>
    <row r="88" spans="1:9" ht="15.75" x14ac:dyDescent="0.25">
      <c r="A88" s="51"/>
      <c r="B88" s="51"/>
      <c r="C88" s="51"/>
      <c r="D88" s="51" t="s">
        <v>13</v>
      </c>
      <c r="E88" s="7">
        <v>0</v>
      </c>
    </row>
    <row r="89" spans="1:9" ht="15.75" x14ac:dyDescent="0.25">
      <c r="A89" s="51"/>
      <c r="B89" s="51"/>
      <c r="C89" s="51" t="s">
        <v>16</v>
      </c>
      <c r="D89" s="51"/>
      <c r="E89" s="16"/>
    </row>
    <row r="90" spans="1:9" ht="15.75" x14ac:dyDescent="0.25">
      <c r="A90" s="51"/>
      <c r="B90" s="51"/>
      <c r="C90" s="51"/>
      <c r="D90" s="51" t="s">
        <v>15</v>
      </c>
      <c r="E90" s="77">
        <v>2396000</v>
      </c>
    </row>
    <row r="91" spans="1:9" ht="15.75" x14ac:dyDescent="0.25">
      <c r="A91" s="51"/>
      <c r="B91" s="51"/>
      <c r="C91" s="51"/>
      <c r="D91" s="51" t="s">
        <v>14</v>
      </c>
      <c r="E91" s="77">
        <v>19553133.199999999</v>
      </c>
    </row>
    <row r="92" spans="1:9" ht="15.75" x14ac:dyDescent="0.25">
      <c r="A92" s="51"/>
      <c r="B92" s="51"/>
      <c r="C92" s="51"/>
      <c r="D92" s="51" t="s">
        <v>13</v>
      </c>
      <c r="E92" s="77">
        <v>547024.30000000005</v>
      </c>
    </row>
    <row r="93" spans="1:9" ht="15.75" x14ac:dyDescent="0.25">
      <c r="A93" s="55" t="s">
        <v>12</v>
      </c>
      <c r="D93" s="51"/>
      <c r="E93" s="19">
        <f>SUM(E41:E92)</f>
        <v>675933564.2900002</v>
      </c>
    </row>
    <row r="94" spans="1:9" ht="15.75" x14ac:dyDescent="0.25">
      <c r="A94" s="55" t="s">
        <v>11</v>
      </c>
      <c r="B94" s="51"/>
      <c r="C94" s="55"/>
      <c r="D94" s="70"/>
      <c r="E94" s="16"/>
    </row>
    <row r="95" spans="1:9" ht="15.75" x14ac:dyDescent="0.25">
      <c r="A95" s="51"/>
      <c r="B95" s="55" t="s">
        <v>10</v>
      </c>
      <c r="C95" s="51"/>
      <c r="D95" s="51"/>
      <c r="E95" s="17"/>
      <c r="H95" s="73"/>
      <c r="I95" s="56"/>
    </row>
    <row r="96" spans="1:9" ht="15.75" x14ac:dyDescent="0.25">
      <c r="A96" s="51"/>
      <c r="B96" s="51"/>
      <c r="C96" s="51"/>
      <c r="D96" s="51" t="s">
        <v>2</v>
      </c>
      <c r="E96" s="77">
        <v>16781495.140000001</v>
      </c>
      <c r="F96" s="73"/>
      <c r="G96" s="51"/>
      <c r="I96" s="56"/>
    </row>
    <row r="97" spans="1:9" ht="15.75" x14ac:dyDescent="0.25">
      <c r="A97" s="51"/>
      <c r="B97" s="55" t="s">
        <v>9</v>
      </c>
      <c r="C97" s="51"/>
      <c r="D97" s="51"/>
      <c r="E97" s="16"/>
      <c r="F97" s="73"/>
      <c r="G97" s="51"/>
      <c r="H97" s="73"/>
      <c r="I97" s="56"/>
    </row>
    <row r="98" spans="1:9" ht="15.75" x14ac:dyDescent="0.25">
      <c r="B98" s="51"/>
      <c r="C98" s="51"/>
      <c r="D98" s="51" t="s">
        <v>2</v>
      </c>
      <c r="E98" s="77">
        <v>24292628.379999999</v>
      </c>
    </row>
    <row r="99" spans="1:9" ht="15.75" customHeight="1" x14ac:dyDescent="0.25">
      <c r="B99" s="55" t="s">
        <v>8</v>
      </c>
      <c r="C99" s="51"/>
      <c r="D99" s="51"/>
      <c r="E99" s="9"/>
    </row>
    <row r="100" spans="1:9" ht="15.75" customHeight="1" x14ac:dyDescent="0.25">
      <c r="B100" s="51"/>
      <c r="C100" s="51"/>
      <c r="D100" s="51" t="s">
        <v>2</v>
      </c>
      <c r="E100" s="7">
        <v>0</v>
      </c>
    </row>
    <row r="101" spans="1:9" ht="15.75" customHeight="1" x14ac:dyDescent="0.25">
      <c r="B101" s="55" t="s">
        <v>7</v>
      </c>
      <c r="C101" s="51"/>
      <c r="D101" s="51"/>
      <c r="E101" s="9"/>
    </row>
    <row r="102" spans="1:9" ht="15.75" x14ac:dyDescent="0.25">
      <c r="B102" s="51"/>
      <c r="C102" s="64"/>
      <c r="D102" s="51" t="s">
        <v>2</v>
      </c>
      <c r="E102" s="11">
        <v>0</v>
      </c>
    </row>
    <row r="103" spans="1:9" ht="15.75" x14ac:dyDescent="0.25">
      <c r="B103" s="55" t="s">
        <v>6</v>
      </c>
      <c r="C103" s="51"/>
      <c r="D103" s="51"/>
      <c r="E103" s="9"/>
    </row>
    <row r="104" spans="1:9" ht="15.75" x14ac:dyDescent="0.25">
      <c r="B104" s="51"/>
      <c r="C104" s="51"/>
      <c r="D104" s="51" t="s">
        <v>2</v>
      </c>
      <c r="E104" s="62">
        <v>0</v>
      </c>
    </row>
    <row r="105" spans="1:9" ht="15.75" x14ac:dyDescent="0.25">
      <c r="B105" s="55" t="s">
        <v>5</v>
      </c>
      <c r="C105" s="51"/>
      <c r="D105" s="51"/>
    </row>
    <row r="106" spans="1:9" ht="15.75" x14ac:dyDescent="0.25">
      <c r="B106" s="51"/>
      <c r="C106" s="51"/>
      <c r="D106" s="51" t="s">
        <v>2</v>
      </c>
      <c r="E106" s="9">
        <v>0</v>
      </c>
    </row>
    <row r="107" spans="1:9" ht="15.75" x14ac:dyDescent="0.25">
      <c r="B107" s="55" t="s">
        <v>4</v>
      </c>
      <c r="C107" s="51"/>
      <c r="D107" s="51"/>
      <c r="E107" s="9"/>
    </row>
    <row r="108" spans="1:9" ht="15.75" x14ac:dyDescent="0.25">
      <c r="B108" s="51"/>
      <c r="C108" s="51"/>
      <c r="D108" s="51" t="s">
        <v>2</v>
      </c>
      <c r="E108" s="7">
        <v>0</v>
      </c>
    </row>
    <row r="109" spans="1:9" ht="15.75" x14ac:dyDescent="0.25">
      <c r="A109" s="55"/>
      <c r="B109" s="55" t="s">
        <v>3</v>
      </c>
      <c r="C109" s="51"/>
      <c r="D109" s="51"/>
      <c r="E109" s="9"/>
    </row>
    <row r="110" spans="1:9" ht="15.75" x14ac:dyDescent="0.25">
      <c r="B110" s="51"/>
      <c r="C110" s="51"/>
      <c r="D110" s="51" t="s">
        <v>2</v>
      </c>
      <c r="E110" s="7">
        <v>0</v>
      </c>
      <c r="F110" s="74"/>
    </row>
    <row r="111" spans="1:9" ht="15.75" x14ac:dyDescent="0.25">
      <c r="A111" s="55" t="s">
        <v>1</v>
      </c>
      <c r="E111" s="4">
        <f>SUM(E96,E98,E100,E102,E104,E106,E108,E110)</f>
        <v>41074123.519999996</v>
      </c>
    </row>
    <row r="112" spans="1:9" ht="30" customHeight="1" x14ac:dyDescent="0.35">
      <c r="A112" s="75" t="s">
        <v>0</v>
      </c>
      <c r="B112" s="76"/>
      <c r="C112" s="76"/>
      <c r="D112" s="76"/>
      <c r="E112" s="1">
        <f>SUM(E93,E111)</f>
        <v>717007687.81000018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41886-7CCB-4A82-9FA0-D7E3FEAAED45}">
  <dimension ref="A1:I112"/>
  <sheetViews>
    <sheetView topLeftCell="A91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7" customWidth="1"/>
    <col min="4" max="4" width="50.7109375" style="7" customWidth="1"/>
    <col min="5" max="5" width="30.7109375" style="7" customWidth="1"/>
    <col min="6" max="9" width="20.7109375" style="7" customWidth="1"/>
    <col min="10" max="16384" width="9.140625" style="7"/>
  </cols>
  <sheetData>
    <row r="1" spans="1:9" ht="15.75" x14ac:dyDescent="0.25">
      <c r="A1" s="49" t="s">
        <v>69</v>
      </c>
      <c r="B1" s="49"/>
      <c r="C1" s="49"/>
      <c r="D1" s="49"/>
      <c r="E1" s="49"/>
      <c r="F1" s="49"/>
      <c r="G1" s="49"/>
      <c r="H1" s="49"/>
      <c r="I1" s="49"/>
    </row>
    <row r="2" spans="1:9" ht="15.75" x14ac:dyDescent="0.25">
      <c r="A2" s="50" t="s">
        <v>63</v>
      </c>
      <c r="B2" s="50"/>
      <c r="C2" s="50"/>
      <c r="D2" s="50"/>
      <c r="E2" s="50"/>
      <c r="F2" s="50"/>
      <c r="G2" s="50"/>
      <c r="H2" s="50"/>
      <c r="I2" s="50"/>
    </row>
    <row r="3" spans="1:9" ht="15.75" x14ac:dyDescent="0.25">
      <c r="A3" s="49" t="s">
        <v>62</v>
      </c>
      <c r="B3" s="49"/>
      <c r="C3" s="49"/>
      <c r="D3" s="49"/>
      <c r="E3" s="49"/>
      <c r="F3" s="49"/>
      <c r="G3" s="49"/>
      <c r="H3" s="49"/>
      <c r="I3" s="49"/>
    </row>
    <row r="4" spans="1:9" ht="15.75" x14ac:dyDescent="0.25">
      <c r="A4" s="49"/>
      <c r="B4" s="49"/>
      <c r="C4" s="49"/>
      <c r="D4" s="49"/>
      <c r="E4" s="49"/>
      <c r="F4" s="49"/>
      <c r="G4" s="49"/>
      <c r="H4" s="49"/>
      <c r="I4" s="49"/>
    </row>
    <row r="5" spans="1:9" ht="15.75" x14ac:dyDescent="0.25">
      <c r="A5" s="51"/>
      <c r="B5" s="51"/>
      <c r="C5" s="51"/>
      <c r="D5" s="51"/>
      <c r="E5" s="52"/>
      <c r="F5" s="52"/>
      <c r="G5" s="52"/>
      <c r="H5" s="39"/>
      <c r="I5" s="39"/>
    </row>
    <row r="6" spans="1:9" ht="15.75" customHeight="1" x14ac:dyDescent="0.25">
      <c r="A6" s="49" t="s">
        <v>61</v>
      </c>
      <c r="B6" s="49"/>
      <c r="C6" s="49"/>
      <c r="D6" s="49"/>
      <c r="E6" s="53" t="s">
        <v>60</v>
      </c>
    </row>
    <row r="7" spans="1:9" ht="15" customHeight="1" x14ac:dyDescent="0.25">
      <c r="A7" s="49"/>
      <c r="B7" s="49"/>
      <c r="C7" s="49"/>
      <c r="D7" s="49"/>
      <c r="E7" s="54"/>
    </row>
    <row r="8" spans="1:9" ht="15.75" x14ac:dyDescent="0.25">
      <c r="A8" s="55" t="s">
        <v>59</v>
      </c>
      <c r="B8" s="51"/>
      <c r="C8" s="51"/>
      <c r="D8" s="51"/>
      <c r="E8" s="56"/>
    </row>
    <row r="9" spans="1:9" ht="15.75" x14ac:dyDescent="0.25">
      <c r="A9" s="51"/>
      <c r="B9" s="51" t="s">
        <v>58</v>
      </c>
      <c r="C9" s="51"/>
      <c r="D9" s="51"/>
      <c r="E9" s="56"/>
    </row>
    <row r="10" spans="1:9" ht="15.75" x14ac:dyDescent="0.25">
      <c r="A10" s="51"/>
      <c r="B10" s="51"/>
      <c r="C10" s="51" t="s">
        <v>57</v>
      </c>
      <c r="D10" s="51"/>
    </row>
    <row r="11" spans="1:9" ht="15.75" customHeight="1" x14ac:dyDescent="0.25">
      <c r="A11" s="51"/>
      <c r="B11" s="51"/>
      <c r="C11" s="51"/>
      <c r="D11" s="51" t="s">
        <v>56</v>
      </c>
      <c r="E11" s="7">
        <v>74910270.920000002</v>
      </c>
    </row>
    <row r="12" spans="1:9" ht="15.75" x14ac:dyDescent="0.25">
      <c r="A12" s="51"/>
      <c r="B12" s="51"/>
      <c r="C12" s="51"/>
      <c r="D12" s="51" t="s">
        <v>55</v>
      </c>
      <c r="E12" s="7">
        <v>225775617.80000001</v>
      </c>
    </row>
    <row r="13" spans="1:9" ht="15.75" x14ac:dyDescent="0.25">
      <c r="A13" s="51"/>
      <c r="B13" s="51"/>
      <c r="C13" s="51"/>
      <c r="D13" s="51" t="s">
        <v>54</v>
      </c>
      <c r="E13" s="7">
        <v>35333773.25</v>
      </c>
    </row>
    <row r="14" spans="1:9" ht="15.75" x14ac:dyDescent="0.25">
      <c r="A14" s="51"/>
      <c r="B14" s="51"/>
      <c r="C14" s="51" t="s">
        <v>53</v>
      </c>
      <c r="D14" s="51"/>
      <c r="E14" s="30">
        <f>SUM(E11:E13)</f>
        <v>336019661.97000003</v>
      </c>
    </row>
    <row r="15" spans="1:9" ht="15.75" x14ac:dyDescent="0.25">
      <c r="A15" s="51"/>
      <c r="B15" s="51"/>
      <c r="C15" s="51" t="s">
        <v>52</v>
      </c>
      <c r="D15" s="51"/>
      <c r="E15" s="35"/>
    </row>
    <row r="16" spans="1:9" ht="15.75" x14ac:dyDescent="0.25">
      <c r="A16" s="51"/>
      <c r="B16" s="51"/>
      <c r="C16" s="51"/>
      <c r="D16" s="51" t="s">
        <v>51</v>
      </c>
      <c r="E16" s="7">
        <v>114186154.31</v>
      </c>
    </row>
    <row r="17" spans="1:5" ht="15.75" x14ac:dyDescent="0.25">
      <c r="A17" s="51"/>
      <c r="B17" s="51"/>
      <c r="C17" s="51"/>
      <c r="D17" s="51" t="s">
        <v>50</v>
      </c>
      <c r="E17" s="7">
        <v>141982762.16</v>
      </c>
    </row>
    <row r="18" spans="1:5" ht="15.75" x14ac:dyDescent="0.25">
      <c r="A18" s="51"/>
      <c r="B18" s="51"/>
      <c r="C18" s="58"/>
      <c r="D18" s="51" t="s">
        <v>49</v>
      </c>
      <c r="E18" s="66">
        <v>5082121.75</v>
      </c>
    </row>
    <row r="19" spans="1:5" ht="15.75" x14ac:dyDescent="0.25">
      <c r="A19" s="51"/>
      <c r="B19" s="51"/>
      <c r="C19" s="51" t="s">
        <v>48</v>
      </c>
      <c r="D19" s="51"/>
      <c r="E19" s="30">
        <f>SUM(E16:E18)</f>
        <v>261251038.22</v>
      </c>
    </row>
    <row r="20" spans="1:5" ht="15.75" x14ac:dyDescent="0.25">
      <c r="A20" s="51"/>
      <c r="B20" s="51" t="s">
        <v>47</v>
      </c>
      <c r="C20" s="51"/>
      <c r="D20" s="51"/>
      <c r="E20" s="9"/>
    </row>
    <row r="21" spans="1:5" ht="15.75" x14ac:dyDescent="0.25">
      <c r="A21" s="51"/>
      <c r="B21" s="51"/>
      <c r="C21" s="51" t="s">
        <v>46</v>
      </c>
      <c r="D21" s="51"/>
      <c r="E21" s="7">
        <v>683183245</v>
      </c>
    </row>
    <row r="22" spans="1:5" ht="15.75" x14ac:dyDescent="0.25">
      <c r="A22" s="51"/>
      <c r="B22" s="51"/>
      <c r="C22" s="51" t="s">
        <v>45</v>
      </c>
      <c r="D22" s="51"/>
      <c r="E22" s="7">
        <v>853982.44</v>
      </c>
    </row>
    <row r="23" spans="1:5" ht="15.75" x14ac:dyDescent="0.25">
      <c r="A23" s="51"/>
      <c r="B23" s="51"/>
      <c r="C23" s="51" t="s">
        <v>44</v>
      </c>
      <c r="D23" s="51"/>
      <c r="E23" s="17"/>
    </row>
    <row r="24" spans="1:5" ht="15.75" x14ac:dyDescent="0.25">
      <c r="A24" s="51"/>
      <c r="B24" s="51"/>
      <c r="C24" s="51"/>
      <c r="D24" s="51" t="s">
        <v>43</v>
      </c>
      <c r="E24" s="60">
        <v>0</v>
      </c>
    </row>
    <row r="25" spans="1:5" ht="15.75" x14ac:dyDescent="0.25">
      <c r="A25" s="51"/>
      <c r="B25" s="51"/>
      <c r="C25" s="51"/>
      <c r="D25" s="51" t="s">
        <v>42</v>
      </c>
      <c r="E25" s="16">
        <v>0</v>
      </c>
    </row>
    <row r="26" spans="1:5" ht="15.75" x14ac:dyDescent="0.25">
      <c r="A26" s="51"/>
      <c r="B26" s="51"/>
      <c r="C26" s="51"/>
      <c r="D26" s="51" t="s">
        <v>41</v>
      </c>
      <c r="E26" s="66">
        <v>2928250.55</v>
      </c>
    </row>
    <row r="27" spans="1:5" ht="15.75" x14ac:dyDescent="0.25">
      <c r="A27" s="51"/>
      <c r="B27" s="51"/>
      <c r="C27" s="51"/>
      <c r="D27" s="51" t="s">
        <v>40</v>
      </c>
      <c r="E27" s="60">
        <v>0</v>
      </c>
    </row>
    <row r="28" spans="1:5" ht="15.75" x14ac:dyDescent="0.25">
      <c r="A28" s="51"/>
      <c r="B28" s="51"/>
      <c r="C28" s="51" t="s">
        <v>39</v>
      </c>
      <c r="D28" s="51"/>
      <c r="E28" s="33"/>
    </row>
    <row r="29" spans="1:5" ht="15.75" x14ac:dyDescent="0.25">
      <c r="A29" s="51"/>
      <c r="B29" s="51"/>
      <c r="C29" s="51"/>
      <c r="D29" s="51" t="s">
        <v>38</v>
      </c>
      <c r="E29" s="7">
        <v>0</v>
      </c>
    </row>
    <row r="30" spans="1:5" ht="15.75" x14ac:dyDescent="0.25">
      <c r="A30" s="51"/>
      <c r="B30" s="51"/>
      <c r="C30" s="51"/>
      <c r="D30" s="51" t="s">
        <v>37</v>
      </c>
      <c r="E30" s="60">
        <v>0</v>
      </c>
    </row>
    <row r="31" spans="1:5" ht="15.75" x14ac:dyDescent="0.25">
      <c r="A31" s="51"/>
      <c r="B31" s="51"/>
      <c r="C31" s="51" t="s">
        <v>36</v>
      </c>
      <c r="D31" s="51"/>
      <c r="E31" s="61">
        <v>0</v>
      </c>
    </row>
    <row r="32" spans="1:5" ht="15.75" x14ac:dyDescent="0.25">
      <c r="A32" s="51"/>
      <c r="B32" s="51"/>
      <c r="C32" s="51" t="s">
        <v>35</v>
      </c>
      <c r="D32" s="51"/>
      <c r="E32" s="9"/>
    </row>
    <row r="33" spans="1:5" ht="15.75" x14ac:dyDescent="0.25">
      <c r="A33" s="51"/>
      <c r="B33" s="51"/>
      <c r="C33" s="51"/>
      <c r="D33" s="51" t="s">
        <v>34</v>
      </c>
      <c r="E33" s="62">
        <v>0</v>
      </c>
    </row>
    <row r="34" spans="1:5" ht="15.75" x14ac:dyDescent="0.25">
      <c r="A34" s="51"/>
      <c r="B34" s="51"/>
      <c r="C34" s="51"/>
      <c r="D34" s="51" t="s">
        <v>33</v>
      </c>
      <c r="E34" s="7">
        <v>0</v>
      </c>
    </row>
    <row r="35" spans="1:5" ht="15.75" x14ac:dyDescent="0.25">
      <c r="A35" s="51"/>
      <c r="B35" s="51"/>
      <c r="C35" s="51"/>
      <c r="D35" s="51" t="s">
        <v>32</v>
      </c>
      <c r="E35" s="11">
        <v>0</v>
      </c>
    </row>
    <row r="36" spans="1:5" ht="15.75" x14ac:dyDescent="0.25">
      <c r="A36" s="51"/>
      <c r="B36" s="51" t="s">
        <v>31</v>
      </c>
      <c r="C36" s="51"/>
      <c r="D36" s="51"/>
      <c r="E36" s="61">
        <v>78641832.840000004</v>
      </c>
    </row>
    <row r="37" spans="1:5" ht="15.75" x14ac:dyDescent="0.25">
      <c r="A37" s="51"/>
      <c r="B37" s="55" t="s">
        <v>30</v>
      </c>
      <c r="C37" s="51"/>
      <c r="D37" s="51"/>
      <c r="E37" s="30">
        <f>SUM(E14,E19,E21:E36)</f>
        <v>1362878011.02</v>
      </c>
    </row>
    <row r="38" spans="1:5" ht="15.75" x14ac:dyDescent="0.25">
      <c r="A38" s="51"/>
      <c r="B38" s="55"/>
      <c r="C38" s="51"/>
      <c r="D38" s="51"/>
      <c r="E38" s="29"/>
    </row>
    <row r="39" spans="1:5" ht="15.75" x14ac:dyDescent="0.25">
      <c r="A39" s="55" t="s">
        <v>29</v>
      </c>
      <c r="B39" s="55"/>
      <c r="C39" s="51"/>
      <c r="D39" s="51"/>
      <c r="E39" s="16"/>
    </row>
    <row r="40" spans="1:5" ht="15.75" x14ac:dyDescent="0.25">
      <c r="A40" s="55" t="s">
        <v>28</v>
      </c>
      <c r="B40" s="51"/>
      <c r="C40" s="51"/>
      <c r="D40" s="51"/>
      <c r="E40" s="16"/>
    </row>
    <row r="41" spans="1:5" ht="15.75" x14ac:dyDescent="0.25">
      <c r="A41" s="51"/>
      <c r="B41" s="55" t="s">
        <v>10</v>
      </c>
      <c r="C41" s="51"/>
      <c r="D41" s="51"/>
      <c r="E41" s="9"/>
    </row>
    <row r="42" spans="1:5" ht="15.75" x14ac:dyDescent="0.25">
      <c r="A42" s="51"/>
      <c r="B42" s="51"/>
      <c r="C42" s="51"/>
      <c r="D42" s="51" t="s">
        <v>26</v>
      </c>
      <c r="E42" s="7">
        <v>162157978.12</v>
      </c>
    </row>
    <row r="43" spans="1:5" ht="15.75" x14ac:dyDescent="0.25">
      <c r="A43" s="51"/>
      <c r="B43" s="51"/>
      <c r="C43" s="51"/>
      <c r="D43" s="51" t="s">
        <v>25</v>
      </c>
      <c r="E43" s="7">
        <v>381672694</v>
      </c>
    </row>
    <row r="44" spans="1:5" ht="15.75" x14ac:dyDescent="0.25">
      <c r="A44" s="51"/>
      <c r="B44" s="51"/>
      <c r="C44" s="51"/>
      <c r="D44" s="51" t="s">
        <v>2</v>
      </c>
      <c r="E44" s="7">
        <v>62411938.109999999</v>
      </c>
    </row>
    <row r="45" spans="1:5" ht="15.75" x14ac:dyDescent="0.25">
      <c r="A45" s="51"/>
      <c r="B45" s="55" t="s">
        <v>9</v>
      </c>
      <c r="C45" s="51"/>
      <c r="D45" s="51"/>
      <c r="E45" s="9"/>
    </row>
    <row r="46" spans="1:5" ht="15.75" x14ac:dyDescent="0.25">
      <c r="A46" s="51"/>
      <c r="B46" s="51"/>
      <c r="C46" s="64"/>
      <c r="D46" s="51" t="s">
        <v>26</v>
      </c>
      <c r="E46" s="7">
        <v>0</v>
      </c>
    </row>
    <row r="47" spans="1:5" ht="15.75" x14ac:dyDescent="0.25">
      <c r="A47" s="51"/>
      <c r="B47" s="51"/>
      <c r="C47" s="51"/>
      <c r="D47" s="51" t="s">
        <v>25</v>
      </c>
      <c r="E47" s="7">
        <v>0</v>
      </c>
    </row>
    <row r="48" spans="1:5" ht="15.75" x14ac:dyDescent="0.25">
      <c r="A48" s="51"/>
      <c r="B48" s="51"/>
      <c r="C48" s="51"/>
      <c r="D48" s="51" t="s">
        <v>2</v>
      </c>
      <c r="E48" s="7">
        <v>0</v>
      </c>
    </row>
    <row r="49" spans="1:5" ht="15.75" x14ac:dyDescent="0.25">
      <c r="A49" s="51"/>
      <c r="B49" s="55" t="s">
        <v>8</v>
      </c>
      <c r="C49" s="51"/>
      <c r="D49" s="51"/>
      <c r="E49" s="11"/>
    </row>
    <row r="50" spans="1:5" ht="15.75" x14ac:dyDescent="0.25">
      <c r="A50" s="65"/>
      <c r="B50" s="65"/>
      <c r="C50" s="65"/>
      <c r="D50" s="51" t="s">
        <v>26</v>
      </c>
      <c r="E50" s="7">
        <v>30697725.120000001</v>
      </c>
    </row>
    <row r="51" spans="1:5" ht="15.75" x14ac:dyDescent="0.25">
      <c r="A51" s="51"/>
      <c r="B51" s="51"/>
      <c r="C51" s="51"/>
      <c r="D51" s="51" t="s">
        <v>25</v>
      </c>
      <c r="E51" s="7">
        <v>16497739.880000001</v>
      </c>
    </row>
    <row r="52" spans="1:5" ht="15.75" x14ac:dyDescent="0.25">
      <c r="A52" s="51"/>
      <c r="B52" s="51"/>
      <c r="C52" s="51"/>
      <c r="D52" s="51" t="s">
        <v>2</v>
      </c>
      <c r="E52" s="7">
        <v>70000</v>
      </c>
    </row>
    <row r="53" spans="1:5" ht="15.75" x14ac:dyDescent="0.25">
      <c r="A53" s="51"/>
      <c r="B53" s="55" t="s">
        <v>7</v>
      </c>
      <c r="C53" s="51"/>
      <c r="D53" s="51"/>
      <c r="E53" s="11"/>
    </row>
    <row r="54" spans="1:5" ht="15.75" x14ac:dyDescent="0.25">
      <c r="A54" s="51"/>
      <c r="B54" s="51"/>
      <c r="C54" s="51"/>
      <c r="D54" s="51" t="s">
        <v>26</v>
      </c>
      <c r="E54" s="7">
        <v>15322241.49</v>
      </c>
    </row>
    <row r="55" spans="1:5" ht="15.75" x14ac:dyDescent="0.25">
      <c r="A55" s="51"/>
      <c r="B55" s="51"/>
      <c r="C55" s="51"/>
      <c r="D55" s="51" t="s">
        <v>25</v>
      </c>
      <c r="E55" s="66">
        <v>22202135.41</v>
      </c>
    </row>
    <row r="56" spans="1:5" ht="15.75" x14ac:dyDescent="0.25">
      <c r="A56" s="51"/>
      <c r="B56" s="51"/>
      <c r="C56" s="64"/>
      <c r="D56" s="51" t="s">
        <v>2</v>
      </c>
      <c r="E56" s="67">
        <v>397998.77</v>
      </c>
    </row>
    <row r="57" spans="1:5" ht="15.75" x14ac:dyDescent="0.25">
      <c r="A57" s="51"/>
      <c r="B57" s="55" t="s">
        <v>6</v>
      </c>
      <c r="C57" s="51"/>
      <c r="D57" s="51"/>
      <c r="E57" s="26"/>
    </row>
    <row r="58" spans="1:5" ht="15.75" x14ac:dyDescent="0.25">
      <c r="A58" s="51"/>
      <c r="B58" s="51"/>
      <c r="C58" s="51"/>
      <c r="D58" s="51" t="s">
        <v>26</v>
      </c>
      <c r="E58" s="62">
        <v>8633255.3100000005</v>
      </c>
    </row>
    <row r="59" spans="1:5" ht="15.75" x14ac:dyDescent="0.25">
      <c r="A59" s="51"/>
      <c r="B59" s="51"/>
      <c r="C59" s="51"/>
      <c r="D59" s="51" t="s">
        <v>25</v>
      </c>
      <c r="E59" s="68">
        <v>24763415.829999998</v>
      </c>
    </row>
    <row r="60" spans="1:5" ht="15.75" x14ac:dyDescent="0.25">
      <c r="A60" s="51"/>
      <c r="B60" s="51"/>
      <c r="C60" s="51"/>
      <c r="D60" s="51" t="s">
        <v>2</v>
      </c>
      <c r="E60" s="62">
        <v>27516</v>
      </c>
    </row>
    <row r="61" spans="1:5" ht="15.75" x14ac:dyDescent="0.25">
      <c r="A61" s="51"/>
      <c r="B61" s="55" t="s">
        <v>5</v>
      </c>
      <c r="C61" s="51"/>
      <c r="D61" s="51"/>
      <c r="E61" s="26"/>
    </row>
    <row r="62" spans="1:5" ht="15.75" x14ac:dyDescent="0.25">
      <c r="A62" s="51"/>
      <c r="B62" s="51"/>
      <c r="C62" s="51"/>
      <c r="D62" s="51" t="s">
        <v>26</v>
      </c>
      <c r="E62" s="7">
        <v>5558092.9199999999</v>
      </c>
    </row>
    <row r="63" spans="1:5" ht="15.75" x14ac:dyDescent="0.25">
      <c r="A63" s="51"/>
      <c r="B63" s="55"/>
      <c r="C63" s="51"/>
      <c r="D63" s="51" t="s">
        <v>25</v>
      </c>
      <c r="E63" s="7">
        <v>11844594.380000001</v>
      </c>
    </row>
    <row r="64" spans="1:5" ht="15.75" x14ac:dyDescent="0.25">
      <c r="A64" s="51"/>
      <c r="B64" s="51"/>
      <c r="C64" s="51"/>
      <c r="D64" s="51" t="s">
        <v>2</v>
      </c>
      <c r="E64" s="7">
        <v>44468</v>
      </c>
    </row>
    <row r="65" spans="1:5" ht="15.75" x14ac:dyDescent="0.25">
      <c r="A65" s="51"/>
      <c r="B65" s="55" t="s">
        <v>4</v>
      </c>
      <c r="C65" s="51"/>
      <c r="D65" s="51"/>
      <c r="E65" s="11"/>
    </row>
    <row r="66" spans="1:5" ht="15.75" x14ac:dyDescent="0.25">
      <c r="A66" s="51"/>
      <c r="B66" s="51"/>
      <c r="C66" s="51"/>
      <c r="D66" s="51" t="s">
        <v>26</v>
      </c>
      <c r="E66" s="7">
        <v>101536815.5</v>
      </c>
    </row>
    <row r="67" spans="1:5" ht="15.75" x14ac:dyDescent="0.25">
      <c r="A67" s="51"/>
      <c r="B67" s="51"/>
      <c r="C67" s="51"/>
      <c r="D67" s="51" t="s">
        <v>25</v>
      </c>
      <c r="E67" s="7">
        <v>125120385.59999999</v>
      </c>
    </row>
    <row r="68" spans="1:5" ht="15.75" x14ac:dyDescent="0.25">
      <c r="A68" s="51"/>
      <c r="B68" s="51"/>
      <c r="C68" s="51"/>
      <c r="D68" s="51" t="s">
        <v>2</v>
      </c>
      <c r="E68" s="7">
        <v>20506593.559999999</v>
      </c>
    </row>
    <row r="69" spans="1:5" ht="15.75" x14ac:dyDescent="0.25">
      <c r="A69" s="51"/>
      <c r="B69" s="55" t="s">
        <v>27</v>
      </c>
      <c r="C69" s="51"/>
      <c r="D69" s="51"/>
      <c r="E69" s="9"/>
    </row>
    <row r="70" spans="1:5" ht="15.75" x14ac:dyDescent="0.25">
      <c r="A70" s="51"/>
      <c r="B70" s="51"/>
      <c r="C70" s="51"/>
      <c r="D70" s="51" t="s">
        <v>26</v>
      </c>
      <c r="E70" s="16">
        <v>0</v>
      </c>
    </row>
    <row r="71" spans="1:5" ht="15.75" x14ac:dyDescent="0.25">
      <c r="A71" s="51"/>
      <c r="B71" s="51"/>
      <c r="C71" s="51"/>
      <c r="D71" s="51" t="s">
        <v>25</v>
      </c>
      <c r="E71" s="16">
        <v>0</v>
      </c>
    </row>
    <row r="72" spans="1:5" ht="15.75" x14ac:dyDescent="0.25">
      <c r="A72" s="51"/>
      <c r="B72" s="51"/>
      <c r="C72" s="51"/>
      <c r="D72" s="51" t="s">
        <v>2</v>
      </c>
      <c r="E72" s="25">
        <v>0</v>
      </c>
    </row>
    <row r="73" spans="1:5" ht="15.75" x14ac:dyDescent="0.25">
      <c r="A73" s="51"/>
      <c r="B73" s="55" t="s">
        <v>24</v>
      </c>
      <c r="C73" s="51"/>
      <c r="D73" s="51"/>
      <c r="E73" s="9"/>
    </row>
    <row r="74" spans="1:5" ht="15.75" x14ac:dyDescent="0.25">
      <c r="A74" s="51"/>
      <c r="B74" s="51"/>
      <c r="C74" s="51" t="s">
        <v>23</v>
      </c>
      <c r="D74" s="51"/>
      <c r="E74" s="16"/>
    </row>
    <row r="75" spans="1:5" ht="15.75" x14ac:dyDescent="0.25">
      <c r="A75" s="51"/>
      <c r="B75" s="51"/>
      <c r="C75" s="51"/>
      <c r="D75" s="51" t="s">
        <v>22</v>
      </c>
      <c r="E75" s="66">
        <v>14688711.42</v>
      </c>
    </row>
    <row r="76" spans="1:5" ht="15.75" x14ac:dyDescent="0.25">
      <c r="A76" s="51"/>
      <c r="B76" s="51"/>
      <c r="C76" s="51"/>
      <c r="D76" s="51" t="s">
        <v>21</v>
      </c>
      <c r="E76" s="69">
        <v>55406845.399999999</v>
      </c>
    </row>
    <row r="77" spans="1:5" ht="15.75" x14ac:dyDescent="0.25">
      <c r="A77" s="51"/>
      <c r="B77" s="51"/>
      <c r="C77" s="70" t="s">
        <v>20</v>
      </c>
      <c r="D77" s="51"/>
      <c r="E77" s="16"/>
    </row>
    <row r="78" spans="1:5" ht="15.75" x14ac:dyDescent="0.25">
      <c r="A78" s="51"/>
      <c r="B78" s="51"/>
      <c r="C78" s="51"/>
      <c r="D78" s="51" t="s">
        <v>14</v>
      </c>
      <c r="E78" s="7">
        <v>35940900.789999999</v>
      </c>
    </row>
    <row r="79" spans="1:5" ht="15.75" x14ac:dyDescent="0.25">
      <c r="A79" s="51"/>
      <c r="B79" s="51"/>
      <c r="C79" s="51"/>
      <c r="D79" s="51" t="s">
        <v>13</v>
      </c>
      <c r="E79" s="66">
        <v>5300224.16</v>
      </c>
    </row>
    <row r="80" spans="1:5" ht="15.75" x14ac:dyDescent="0.25">
      <c r="A80" s="51"/>
      <c r="B80" s="51"/>
      <c r="C80" s="51" t="s">
        <v>19</v>
      </c>
      <c r="D80" s="51"/>
      <c r="E80" s="17"/>
    </row>
    <row r="81" spans="1:9" ht="15.75" x14ac:dyDescent="0.25">
      <c r="A81" s="51"/>
      <c r="B81" s="51"/>
      <c r="C81" s="51"/>
      <c r="D81" s="70" t="s">
        <v>14</v>
      </c>
      <c r="E81" s="7">
        <v>42193437.590000004</v>
      </c>
      <c r="F81" s="71"/>
    </row>
    <row r="82" spans="1:9" ht="15.75" x14ac:dyDescent="0.25">
      <c r="A82" s="51"/>
      <c r="B82" s="51"/>
      <c r="C82" s="51"/>
      <c r="D82" s="70" t="s">
        <v>13</v>
      </c>
      <c r="E82" s="7">
        <v>59545124.869999997</v>
      </c>
    </row>
    <row r="83" spans="1:9" ht="15.75" x14ac:dyDescent="0.25">
      <c r="A83" s="51"/>
      <c r="B83" s="51"/>
      <c r="C83" s="51" t="s">
        <v>18</v>
      </c>
      <c r="D83" s="51"/>
    </row>
    <row r="84" spans="1:9" ht="15.75" x14ac:dyDescent="0.25">
      <c r="A84" s="51"/>
      <c r="B84" s="51"/>
      <c r="C84" s="51"/>
      <c r="D84" s="51" t="s">
        <v>14</v>
      </c>
      <c r="E84" s="21">
        <v>0</v>
      </c>
    </row>
    <row r="85" spans="1:9" ht="15.75" x14ac:dyDescent="0.25">
      <c r="A85" s="51"/>
      <c r="B85" s="51"/>
      <c r="C85" s="51"/>
      <c r="D85" s="51" t="s">
        <v>13</v>
      </c>
      <c r="E85" s="21">
        <v>0</v>
      </c>
    </row>
    <row r="86" spans="1:9" ht="15.75" x14ac:dyDescent="0.25">
      <c r="A86" s="51"/>
      <c r="B86" s="51"/>
      <c r="C86" s="51" t="s">
        <v>17</v>
      </c>
      <c r="D86" s="51"/>
      <c r="E86" s="16"/>
    </row>
    <row r="87" spans="1:9" ht="15.75" x14ac:dyDescent="0.25">
      <c r="A87" s="51"/>
      <c r="B87" s="51"/>
      <c r="C87" s="51"/>
      <c r="D87" s="51" t="s">
        <v>14</v>
      </c>
      <c r="E87" s="7">
        <v>2501870</v>
      </c>
    </row>
    <row r="88" spans="1:9" ht="15.75" x14ac:dyDescent="0.25">
      <c r="A88" s="51"/>
      <c r="B88" s="51"/>
      <c r="C88" s="51"/>
      <c r="D88" s="51" t="s">
        <v>13</v>
      </c>
      <c r="E88" s="7">
        <v>0</v>
      </c>
    </row>
    <row r="89" spans="1:9" ht="15.75" x14ac:dyDescent="0.25">
      <c r="A89" s="51"/>
      <c r="B89" s="51"/>
      <c r="C89" s="51" t="s">
        <v>16</v>
      </c>
      <c r="D89" s="51"/>
      <c r="E89" s="16"/>
    </row>
    <row r="90" spans="1:9" ht="15.75" x14ac:dyDescent="0.25">
      <c r="A90" s="51"/>
      <c r="B90" s="51"/>
      <c r="C90" s="51"/>
      <c r="D90" s="51" t="s">
        <v>15</v>
      </c>
      <c r="E90" s="7">
        <v>34944258.520000003</v>
      </c>
    </row>
    <row r="91" spans="1:9" ht="15.75" x14ac:dyDescent="0.25">
      <c r="A91" s="51"/>
      <c r="B91" s="51"/>
      <c r="C91" s="51"/>
      <c r="D91" s="51" t="s">
        <v>14</v>
      </c>
      <c r="E91" s="7">
        <v>6345000</v>
      </c>
    </row>
    <row r="92" spans="1:9" ht="15.75" x14ac:dyDescent="0.25">
      <c r="A92" s="51"/>
      <c r="B92" s="51"/>
      <c r="C92" s="51"/>
      <c r="D92" s="51" t="s">
        <v>13</v>
      </c>
      <c r="E92" s="67">
        <v>0</v>
      </c>
    </row>
    <row r="93" spans="1:9" ht="15.75" x14ac:dyDescent="0.25">
      <c r="A93" s="55" t="s">
        <v>12</v>
      </c>
      <c r="D93" s="51"/>
      <c r="E93" s="19">
        <f>SUM(E41:E92)</f>
        <v>1246331960.7499998</v>
      </c>
    </row>
    <row r="94" spans="1:9" ht="15.75" x14ac:dyDescent="0.25">
      <c r="A94" s="55" t="s">
        <v>11</v>
      </c>
      <c r="B94" s="51"/>
      <c r="C94" s="55"/>
      <c r="D94" s="70"/>
      <c r="E94" s="16"/>
    </row>
    <row r="95" spans="1:9" ht="15.75" x14ac:dyDescent="0.25">
      <c r="A95" s="51"/>
      <c r="B95" s="55" t="s">
        <v>10</v>
      </c>
      <c r="C95" s="51"/>
      <c r="D95" s="51"/>
      <c r="E95" s="17"/>
      <c r="H95" s="73"/>
      <c r="I95" s="56"/>
    </row>
    <row r="96" spans="1:9" ht="15.75" x14ac:dyDescent="0.25">
      <c r="A96" s="51"/>
      <c r="B96" s="51"/>
      <c r="C96" s="51"/>
      <c r="D96" s="51" t="s">
        <v>2</v>
      </c>
      <c r="E96" s="7">
        <v>8655185.2599999998</v>
      </c>
      <c r="F96" s="73"/>
      <c r="G96" s="51"/>
      <c r="I96" s="56"/>
    </row>
    <row r="97" spans="1:9" ht="15.75" x14ac:dyDescent="0.25">
      <c r="A97" s="51"/>
      <c r="B97" s="55" t="s">
        <v>9</v>
      </c>
      <c r="C97" s="51"/>
      <c r="D97" s="51"/>
      <c r="E97" s="16"/>
      <c r="F97" s="73"/>
      <c r="G97" s="51"/>
      <c r="H97" s="73"/>
      <c r="I97" s="56"/>
    </row>
    <row r="98" spans="1:9" ht="15.75" x14ac:dyDescent="0.25">
      <c r="B98" s="51"/>
      <c r="C98" s="51"/>
      <c r="D98" s="51" t="s">
        <v>2</v>
      </c>
      <c r="E98" s="66">
        <v>0</v>
      </c>
    </row>
    <row r="99" spans="1:9" ht="15.75" customHeight="1" x14ac:dyDescent="0.25">
      <c r="B99" s="55" t="s">
        <v>8</v>
      </c>
      <c r="C99" s="51"/>
      <c r="D99" s="51"/>
      <c r="E99" s="9"/>
    </row>
    <row r="100" spans="1:9" ht="15.75" customHeight="1" x14ac:dyDescent="0.25">
      <c r="B100" s="51"/>
      <c r="C100" s="51"/>
      <c r="D100" s="51" t="s">
        <v>2</v>
      </c>
      <c r="E100" s="7">
        <v>0</v>
      </c>
    </row>
    <row r="101" spans="1:9" ht="15.75" customHeight="1" x14ac:dyDescent="0.25">
      <c r="B101" s="55" t="s">
        <v>7</v>
      </c>
      <c r="C101" s="51"/>
      <c r="D101" s="51"/>
      <c r="E101" s="9"/>
    </row>
    <row r="102" spans="1:9" ht="15.75" x14ac:dyDescent="0.25">
      <c r="B102" s="51"/>
      <c r="C102" s="64"/>
      <c r="D102" s="51" t="s">
        <v>2</v>
      </c>
      <c r="E102" s="11">
        <v>0</v>
      </c>
    </row>
    <row r="103" spans="1:9" ht="15.75" x14ac:dyDescent="0.25">
      <c r="B103" s="55" t="s">
        <v>6</v>
      </c>
      <c r="C103" s="51"/>
      <c r="D103" s="51"/>
      <c r="E103" s="9"/>
    </row>
    <row r="104" spans="1:9" ht="15.75" x14ac:dyDescent="0.25">
      <c r="B104" s="51"/>
      <c r="C104" s="51"/>
      <c r="D104" s="51" t="s">
        <v>2</v>
      </c>
      <c r="E104" s="62">
        <v>0</v>
      </c>
    </row>
    <row r="105" spans="1:9" ht="15.75" x14ac:dyDescent="0.25">
      <c r="B105" s="55" t="s">
        <v>5</v>
      </c>
      <c r="C105" s="51"/>
      <c r="D105" s="51"/>
    </row>
    <row r="106" spans="1:9" ht="15.75" x14ac:dyDescent="0.25">
      <c r="B106" s="51"/>
      <c r="C106" s="51"/>
      <c r="D106" s="51" t="s">
        <v>2</v>
      </c>
      <c r="E106" s="9">
        <v>0</v>
      </c>
    </row>
    <row r="107" spans="1:9" ht="15.75" x14ac:dyDescent="0.25">
      <c r="B107" s="55" t="s">
        <v>4</v>
      </c>
      <c r="C107" s="51"/>
      <c r="D107" s="51"/>
      <c r="E107" s="9"/>
    </row>
    <row r="108" spans="1:9" ht="15.75" x14ac:dyDescent="0.25">
      <c r="B108" s="51"/>
      <c r="C108" s="51"/>
      <c r="D108" s="51" t="s">
        <v>2</v>
      </c>
      <c r="E108" s="7">
        <v>11553478.82</v>
      </c>
    </row>
    <row r="109" spans="1:9" ht="15.75" x14ac:dyDescent="0.25">
      <c r="A109" s="55"/>
      <c r="B109" s="55" t="s">
        <v>3</v>
      </c>
      <c r="C109" s="51"/>
      <c r="D109" s="51"/>
      <c r="E109" s="9"/>
    </row>
    <row r="110" spans="1:9" ht="15.75" x14ac:dyDescent="0.25">
      <c r="B110" s="51"/>
      <c r="C110" s="51"/>
      <c r="D110" s="51" t="s">
        <v>2</v>
      </c>
      <c r="E110" s="7">
        <v>49811824.210000001</v>
      </c>
      <c r="F110" s="74"/>
    </row>
    <row r="111" spans="1:9" ht="15.75" x14ac:dyDescent="0.25">
      <c r="A111" s="55" t="s">
        <v>1</v>
      </c>
      <c r="E111" s="4">
        <f>SUM(E96,E98,E100,E102,E104,E106,E108,E110)</f>
        <v>70020488.289999992</v>
      </c>
    </row>
    <row r="112" spans="1:9" ht="30" customHeight="1" x14ac:dyDescent="0.35">
      <c r="A112" s="75" t="s">
        <v>0</v>
      </c>
      <c r="B112" s="76"/>
      <c r="C112" s="76"/>
      <c r="D112" s="76"/>
      <c r="E112" s="1">
        <f>SUM(E93,E111)</f>
        <v>1316352449.0399997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Davao</vt:lpstr>
      <vt:lpstr>Digos</vt:lpstr>
      <vt:lpstr>Samal</vt:lpstr>
      <vt:lpstr>Mati</vt:lpstr>
      <vt:lpstr>Panabo</vt:lpstr>
      <vt:lpstr>Tagum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2021-09-26T14:17:04Z</dcterms:created>
  <dcterms:modified xsi:type="dcterms:W3CDTF">2021-09-30T15:40:30Z</dcterms:modified>
</cp:coreProperties>
</file>