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\Done XLSX - 2017\"/>
    </mc:Choice>
  </mc:AlternateContent>
  <xr:revisionPtr revIDLastSave="0" documentId="13_ncr:1_{FA0B7130-9988-47B8-825A-5B54D634F10A}" xr6:coauthVersionLast="47" xr6:coauthVersionMax="47" xr10:uidLastSave="{00000000-0000-0000-0000-000000000000}"/>
  <bookViews>
    <workbookView xWindow="13980" yWindow="1425" windowWidth="14625" windowHeight="12540" firstSheet="1" activeTab="6" xr2:uid="{664B9959-CF1F-4FCF-91C0-C8DFAF108F1B}"/>
  </bookViews>
  <sheets>
    <sheet name="Iriga" sheetId="1" r:id="rId1"/>
    <sheet name="Legazpi" sheetId="2" r:id="rId2"/>
    <sheet name="Ligao" sheetId="3" r:id="rId3"/>
    <sheet name="Masbate" sheetId="4" r:id="rId4"/>
    <sheet name="Naga" sheetId="5" r:id="rId5"/>
    <sheet name="Sorsogon" sheetId="6" r:id="rId6"/>
    <sheet name="Tabaco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7" l="1"/>
  <c r="E19" i="7"/>
  <c r="E37" i="7"/>
  <c r="E93" i="7"/>
  <c r="E112" i="7" s="1"/>
  <c r="E111" i="7"/>
  <c r="E14" i="6"/>
  <c r="E19" i="6"/>
  <c r="E37" i="6" s="1"/>
  <c r="E93" i="6"/>
  <c r="E111" i="6"/>
  <c r="E112" i="6"/>
  <c r="E14" i="5"/>
  <c r="E37" i="5" s="1"/>
  <c r="E19" i="5"/>
  <c r="E93" i="5"/>
  <c r="E112" i="5" s="1"/>
  <c r="E111" i="5"/>
  <c r="E14" i="4"/>
  <c r="E19" i="4"/>
  <c r="E37" i="4" s="1"/>
  <c r="E93" i="4"/>
  <c r="E111" i="4"/>
  <c r="E112" i="4"/>
  <c r="E14" i="3"/>
  <c r="E37" i="3" s="1"/>
  <c r="E19" i="3"/>
  <c r="E93" i="3"/>
  <c r="E112" i="3" s="1"/>
  <c r="E111" i="3"/>
  <c r="E14" i="2"/>
  <c r="E19" i="2"/>
  <c r="E37" i="2" s="1"/>
  <c r="E93" i="2"/>
  <c r="E111" i="2"/>
  <c r="E112" i="2"/>
  <c r="E14" i="1"/>
  <c r="E19" i="1"/>
  <c r="E37" i="1"/>
  <c r="E93" i="1"/>
  <c r="E112" i="1" s="1"/>
  <c r="E111" i="1"/>
</calcChain>
</file>

<file path=xl/sharedStrings.xml><?xml version="1.0" encoding="utf-8"?>
<sst xmlns="http://schemas.openxmlformats.org/spreadsheetml/2006/main" count="763" uniqueCount="71">
  <si>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</si>
  <si>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</si>
  <si>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</si>
  <si>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</si>
  <si>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</si>
  <si>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</si>
  <si>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</si>
  <si>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</si>
  <si>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</si>
  <si>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</si>
  <si>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</si>
  <si>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</si>
  <si>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</si>
  <si>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</si>
  <si>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</si>
  <si>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</si>
  <si>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</si>
  <si>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</si>
  <si>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</si>
  <si>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</si>
  <si>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</si>
  <si>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</si>
  <si>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</si>
  <si>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</si>
  <si>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</si>
  <si>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</si>
  <si>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</si>
  <si>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</si>
  <si>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</si>
  <si>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</si>
  <si>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</si>
  <si>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</si>
  <si>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</si>
  <si>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</si>
  <si>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</si>
  <si>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</si>
  <si>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</si>
  <si>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</si>
  <si>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</si>
  <si>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</si>
  <si>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</si>
  <si>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</si>
  <si>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</si>
  <si>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</si>
  <si>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</si>
  <si>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</si>
  <si>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</si>
  <si>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</si>
  <si>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</si>
  <si>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</si>
  <si>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</si>
  <si>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</si>
  <si>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</si>
  <si>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</si>
  <si>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</si>
  <si>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</si>
  <si>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</si>
  <si>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</si>
  <si>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</si>
  <si>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</si>
  <si>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</si>
  <si>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</si>
  <si>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2017</t>
  </si>
  <si>
    <t>STATEMENT OF COMPARISON OF BUDGET AND ACTUAL AMOUNTS</t>
  </si>
  <si>
    <t>CITY OF IRIGA</t>
  </si>
  <si>
    <t>CITY OF LEGAZPI</t>
  </si>
  <si>
    <t>CITY OF LIGAO</t>
  </si>
  <si>
    <t>CITY OF MASBATE</t>
  </si>
  <si>
    <t>CITY OF NAGA</t>
  </si>
  <si>
    <t>CITY OF SORSOGON</t>
  </si>
  <si>
    <t>CITY OF TABACO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</si>
</sst>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(* #,##0.00_);_(* \(#,##0.0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sz val="8"/>
      <color rgb="FF000000"/>
      <name val="Arial"/>
      <family val="2"/>
    </font>
    <font>
      <sz val="10"/>
      <color rgb="FF000000"/>
      <name val="Arial Narrow"/>
      <family val="2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2" fillId="0" borderId="0"/>
  </cellStyleXfs>
  <cellXfs count="41">
    <xf numFmtId="0" fontId="0" fillId="0" borderId="0" xfId="0"/>
    <xf numFmtId="4" fontId="2" fillId="0" borderId="0" xfId="0" applyNumberFormat="1" applyFont="1"/>
    <xf numFmtId="4" fontId="6" fillId="0" borderId="0" xfId="0" applyNumberFormat="1" applyFont="1"/>
    <xf numFmtId="4" fontId="0" fillId="0" borderId="0" xfId="0" applyNumberFormat="1"/>
    <xf numFmtId="4" fontId="9" fillId="0" borderId="0" xfId="0" applyNumberFormat="1" applyFont="1"/>
    <xf numFmtId="4" fontId="9" fillId="0" borderId="0" xfId="4" applyNumberFormat="1" applyFont="1" applyFill="1" applyBorder="1" applyProtection="1">
      <protection locked="0"/>
    </xf>
    <xf numFmtId="4" fontId="12" fillId="0" borderId="0" xfId="2" applyNumberFormat="1" applyFont="1" applyAlignment="1">
      <alignment horizontal="right" vertical="center"/>
    </xf>
    <xf numFmtId="4" fontId="9" fillId="0" borderId="0" xfId="1" applyNumberFormat="1" applyFont="1" applyFill="1" applyAlignment="1">
      <alignment horizontal="right" vertical="center" wrapText="1"/>
    </xf>
    <xf numFmtId="4" fontId="13" fillId="0" borderId="3" xfId="2" applyNumberFormat="1" applyFont="1" applyBorder="1" applyAlignment="1">
      <alignment horizontal="right" vertical="center"/>
    </xf>
    <xf numFmtId="4" fontId="15" fillId="0" borderId="0" xfId="2" applyNumberFormat="1" applyFont="1" applyAlignment="1">
      <alignment horizontal="right" vertical="center"/>
    </xf>
    <xf numFmtId="4" fontId="15" fillId="0" borderId="0" xfId="2" applyNumberFormat="1" applyFont="1" applyAlignment="1">
      <alignment vertical="center"/>
    </xf>
    <xf numFmtId="4" fontId="12" fillId="0" borderId="0" xfId="1" applyNumberFormat="1" applyFont="1" applyFill="1" applyBorder="1"/>
    <xf numFmtId="4" fontId="15" fillId="0" borderId="0" xfId="2" applyNumberFormat="1" applyFont="1" applyBorder="1" applyAlignment="1">
      <alignment horizontal="right" vertical="center"/>
    </xf>
    <xf numFmtId="4" fontId="13" fillId="0" borderId="5" xfId="2" applyNumberFormat="1" applyFont="1" applyBorder="1" applyAlignment="1">
      <alignment horizontal="right" vertical="center"/>
    </xf>
    <xf numFmtId="4" fontId="9" fillId="0" borderId="0" xfId="1" applyNumberFormat="1" applyFont="1" applyFill="1" applyBorder="1" applyAlignment="1">
      <alignment horizontal="right" vertical="center" wrapText="1"/>
    </xf>
    <xf numFmtId="4" fontId="12" fillId="0" borderId="5" xfId="2" applyNumberFormat="1" applyFont="1" applyBorder="1" applyAlignment="1">
      <alignment horizontal="right" vertical="center"/>
    </xf>
    <xf numFmtId="4" fontId="11" fillId="0" borderId="0" xfId="2" applyNumberFormat="1" applyFont="1" applyAlignment="1">
      <alignment horizontal="center" vertical="center"/>
    </xf>
    <xf numFmtId="4" fontId="7" fillId="0" borderId="0" xfId="2" applyNumberFormat="1" applyFont="1" applyAlignment="1">
      <alignment vertical="center"/>
    </xf>
    <xf numFmtId="4" fontId="8" fillId="0" borderId="0" xfId="2" applyNumberFormat="1" applyFont="1" applyAlignment="1">
      <alignment vertical="center"/>
    </xf>
    <xf numFmtId="4" fontId="10" fillId="0" borderId="0" xfId="2" applyNumberFormat="1" applyFont="1" applyAlignment="1">
      <alignment vertical="center"/>
    </xf>
    <xf numFmtId="4" fontId="8" fillId="0" borderId="0" xfId="2" applyNumberFormat="1" applyFont="1" applyAlignment="1">
      <alignment vertical="center" wrapText="1"/>
    </xf>
    <xf numFmtId="4" fontId="9" fillId="0" borderId="2" xfId="3" applyNumberFormat="1" applyFont="1" applyBorder="1"/>
    <xf numFmtId="4" fontId="14" fillId="0" borderId="4" xfId="0" applyNumberFormat="1" applyFont="1" applyBorder="1" applyProtection="1"/>
    <xf numFmtId="4" fontId="9" fillId="0" borderId="1" xfId="3" applyNumberFormat="1" applyFont="1" applyFill="1" applyBorder="1"/>
    <xf numFmtId="4" fontId="18" fillId="0" borderId="0" xfId="0" applyNumberFormat="1" applyFont="1" applyBorder="1" applyProtection="1"/>
    <xf numFmtId="4" fontId="0" fillId="0" borderId="0" xfId="1" applyNumberFormat="1" applyFont="1"/>
    <xf numFmtId="4" fontId="17" fillId="0" borderId="4" xfId="0" applyNumberFormat="1" applyFont="1" applyBorder="1" applyProtection="1"/>
    <xf numFmtId="4" fontId="8" fillId="0" borderId="0" xfId="2" applyNumberFormat="1" applyFont="1" applyAlignment="1">
      <alignment horizontal="left" vertical="center"/>
    </xf>
    <xf numFmtId="4" fontId="16" fillId="2" borderId="0" xfId="0" applyNumberFormat="1" applyFont="1" applyFill="1" applyBorder="1" applyProtection="1"/>
    <xf numFmtId="4" fontId="11" fillId="0" borderId="0" xfId="2" applyNumberFormat="1" applyFont="1" applyAlignment="1">
      <alignment horizontal="right" vertical="center"/>
    </xf>
    <xf numFmtId="4" fontId="5" fillId="0" borderId="0" xfId="2" applyNumberFormat="1" applyFont="1" applyAlignment="1">
      <alignment vertical="center"/>
    </xf>
    <xf numFmtId="4" fontId="3" fillId="0" borderId="0" xfId="0" applyNumberFormat="1" applyFont="1"/>
    <xf numFmtId="4" fontId="7" fillId="0" borderId="0" xfId="2" applyNumberFormat="1" applyFont="1" applyAlignment="1">
      <alignment horizontal="center" vertical="center"/>
    </xf>
    <xf numFmtId="4" fontId="23" fillId="0" borderId="0" xfId="6" applyNumberFormat="1" applyFont="1" applyAlignment="1">
      <alignment horizontal="center"/>
    </xf>
    <xf numFmtId="4" fontId="8" fillId="0" borderId="0" xfId="2" applyNumberFormat="1" applyFont="1" applyAlignment="1">
      <alignment horizontal="right" vertical="center"/>
    </xf>
    <xf numFmtId="4" fontId="22" fillId="0" borderId="6" xfId="2" applyNumberFormat="1" applyFont="1" applyBorder="1" applyAlignment="1">
      <alignment horizontal="center" vertical="center" wrapText="1"/>
    </xf>
    <xf numFmtId="4" fontId="22" fillId="0" borderId="5" xfId="2" applyNumberFormat="1" applyFont="1" applyBorder="1" applyAlignment="1">
      <alignment horizontal="center" vertical="center" wrapText="1"/>
    </xf>
    <xf numFmtId="4" fontId="11" fillId="0" borderId="0" xfId="2" applyNumberFormat="1" applyFont="1" applyAlignment="1">
      <alignment vertical="center"/>
    </xf>
    <xf numFmtId="4" fontId="7" fillId="0" borderId="0" xfId="2" applyNumberFormat="1" applyFont="1" applyAlignment="1">
      <alignment horizontal="center" vertical="center"/>
    </xf>
    <xf numFmtId="4" fontId="21" fillId="0" borderId="4" xfId="0" applyNumberFormat="1" applyFont="1" applyBorder="1" applyProtection="1"/>
    <xf numFmtId="4" fontId="20" fillId="0" borderId="2" xfId="5" applyNumberFormat="1" applyFont="1" applyFill="1" applyBorder="1"/>
  </cellXfs>
  <cellStyles count="7">
    <cellStyle name="Comma" xfId="1" builtinId="3"/>
    <cellStyle name="Comma 2" xfId="5" xr:uid="{381E2120-2C1A-4E51-8E9B-02CE34EE3F75}"/>
    <cellStyle name="Comma 5" xfId="3" xr:uid="{259718FC-46D7-4B84-8686-D1F14842FFF8}"/>
    <cellStyle name="Comma 8 2 3 2" xfId="4" xr:uid="{451E18DB-AD2E-46DE-9907-B39C725AAFA9}"/>
    <cellStyle name="Normal" xfId="0" builtinId="0"/>
    <cellStyle name="Normal 6" xfId="6" xr:uid="{BA69E0BA-67F1-48F9-B5AF-309CFA6F05B5}"/>
    <cellStyle name="Normal 7" xfId="2" xr:uid="{A75389D2-C2A9-4CE3-B9E5-0DB539AFAE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A30-3181-49E5-A0C8-C014320D1055}">
  <dimension ref="A1:I112"/>
  <sheetViews>
    <sheetView topLeftCell="A82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32" t="s">
        <v>64</v>
      </c>
      <c r="B1" s="32"/>
      <c r="C1" s="32"/>
      <c r="D1" s="32"/>
      <c r="E1" s="32"/>
      <c r="F1" s="32"/>
      <c r="G1" s="32"/>
      <c r="H1" s="32"/>
      <c r="I1" s="32"/>
    </row>
    <row r="2" spans="1:9" ht="15.75" x14ac:dyDescent="0.25">
      <c r="A2" s="33" t="s">
        <v>63</v>
      </c>
      <c r="B2" s="33"/>
      <c r="C2" s="33"/>
      <c r="D2" s="33"/>
      <c r="E2" s="33"/>
      <c r="F2" s="33"/>
      <c r="G2" s="33"/>
      <c r="H2" s="33"/>
      <c r="I2" s="33"/>
    </row>
    <row r="3" spans="1:9" ht="15.75" x14ac:dyDescent="0.25">
      <c r="A3" s="32" t="s">
        <v>62</v>
      </c>
      <c r="B3" s="32"/>
      <c r="C3" s="32"/>
      <c r="D3" s="32"/>
      <c r="E3" s="32"/>
      <c r="F3" s="32"/>
      <c r="G3" s="32"/>
      <c r="H3" s="32"/>
      <c r="I3" s="32"/>
    </row>
    <row r="4" spans="1:9" ht="15.75" x14ac:dyDescent="0.25">
      <c r="A4" s="32"/>
      <c r="B4" s="32"/>
      <c r="C4" s="32"/>
      <c r="D4" s="32"/>
      <c r="E4" s="32"/>
      <c r="F4" s="32"/>
      <c r="G4" s="32"/>
      <c r="H4" s="32"/>
      <c r="I4" s="32"/>
    </row>
    <row r="5" spans="1:9" ht="15.75" x14ac:dyDescent="0.25">
      <c r="A5" s="18"/>
      <c r="B5" s="18"/>
      <c r="C5" s="18"/>
      <c r="D5" s="18"/>
      <c r="E5" s="34"/>
      <c r="F5" s="34"/>
      <c r="G5" s="34"/>
      <c r="H5" s="16"/>
      <c r="I5" s="16"/>
    </row>
    <row r="6" spans="1:9" ht="15.75" customHeight="1" x14ac:dyDescent="0.25">
      <c r="A6" s="32" t="s">
        <v>61</v>
      </c>
      <c r="B6" s="32"/>
      <c r="C6" s="32"/>
      <c r="D6" s="32"/>
      <c r="E6" s="35" t="s">
        <v>60</v>
      </c>
    </row>
    <row r="7" spans="1:9" ht="15" customHeight="1" x14ac:dyDescent="0.25">
      <c r="A7" s="32"/>
      <c r="B7" s="32"/>
      <c r="C7" s="32"/>
      <c r="D7" s="32"/>
      <c r="E7" s="36"/>
    </row>
    <row r="8" spans="1:9" ht="15.75" x14ac:dyDescent="0.25">
      <c r="A8" s="17" t="s">
        <v>59</v>
      </c>
      <c r="B8" s="18"/>
      <c r="C8" s="18"/>
      <c r="D8" s="18"/>
      <c r="E8" s="37"/>
    </row>
    <row r="9" spans="1:9" ht="15.75" x14ac:dyDescent="0.25">
      <c r="A9" s="18"/>
      <c r="B9" s="18" t="s">
        <v>58</v>
      </c>
      <c r="C9" s="18"/>
      <c r="D9" s="18"/>
      <c r="E9" s="37"/>
    </row>
    <row r="10" spans="1:9" ht="15.75" x14ac:dyDescent="0.25">
      <c r="A10" s="18"/>
      <c r="B10" s="18"/>
      <c r="C10" s="18" t="s">
        <v>57</v>
      </c>
      <c r="D10" s="18"/>
    </row>
    <row r="11" spans="1:9" ht="15.75" customHeight="1" x14ac:dyDescent="0.25">
      <c r="A11" s="18"/>
      <c r="B11" s="18"/>
      <c r="C11" s="18"/>
      <c r="D11" s="18" t="s">
        <v>56</v>
      </c>
      <c r="E11" s="3">
        <v>11631479.07</v>
      </c>
    </row>
    <row r="12" spans="1:9" ht="15.75" x14ac:dyDescent="0.25">
      <c r="A12" s="18"/>
      <c r="B12" s="18"/>
      <c r="C12" s="18"/>
      <c r="D12" s="18" t="s">
        <v>55</v>
      </c>
      <c r="E12" s="3">
        <v>9193255.7400000002</v>
      </c>
    </row>
    <row r="13" spans="1:9" ht="15.75" x14ac:dyDescent="0.25">
      <c r="A13" s="18"/>
      <c r="B13" s="18"/>
      <c r="C13" s="18"/>
      <c r="D13" s="18" t="s">
        <v>54</v>
      </c>
      <c r="E13" s="3">
        <v>30982048.530000001</v>
      </c>
    </row>
    <row r="14" spans="1:9" ht="15.75" x14ac:dyDescent="0.25">
      <c r="A14" s="18"/>
      <c r="B14" s="18"/>
      <c r="C14" s="18" t="s">
        <v>53</v>
      </c>
      <c r="D14" s="18"/>
      <c r="E14" s="13">
        <f>SUM(E11:E13)</f>
        <v>51806783.340000004</v>
      </c>
    </row>
    <row r="15" spans="1:9" ht="15.75" x14ac:dyDescent="0.25">
      <c r="A15" s="18"/>
      <c r="B15" s="18"/>
      <c r="C15" s="18" t="s">
        <v>52</v>
      </c>
      <c r="D15" s="18"/>
      <c r="E15" s="15"/>
    </row>
    <row r="16" spans="1:9" ht="15.75" x14ac:dyDescent="0.25">
      <c r="A16" s="18"/>
      <c r="B16" s="18"/>
      <c r="C16" s="18"/>
      <c r="D16" s="18" t="s">
        <v>51</v>
      </c>
      <c r="E16" s="3">
        <v>27891761.899999999</v>
      </c>
    </row>
    <row r="17" spans="1:5" ht="15.75" x14ac:dyDescent="0.25">
      <c r="A17" s="18"/>
      <c r="B17" s="18"/>
      <c r="C17" s="18"/>
      <c r="D17" s="18" t="s">
        <v>50</v>
      </c>
      <c r="E17" s="3">
        <v>11160312.68</v>
      </c>
    </row>
    <row r="18" spans="1:5" ht="15.75" x14ac:dyDescent="0.25">
      <c r="A18" s="18"/>
      <c r="B18" s="18"/>
      <c r="C18" s="38"/>
      <c r="D18" s="18" t="s">
        <v>49</v>
      </c>
      <c r="E18" s="21">
        <v>1176.29</v>
      </c>
    </row>
    <row r="19" spans="1:5" ht="15.75" x14ac:dyDescent="0.25">
      <c r="A19" s="18"/>
      <c r="B19" s="18"/>
      <c r="C19" s="18" t="s">
        <v>48</v>
      </c>
      <c r="D19" s="18"/>
      <c r="E19" s="13">
        <f>SUM(E16:E18)</f>
        <v>39053250.869999997</v>
      </c>
    </row>
    <row r="20" spans="1:5" ht="15.75" x14ac:dyDescent="0.25">
      <c r="A20" s="18"/>
      <c r="B20" s="18" t="s">
        <v>47</v>
      </c>
      <c r="C20" s="18"/>
      <c r="D20" s="18"/>
      <c r="E20" s="4"/>
    </row>
    <row r="21" spans="1:5" ht="15.75" x14ac:dyDescent="0.25">
      <c r="A21" s="18"/>
      <c r="B21" s="18"/>
      <c r="C21" s="18" t="s">
        <v>46</v>
      </c>
      <c r="D21" s="18"/>
      <c r="E21" s="3">
        <v>441924425</v>
      </c>
    </row>
    <row r="22" spans="1:5" ht="15.75" x14ac:dyDescent="0.25">
      <c r="A22" s="18"/>
      <c r="B22" s="18"/>
      <c r="C22" s="18" t="s">
        <v>45</v>
      </c>
      <c r="D22" s="18"/>
      <c r="E22" s="3">
        <v>650896.07999999996</v>
      </c>
    </row>
    <row r="23" spans="1:5" ht="15.75" x14ac:dyDescent="0.25">
      <c r="A23" s="18"/>
      <c r="B23" s="18"/>
      <c r="C23" s="18" t="s">
        <v>44</v>
      </c>
      <c r="D23" s="18"/>
      <c r="E23" s="7"/>
    </row>
    <row r="24" spans="1:5" ht="15.75" x14ac:dyDescent="0.25">
      <c r="A24" s="18"/>
      <c r="B24" s="18"/>
      <c r="C24" s="18"/>
      <c r="D24" s="18" t="s">
        <v>43</v>
      </c>
      <c r="E24" s="39">
        <v>0</v>
      </c>
    </row>
    <row r="25" spans="1:5" ht="15.75" x14ac:dyDescent="0.25">
      <c r="A25" s="18"/>
      <c r="B25" s="18"/>
      <c r="C25" s="18"/>
      <c r="D25" s="18" t="s">
        <v>42</v>
      </c>
      <c r="E25" s="6">
        <v>0</v>
      </c>
    </row>
    <row r="26" spans="1:5" ht="15.75" x14ac:dyDescent="0.25">
      <c r="A26" s="18"/>
      <c r="B26" s="18"/>
      <c r="C26" s="18"/>
      <c r="D26" s="18" t="s">
        <v>41</v>
      </c>
      <c r="E26" s="21">
        <v>0</v>
      </c>
    </row>
    <row r="27" spans="1:5" ht="15.75" x14ac:dyDescent="0.25">
      <c r="A27" s="18"/>
      <c r="B27" s="18"/>
      <c r="C27" s="18"/>
      <c r="D27" s="18" t="s">
        <v>40</v>
      </c>
      <c r="E27" s="39">
        <v>0</v>
      </c>
    </row>
    <row r="28" spans="1:5" ht="15.75" x14ac:dyDescent="0.25">
      <c r="A28" s="18"/>
      <c r="B28" s="18"/>
      <c r="C28" s="18" t="s">
        <v>39</v>
      </c>
      <c r="D28" s="18"/>
      <c r="E28" s="14"/>
    </row>
    <row r="29" spans="1:5" ht="15.75" x14ac:dyDescent="0.25">
      <c r="A29" s="18"/>
      <c r="B29" s="18"/>
      <c r="C29" s="18"/>
      <c r="D29" s="18" t="s">
        <v>38</v>
      </c>
      <c r="E29" s="3">
        <v>0</v>
      </c>
    </row>
    <row r="30" spans="1:5" ht="15.75" x14ac:dyDescent="0.25">
      <c r="A30" s="18"/>
      <c r="B30" s="18"/>
      <c r="C30" s="18"/>
      <c r="D30" s="18" t="s">
        <v>37</v>
      </c>
      <c r="E30" s="39">
        <v>0</v>
      </c>
    </row>
    <row r="31" spans="1:5" ht="15.75" x14ac:dyDescent="0.25">
      <c r="A31" s="18"/>
      <c r="B31" s="18"/>
      <c r="C31" s="18" t="s">
        <v>36</v>
      </c>
      <c r="D31" s="18"/>
      <c r="E31" s="40">
        <v>0</v>
      </c>
    </row>
    <row r="32" spans="1:5" ht="15.75" x14ac:dyDescent="0.25">
      <c r="A32" s="18"/>
      <c r="B32" s="18"/>
      <c r="C32" s="18" t="s">
        <v>35</v>
      </c>
      <c r="D32" s="18"/>
      <c r="E32" s="4"/>
    </row>
    <row r="33" spans="1:5" ht="15.75" x14ac:dyDescent="0.25">
      <c r="A33" s="18"/>
      <c r="B33" s="18"/>
      <c r="C33" s="18"/>
      <c r="D33" s="18" t="s">
        <v>34</v>
      </c>
      <c r="E33" s="23">
        <v>0</v>
      </c>
    </row>
    <row r="34" spans="1:5" ht="15.75" x14ac:dyDescent="0.25">
      <c r="A34" s="18"/>
      <c r="B34" s="18"/>
      <c r="C34" s="18"/>
      <c r="D34" s="18" t="s">
        <v>33</v>
      </c>
      <c r="E34" s="3">
        <v>0</v>
      </c>
    </row>
    <row r="35" spans="1:5" ht="15.75" x14ac:dyDescent="0.25">
      <c r="A35" s="18"/>
      <c r="B35" s="18"/>
      <c r="C35" s="18"/>
      <c r="D35" s="18" t="s">
        <v>32</v>
      </c>
      <c r="E35" s="5">
        <v>0</v>
      </c>
    </row>
    <row r="36" spans="1:5" ht="15.75" x14ac:dyDescent="0.25">
      <c r="A36" s="18"/>
      <c r="B36" s="18" t="s">
        <v>31</v>
      </c>
      <c r="C36" s="18"/>
      <c r="D36" s="18"/>
      <c r="E36" s="40">
        <v>6039000</v>
      </c>
    </row>
    <row r="37" spans="1:5" ht="15.75" x14ac:dyDescent="0.25">
      <c r="A37" s="18"/>
      <c r="B37" s="17" t="s">
        <v>30</v>
      </c>
      <c r="C37" s="18"/>
      <c r="D37" s="18"/>
      <c r="E37" s="13">
        <f>SUM(E14,E19,E21:E36)</f>
        <v>539474355.28999996</v>
      </c>
    </row>
    <row r="38" spans="1:5" ht="15.75" x14ac:dyDescent="0.25">
      <c r="A38" s="18"/>
      <c r="B38" s="17"/>
      <c r="C38" s="18"/>
      <c r="D38" s="18"/>
      <c r="E38" s="12"/>
    </row>
    <row r="39" spans="1:5" ht="15.75" x14ac:dyDescent="0.25">
      <c r="A39" s="17" t="s">
        <v>29</v>
      </c>
      <c r="B39" s="17"/>
      <c r="C39" s="18"/>
      <c r="D39" s="18"/>
      <c r="E39" s="6"/>
    </row>
    <row r="40" spans="1:5" ht="15.75" x14ac:dyDescent="0.25">
      <c r="A40" s="17" t="s">
        <v>28</v>
      </c>
      <c r="B40" s="18"/>
      <c r="C40" s="18"/>
      <c r="D40" s="18"/>
      <c r="E40" s="6"/>
    </row>
    <row r="41" spans="1:5" ht="15.75" x14ac:dyDescent="0.25">
      <c r="A41" s="18"/>
      <c r="B41" s="17" t="s">
        <v>10</v>
      </c>
      <c r="C41" s="18"/>
      <c r="D41" s="18"/>
      <c r="E41" s="4"/>
    </row>
    <row r="42" spans="1:5" ht="15.75" x14ac:dyDescent="0.25">
      <c r="A42" s="18"/>
      <c r="B42" s="18"/>
      <c r="C42" s="18"/>
      <c r="D42" s="18" t="s">
        <v>26</v>
      </c>
      <c r="E42" s="3">
        <v>124882939.95</v>
      </c>
    </row>
    <row r="43" spans="1:5" ht="15.75" x14ac:dyDescent="0.25">
      <c r="A43" s="18"/>
      <c r="B43" s="18"/>
      <c r="C43" s="18"/>
      <c r="D43" s="18" t="s">
        <v>25</v>
      </c>
      <c r="E43" s="3">
        <v>24316874.41</v>
      </c>
    </row>
    <row r="44" spans="1:5" ht="15.75" x14ac:dyDescent="0.25">
      <c r="A44" s="18"/>
      <c r="B44" s="18"/>
      <c r="C44" s="18"/>
      <c r="D44" s="18" t="s">
        <v>2</v>
      </c>
      <c r="E44" s="3">
        <v>39178838.009999998</v>
      </c>
    </row>
    <row r="45" spans="1:5" ht="15.75" x14ac:dyDescent="0.25">
      <c r="A45" s="18"/>
      <c r="B45" s="17" t="s">
        <v>9</v>
      </c>
      <c r="C45" s="18"/>
      <c r="D45" s="18"/>
      <c r="E45" s="4"/>
    </row>
    <row r="46" spans="1:5" ht="15.75" x14ac:dyDescent="0.25">
      <c r="A46" s="18"/>
      <c r="B46" s="18"/>
      <c r="C46" s="19"/>
      <c r="D46" s="18" t="s">
        <v>26</v>
      </c>
      <c r="E46" s="3">
        <v>0</v>
      </c>
    </row>
    <row r="47" spans="1:5" ht="15.75" x14ac:dyDescent="0.25">
      <c r="A47" s="18"/>
      <c r="B47" s="18"/>
      <c r="C47" s="18"/>
      <c r="D47" s="18" t="s">
        <v>25</v>
      </c>
      <c r="E47" s="3">
        <v>7237369.2999999998</v>
      </c>
    </row>
    <row r="48" spans="1:5" ht="15.75" x14ac:dyDescent="0.25">
      <c r="A48" s="18"/>
      <c r="B48" s="18"/>
      <c r="C48" s="18"/>
      <c r="D48" s="18" t="s">
        <v>2</v>
      </c>
      <c r="E48" s="3">
        <v>0</v>
      </c>
    </row>
    <row r="49" spans="1:5" ht="15.75" x14ac:dyDescent="0.25">
      <c r="A49" s="18"/>
      <c r="B49" s="17" t="s">
        <v>8</v>
      </c>
      <c r="C49" s="18"/>
      <c r="D49" s="18"/>
      <c r="E49" s="5"/>
    </row>
    <row r="50" spans="1:5" ht="15.75" x14ac:dyDescent="0.25">
      <c r="A50" s="20"/>
      <c r="B50" s="20"/>
      <c r="C50" s="20"/>
      <c r="D50" s="18" t="s">
        <v>26</v>
      </c>
      <c r="E50" s="3">
        <v>16033408.030000001</v>
      </c>
    </row>
    <row r="51" spans="1:5" ht="15.75" x14ac:dyDescent="0.25">
      <c r="A51" s="18"/>
      <c r="B51" s="18"/>
      <c r="C51" s="18"/>
      <c r="D51" s="18" t="s">
        <v>25</v>
      </c>
      <c r="E51" s="3">
        <v>1748752.8</v>
      </c>
    </row>
    <row r="52" spans="1:5" ht="15.75" x14ac:dyDescent="0.25">
      <c r="A52" s="18"/>
      <c r="B52" s="18"/>
      <c r="C52" s="18"/>
      <c r="D52" s="18" t="s">
        <v>2</v>
      </c>
      <c r="E52" s="3">
        <v>0</v>
      </c>
    </row>
    <row r="53" spans="1:5" ht="15.75" x14ac:dyDescent="0.25">
      <c r="A53" s="18"/>
      <c r="B53" s="17" t="s">
        <v>7</v>
      </c>
      <c r="C53" s="18"/>
      <c r="D53" s="18"/>
      <c r="E53" s="5"/>
    </row>
    <row r="54" spans="1:5" ht="15.75" x14ac:dyDescent="0.25">
      <c r="A54" s="18"/>
      <c r="B54" s="18"/>
      <c r="C54" s="18"/>
      <c r="D54" s="18" t="s">
        <v>26</v>
      </c>
      <c r="E54" s="3">
        <v>24580198.43</v>
      </c>
    </row>
    <row r="55" spans="1:5" ht="15.75" x14ac:dyDescent="0.25">
      <c r="A55" s="18"/>
      <c r="B55" s="18"/>
      <c r="C55" s="18"/>
      <c r="D55" s="18" t="s">
        <v>25</v>
      </c>
      <c r="E55" s="21">
        <v>2629511.66</v>
      </c>
    </row>
    <row r="56" spans="1:5" ht="15.75" x14ac:dyDescent="0.25">
      <c r="A56" s="18"/>
      <c r="B56" s="18"/>
      <c r="C56" s="19"/>
      <c r="D56" s="18" t="s">
        <v>2</v>
      </c>
      <c r="E56" s="22">
        <v>0</v>
      </c>
    </row>
    <row r="57" spans="1:5" ht="15.75" x14ac:dyDescent="0.25">
      <c r="A57" s="18"/>
      <c r="B57" s="17" t="s">
        <v>6</v>
      </c>
      <c r="C57" s="18"/>
      <c r="D57" s="18"/>
      <c r="E57" s="11"/>
    </row>
    <row r="58" spans="1:5" ht="15.75" x14ac:dyDescent="0.25">
      <c r="A58" s="18"/>
      <c r="B58" s="18"/>
      <c r="C58" s="18"/>
      <c r="D58" s="18" t="s">
        <v>26</v>
      </c>
      <c r="E58" s="23">
        <v>18881034.530000001</v>
      </c>
    </row>
    <row r="59" spans="1:5" ht="15.75" x14ac:dyDescent="0.25">
      <c r="A59" s="18"/>
      <c r="B59" s="18"/>
      <c r="C59" s="18"/>
      <c r="D59" s="18" t="s">
        <v>25</v>
      </c>
      <c r="E59" s="24">
        <v>85809072.540000007</v>
      </c>
    </row>
    <row r="60" spans="1:5" ht="15.75" x14ac:dyDescent="0.25">
      <c r="A60" s="18"/>
      <c r="B60" s="18"/>
      <c r="C60" s="18"/>
      <c r="D60" s="18" t="s">
        <v>2</v>
      </c>
      <c r="E60" s="23">
        <v>0</v>
      </c>
    </row>
    <row r="61" spans="1:5" ht="15.75" x14ac:dyDescent="0.25">
      <c r="A61" s="18"/>
      <c r="B61" s="17" t="s">
        <v>5</v>
      </c>
      <c r="C61" s="18"/>
      <c r="D61" s="18"/>
      <c r="E61" s="11"/>
    </row>
    <row r="62" spans="1:5" ht="15.75" x14ac:dyDescent="0.25">
      <c r="A62" s="18"/>
      <c r="B62" s="18"/>
      <c r="C62" s="18"/>
      <c r="D62" s="18" t="s">
        <v>26</v>
      </c>
      <c r="E62" s="3">
        <v>3668718.09</v>
      </c>
    </row>
    <row r="63" spans="1:5" ht="15.75" x14ac:dyDescent="0.25">
      <c r="A63" s="18"/>
      <c r="B63" s="17"/>
      <c r="C63" s="18"/>
      <c r="D63" s="18" t="s">
        <v>25</v>
      </c>
      <c r="E63" s="3">
        <v>4851200</v>
      </c>
    </row>
    <row r="64" spans="1:5" ht="15.75" x14ac:dyDescent="0.25">
      <c r="A64" s="18"/>
      <c r="B64" s="18"/>
      <c r="C64" s="18"/>
      <c r="D64" s="18" t="s">
        <v>2</v>
      </c>
      <c r="E64" s="3">
        <v>0</v>
      </c>
    </row>
    <row r="65" spans="1:6" ht="15.75" x14ac:dyDescent="0.25">
      <c r="A65" s="18"/>
      <c r="B65" s="17" t="s">
        <v>4</v>
      </c>
      <c r="C65" s="18"/>
      <c r="D65" s="18"/>
      <c r="E65" s="5"/>
    </row>
    <row r="66" spans="1:6" ht="15.75" x14ac:dyDescent="0.25">
      <c r="A66" s="18"/>
      <c r="B66" s="18"/>
      <c r="C66" s="18"/>
      <c r="D66" s="18" t="s">
        <v>26</v>
      </c>
      <c r="E66" s="25">
        <v>16143131.27</v>
      </c>
      <c r="F66" s="25"/>
    </row>
    <row r="67" spans="1:6" ht="15.75" x14ac:dyDescent="0.25">
      <c r="A67" s="18"/>
      <c r="B67" s="18"/>
      <c r="C67" s="18"/>
      <c r="D67" s="18" t="s">
        <v>25</v>
      </c>
      <c r="E67" s="25">
        <v>12993873.32</v>
      </c>
      <c r="F67" s="25"/>
    </row>
    <row r="68" spans="1:6" ht="15.75" x14ac:dyDescent="0.25">
      <c r="A68" s="18"/>
      <c r="B68" s="18"/>
      <c r="C68" s="18"/>
      <c r="D68" s="18" t="s">
        <v>2</v>
      </c>
      <c r="E68" s="25">
        <v>1843060.04</v>
      </c>
      <c r="F68" s="25"/>
    </row>
    <row r="69" spans="1:6" ht="15.75" x14ac:dyDescent="0.25">
      <c r="A69" s="18"/>
      <c r="B69" s="17" t="s">
        <v>27</v>
      </c>
      <c r="C69" s="18"/>
      <c r="D69" s="18"/>
      <c r="E69" s="4"/>
    </row>
    <row r="70" spans="1:6" ht="15.75" x14ac:dyDescent="0.25">
      <c r="A70" s="18"/>
      <c r="B70" s="18"/>
      <c r="C70" s="18"/>
      <c r="D70" s="18" t="s">
        <v>26</v>
      </c>
      <c r="E70" s="6">
        <v>0</v>
      </c>
    </row>
    <row r="71" spans="1:6" ht="15.75" x14ac:dyDescent="0.25">
      <c r="A71" s="18"/>
      <c r="B71" s="18"/>
      <c r="C71" s="18"/>
      <c r="D71" s="18" t="s">
        <v>25</v>
      </c>
      <c r="E71" s="6">
        <v>0</v>
      </c>
    </row>
    <row r="72" spans="1:6" ht="15.75" x14ac:dyDescent="0.25">
      <c r="A72" s="18"/>
      <c r="B72" s="18"/>
      <c r="C72" s="18"/>
      <c r="D72" s="18" t="s">
        <v>2</v>
      </c>
      <c r="E72" s="10">
        <v>0</v>
      </c>
    </row>
    <row r="73" spans="1:6" ht="15.75" x14ac:dyDescent="0.25">
      <c r="A73" s="18"/>
      <c r="B73" s="17" t="s">
        <v>24</v>
      </c>
      <c r="C73" s="18"/>
      <c r="D73" s="18"/>
      <c r="E73" s="4"/>
    </row>
    <row r="74" spans="1:6" ht="15.75" x14ac:dyDescent="0.25">
      <c r="A74" s="18"/>
      <c r="B74" s="18"/>
      <c r="C74" s="18" t="s">
        <v>23</v>
      </c>
      <c r="D74" s="18"/>
      <c r="E74" s="6"/>
    </row>
    <row r="75" spans="1:6" ht="15.75" x14ac:dyDescent="0.25">
      <c r="A75" s="18"/>
      <c r="B75" s="18"/>
      <c r="C75" s="18"/>
      <c r="D75" s="18" t="s">
        <v>22</v>
      </c>
      <c r="E75" s="21">
        <v>0</v>
      </c>
    </row>
    <row r="76" spans="1:6" ht="15.75" x14ac:dyDescent="0.25">
      <c r="A76" s="18"/>
      <c r="B76" s="18"/>
      <c r="C76" s="18"/>
      <c r="D76" s="18" t="s">
        <v>21</v>
      </c>
      <c r="E76" s="26">
        <v>0</v>
      </c>
    </row>
    <row r="77" spans="1:6" ht="15.75" x14ac:dyDescent="0.25">
      <c r="A77" s="18"/>
      <c r="B77" s="18"/>
      <c r="C77" s="27" t="s">
        <v>20</v>
      </c>
      <c r="D77" s="18"/>
      <c r="E77" s="6"/>
    </row>
    <row r="78" spans="1:6" ht="15.75" x14ac:dyDescent="0.25">
      <c r="A78" s="18"/>
      <c r="B78" s="18"/>
      <c r="C78" s="18"/>
      <c r="D78" s="18" t="s">
        <v>14</v>
      </c>
      <c r="E78" s="3">
        <v>20916885.899999999</v>
      </c>
    </row>
    <row r="79" spans="1:6" ht="15.75" x14ac:dyDescent="0.25">
      <c r="A79" s="18"/>
      <c r="B79" s="18"/>
      <c r="C79" s="18"/>
      <c r="D79" s="18" t="s">
        <v>13</v>
      </c>
      <c r="E79" s="21">
        <v>0</v>
      </c>
    </row>
    <row r="80" spans="1:6" ht="15.75" x14ac:dyDescent="0.25">
      <c r="A80" s="18"/>
      <c r="B80" s="18"/>
      <c r="C80" s="18" t="s">
        <v>19</v>
      </c>
      <c r="D80" s="18"/>
      <c r="E80" s="7"/>
    </row>
    <row r="81" spans="1:9" ht="15.75" x14ac:dyDescent="0.25">
      <c r="A81" s="18"/>
      <c r="B81" s="18"/>
      <c r="C81" s="18"/>
      <c r="D81" s="27" t="s">
        <v>14</v>
      </c>
      <c r="E81" s="3">
        <v>32665164.84</v>
      </c>
      <c r="F81" s="28"/>
    </row>
    <row r="82" spans="1:9" ht="15.75" x14ac:dyDescent="0.25">
      <c r="A82" s="18"/>
      <c r="B82" s="18"/>
      <c r="C82" s="18"/>
      <c r="D82" s="27" t="s">
        <v>13</v>
      </c>
      <c r="E82" s="3">
        <v>49569745.609999999</v>
      </c>
    </row>
    <row r="83" spans="1:9" ht="15.75" x14ac:dyDescent="0.25">
      <c r="A83" s="18"/>
      <c r="B83" s="18"/>
      <c r="C83" s="18" t="s">
        <v>18</v>
      </c>
      <c r="D83" s="18"/>
    </row>
    <row r="84" spans="1:9" ht="15.75" x14ac:dyDescent="0.25">
      <c r="A84" s="18"/>
      <c r="B84" s="18"/>
      <c r="C84" s="18"/>
      <c r="D84" s="18" t="s">
        <v>14</v>
      </c>
      <c r="E84" s="9">
        <v>2000</v>
      </c>
    </row>
    <row r="85" spans="1:9" ht="15.75" x14ac:dyDescent="0.25">
      <c r="A85" s="18"/>
      <c r="B85" s="18"/>
      <c r="C85" s="18"/>
      <c r="D85" s="18" t="s">
        <v>13</v>
      </c>
      <c r="E85" s="9">
        <v>18020552.800000001</v>
      </c>
    </row>
    <row r="86" spans="1:9" ht="15.75" x14ac:dyDescent="0.25">
      <c r="A86" s="18"/>
      <c r="B86" s="18"/>
      <c r="C86" s="18" t="s">
        <v>17</v>
      </c>
      <c r="D86" s="18"/>
      <c r="E86" s="6"/>
    </row>
    <row r="87" spans="1:9" ht="15.75" x14ac:dyDescent="0.25">
      <c r="A87" s="18"/>
      <c r="B87" s="18"/>
      <c r="C87" s="18"/>
      <c r="D87" s="18" t="s">
        <v>14</v>
      </c>
      <c r="E87" s="3">
        <v>9148093.1999999993</v>
      </c>
    </row>
    <row r="88" spans="1:9" ht="15.75" x14ac:dyDescent="0.25">
      <c r="A88" s="18"/>
      <c r="B88" s="18"/>
      <c r="C88" s="18"/>
      <c r="D88" s="18" t="s">
        <v>13</v>
      </c>
      <c r="E88" s="3">
        <v>6152821</v>
      </c>
    </row>
    <row r="89" spans="1:9" ht="15.75" x14ac:dyDescent="0.25">
      <c r="A89" s="18"/>
      <c r="B89" s="18"/>
      <c r="C89" s="18" t="s">
        <v>16</v>
      </c>
      <c r="D89" s="18"/>
      <c r="E89" s="6"/>
    </row>
    <row r="90" spans="1:9" ht="15.75" x14ac:dyDescent="0.25">
      <c r="A90" s="18"/>
      <c r="B90" s="18"/>
      <c r="C90" s="18"/>
      <c r="D90" s="18" t="s">
        <v>15</v>
      </c>
      <c r="E90" s="3">
        <v>2258152.13</v>
      </c>
    </row>
    <row r="91" spans="1:9" ht="15.75" x14ac:dyDescent="0.25">
      <c r="A91" s="18"/>
      <c r="B91" s="18"/>
      <c r="C91" s="18"/>
      <c r="D91" s="18" t="s">
        <v>14</v>
      </c>
      <c r="E91" s="3">
        <v>0</v>
      </c>
    </row>
    <row r="92" spans="1:9" ht="15.75" x14ac:dyDescent="0.25">
      <c r="A92" s="18"/>
      <c r="B92" s="18"/>
      <c r="C92" s="18"/>
      <c r="D92" s="18" t="s">
        <v>13</v>
      </c>
      <c r="E92" s="22">
        <v>0</v>
      </c>
    </row>
    <row r="93" spans="1:9" ht="15.75" x14ac:dyDescent="0.25">
      <c r="A93" s="17" t="s">
        <v>12</v>
      </c>
      <c r="D93" s="18"/>
      <c r="E93" s="8">
        <f>SUM(E41:E92)</f>
        <v>523531397.85999995</v>
      </c>
    </row>
    <row r="94" spans="1:9" ht="15.75" x14ac:dyDescent="0.25">
      <c r="A94" s="17" t="s">
        <v>11</v>
      </c>
      <c r="B94" s="18"/>
      <c r="C94" s="17"/>
      <c r="D94" s="27"/>
      <c r="E94" s="6"/>
    </row>
    <row r="95" spans="1:9" ht="15.75" x14ac:dyDescent="0.25">
      <c r="A95" s="18"/>
      <c r="B95" s="17" t="s">
        <v>10</v>
      </c>
      <c r="C95" s="18"/>
      <c r="D95" s="18"/>
      <c r="E95" s="7"/>
      <c r="H95" s="29"/>
      <c r="I95" s="37"/>
    </row>
    <row r="96" spans="1:9" ht="15.75" x14ac:dyDescent="0.25">
      <c r="A96" s="18"/>
      <c r="B96" s="18"/>
      <c r="C96" s="18"/>
      <c r="D96" s="18" t="s">
        <v>2</v>
      </c>
      <c r="E96" s="3">
        <v>0</v>
      </c>
      <c r="F96" s="29"/>
      <c r="G96" s="18"/>
      <c r="I96" s="37"/>
    </row>
    <row r="97" spans="1:9" ht="15.75" x14ac:dyDescent="0.25">
      <c r="A97" s="18"/>
      <c r="B97" s="17" t="s">
        <v>9</v>
      </c>
      <c r="C97" s="18"/>
      <c r="D97" s="18"/>
      <c r="E97" s="6"/>
      <c r="F97" s="29"/>
      <c r="G97" s="18"/>
      <c r="H97" s="29"/>
      <c r="I97" s="37"/>
    </row>
    <row r="98" spans="1:9" ht="15.75" x14ac:dyDescent="0.25">
      <c r="B98" s="18"/>
      <c r="C98" s="18"/>
      <c r="D98" s="18" t="s">
        <v>2</v>
      </c>
      <c r="E98" s="21">
        <v>0</v>
      </c>
    </row>
    <row r="99" spans="1:9" ht="15.75" customHeight="1" x14ac:dyDescent="0.25">
      <c r="B99" s="17" t="s">
        <v>8</v>
      </c>
      <c r="C99" s="18"/>
      <c r="D99" s="18"/>
      <c r="E99" s="4"/>
    </row>
    <row r="100" spans="1:9" ht="15.75" customHeight="1" x14ac:dyDescent="0.25">
      <c r="B100" s="18"/>
      <c r="C100" s="18"/>
      <c r="D100" s="18" t="s">
        <v>2</v>
      </c>
      <c r="E100" s="3">
        <v>0</v>
      </c>
    </row>
    <row r="101" spans="1:9" ht="15.75" customHeight="1" x14ac:dyDescent="0.25">
      <c r="B101" s="17" t="s">
        <v>7</v>
      </c>
      <c r="C101" s="18"/>
      <c r="D101" s="18"/>
      <c r="E101" s="4"/>
    </row>
    <row r="102" spans="1:9" ht="15.75" x14ac:dyDescent="0.25">
      <c r="B102" s="18"/>
      <c r="C102" s="19"/>
      <c r="D102" s="18" t="s">
        <v>2</v>
      </c>
      <c r="E102" s="5">
        <v>0</v>
      </c>
    </row>
    <row r="103" spans="1:9" ht="15.75" x14ac:dyDescent="0.25">
      <c r="B103" s="17" t="s">
        <v>6</v>
      </c>
      <c r="C103" s="18"/>
      <c r="D103" s="18"/>
      <c r="E103" s="4"/>
    </row>
    <row r="104" spans="1:9" ht="15.75" x14ac:dyDescent="0.25">
      <c r="B104" s="18"/>
      <c r="C104" s="18"/>
      <c r="D104" s="18" t="s">
        <v>2</v>
      </c>
      <c r="E104" s="23">
        <v>0</v>
      </c>
    </row>
    <row r="105" spans="1:9" ht="15.75" x14ac:dyDescent="0.25">
      <c r="B105" s="17" t="s">
        <v>5</v>
      </c>
      <c r="C105" s="18"/>
      <c r="D105" s="18"/>
    </row>
    <row r="106" spans="1:9" ht="15.75" x14ac:dyDescent="0.25">
      <c r="B106" s="18"/>
      <c r="C106" s="18"/>
      <c r="D106" s="18" t="s">
        <v>2</v>
      </c>
      <c r="E106" s="4">
        <v>0</v>
      </c>
    </row>
    <row r="107" spans="1:9" ht="15.75" x14ac:dyDescent="0.25">
      <c r="B107" s="17" t="s">
        <v>4</v>
      </c>
      <c r="C107" s="18"/>
      <c r="D107" s="18"/>
      <c r="E107" s="4"/>
    </row>
    <row r="108" spans="1:9" ht="15.75" x14ac:dyDescent="0.25">
      <c r="B108" s="18"/>
      <c r="C108" s="18"/>
      <c r="D108" s="18" t="s">
        <v>2</v>
      </c>
      <c r="E108" s="3">
        <v>0</v>
      </c>
    </row>
    <row r="109" spans="1:9" ht="15.75" x14ac:dyDescent="0.25">
      <c r="A109" s="17"/>
      <c r="B109" s="17" t="s">
        <v>3</v>
      </c>
      <c r="C109" s="18"/>
      <c r="D109" s="18"/>
      <c r="E109" s="4"/>
    </row>
    <row r="110" spans="1:9" ht="15.75" x14ac:dyDescent="0.25">
      <c r="B110" s="18"/>
      <c r="C110" s="18"/>
      <c r="D110" s="18" t="s">
        <v>2</v>
      </c>
      <c r="E110" s="3">
        <v>0</v>
      </c>
      <c r="F110" s="25"/>
    </row>
    <row r="111" spans="1:9" ht="15.75" x14ac:dyDescent="0.25">
      <c r="A111" s="17" t="s">
        <v>1</v>
      </c>
      <c r="E111" s="2">
        <f>SUM(E96,E98,E100,E102,E104,E106,E108,E110)</f>
        <v>0</v>
      </c>
    </row>
    <row r="112" spans="1:9" ht="30" customHeight="1" x14ac:dyDescent="0.35">
      <c r="A112" s="30" t="s">
        <v>0</v>
      </c>
      <c r="B112" s="31"/>
      <c r="C112" s="31"/>
      <c r="D112" s="31"/>
      <c r="E112" s="1">
        <f>SUM(E93,E111)</f>
        <v>523531397.85999995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A4D7B-92A5-43B1-8B98-80062D87DCA4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32" t="s">
        <v>65</v>
      </c>
      <c r="B1" s="32"/>
      <c r="C1" s="32"/>
      <c r="D1" s="32"/>
      <c r="E1" s="32"/>
      <c r="F1" s="32"/>
      <c r="G1" s="32"/>
      <c r="H1" s="32"/>
      <c r="I1" s="32"/>
    </row>
    <row r="2" spans="1:9" ht="15.75" x14ac:dyDescent="0.25">
      <c r="A2" s="33" t="s">
        <v>63</v>
      </c>
      <c r="B2" s="33"/>
      <c r="C2" s="33"/>
      <c r="D2" s="33"/>
      <c r="E2" s="33"/>
      <c r="F2" s="33"/>
      <c r="G2" s="33"/>
      <c r="H2" s="33"/>
      <c r="I2" s="33"/>
    </row>
    <row r="3" spans="1:9" ht="15.75" x14ac:dyDescent="0.25">
      <c r="A3" s="32" t="s">
        <v>62</v>
      </c>
      <c r="B3" s="32"/>
      <c r="C3" s="32"/>
      <c r="D3" s="32"/>
      <c r="E3" s="32"/>
      <c r="F3" s="32"/>
      <c r="G3" s="32"/>
      <c r="H3" s="32"/>
      <c r="I3" s="32"/>
    </row>
    <row r="4" spans="1:9" ht="15.75" x14ac:dyDescent="0.25">
      <c r="A4" s="32"/>
      <c r="B4" s="32"/>
      <c r="C4" s="32"/>
      <c r="D4" s="32"/>
      <c r="E4" s="32"/>
      <c r="F4" s="32"/>
      <c r="G4" s="32"/>
      <c r="H4" s="32"/>
      <c r="I4" s="32"/>
    </row>
    <row r="5" spans="1:9" ht="15.75" x14ac:dyDescent="0.25">
      <c r="A5" s="18"/>
      <c r="B5" s="18"/>
      <c r="C5" s="18"/>
      <c r="D5" s="18"/>
      <c r="E5" s="34"/>
      <c r="F5" s="34"/>
      <c r="G5" s="34"/>
      <c r="H5" s="16"/>
      <c r="I5" s="16"/>
    </row>
    <row r="6" spans="1:9" ht="15.75" customHeight="1" x14ac:dyDescent="0.25">
      <c r="A6" s="32" t="s">
        <v>61</v>
      </c>
      <c r="B6" s="32"/>
      <c r="C6" s="32"/>
      <c r="D6" s="32"/>
      <c r="E6" s="35" t="s">
        <v>60</v>
      </c>
    </row>
    <row r="7" spans="1:9" ht="15" customHeight="1" x14ac:dyDescent="0.25">
      <c r="A7" s="32"/>
      <c r="B7" s="32"/>
      <c r="C7" s="32"/>
      <c r="D7" s="32"/>
      <c r="E7" s="36"/>
    </row>
    <row r="8" spans="1:9" ht="15.75" x14ac:dyDescent="0.25">
      <c r="A8" s="17" t="s">
        <v>59</v>
      </c>
      <c r="B8" s="18"/>
      <c r="C8" s="18"/>
      <c r="D8" s="18"/>
      <c r="E8" s="37"/>
    </row>
    <row r="9" spans="1:9" ht="15.75" x14ac:dyDescent="0.25">
      <c r="A9" s="18"/>
      <c r="B9" s="18" t="s">
        <v>58</v>
      </c>
      <c r="C9" s="18"/>
      <c r="D9" s="18"/>
      <c r="E9" s="37"/>
    </row>
    <row r="10" spans="1:9" ht="15.75" x14ac:dyDescent="0.25">
      <c r="A10" s="18"/>
      <c r="B10" s="18"/>
      <c r="C10" s="18" t="s">
        <v>57</v>
      </c>
      <c r="D10" s="18"/>
    </row>
    <row r="11" spans="1:9" ht="15.75" customHeight="1" x14ac:dyDescent="0.25">
      <c r="A11" s="18"/>
      <c r="B11" s="18"/>
      <c r="C11" s="18"/>
      <c r="D11" s="18" t="s">
        <v>56</v>
      </c>
      <c r="E11" s="3">
        <v>56452349.969999999</v>
      </c>
    </row>
    <row r="12" spans="1:9" ht="15.75" x14ac:dyDescent="0.25">
      <c r="A12" s="18"/>
      <c r="B12" s="18"/>
      <c r="C12" s="18"/>
      <c r="D12" s="18" t="s">
        <v>55</v>
      </c>
      <c r="E12" s="3">
        <v>232431968.88</v>
      </c>
    </row>
    <row r="13" spans="1:9" ht="15.75" x14ac:dyDescent="0.25">
      <c r="A13" s="18"/>
      <c r="B13" s="18"/>
      <c r="C13" s="18"/>
      <c r="D13" s="18" t="s">
        <v>54</v>
      </c>
      <c r="E13" s="3">
        <v>20320833.059999999</v>
      </c>
    </row>
    <row r="14" spans="1:9" ht="15.75" x14ac:dyDescent="0.25">
      <c r="A14" s="18"/>
      <c r="B14" s="18"/>
      <c r="C14" s="18" t="s">
        <v>53</v>
      </c>
      <c r="D14" s="18"/>
      <c r="E14" s="13">
        <f>SUM(E11:E13)</f>
        <v>309205151.91000003</v>
      </c>
    </row>
    <row r="15" spans="1:9" ht="15.75" x14ac:dyDescent="0.25">
      <c r="A15" s="18"/>
      <c r="B15" s="18"/>
      <c r="C15" s="18" t="s">
        <v>52</v>
      </c>
      <c r="D15" s="18"/>
      <c r="E15" s="15"/>
    </row>
    <row r="16" spans="1:9" ht="15.75" x14ac:dyDescent="0.25">
      <c r="A16" s="18"/>
      <c r="B16" s="18"/>
      <c r="C16" s="18"/>
      <c r="D16" s="18" t="s">
        <v>51</v>
      </c>
      <c r="E16" s="3">
        <v>38426695.07</v>
      </c>
    </row>
    <row r="17" spans="1:5" ht="15.75" x14ac:dyDescent="0.25">
      <c r="A17" s="18"/>
      <c r="B17" s="18"/>
      <c r="C17" s="18"/>
      <c r="D17" s="18" t="s">
        <v>50</v>
      </c>
      <c r="E17" s="3">
        <v>14936569.300000001</v>
      </c>
    </row>
    <row r="18" spans="1:5" ht="15.75" x14ac:dyDescent="0.25">
      <c r="A18" s="18"/>
      <c r="B18" s="18"/>
      <c r="C18" s="38"/>
      <c r="D18" s="18" t="s">
        <v>49</v>
      </c>
      <c r="E18" s="21">
        <v>37775374.18</v>
      </c>
    </row>
    <row r="19" spans="1:5" ht="15.75" x14ac:dyDescent="0.25">
      <c r="A19" s="18"/>
      <c r="B19" s="18"/>
      <c r="C19" s="18" t="s">
        <v>48</v>
      </c>
      <c r="D19" s="18"/>
      <c r="E19" s="13">
        <f>SUM(E16:E18)</f>
        <v>91138638.550000012</v>
      </c>
    </row>
    <row r="20" spans="1:5" ht="15.75" x14ac:dyDescent="0.25">
      <c r="A20" s="18"/>
      <c r="B20" s="18" t="s">
        <v>47</v>
      </c>
      <c r="C20" s="18"/>
      <c r="D20" s="18"/>
      <c r="E20" s="4"/>
    </row>
    <row r="21" spans="1:5" ht="15.75" x14ac:dyDescent="0.25">
      <c r="A21" s="18"/>
      <c r="B21" s="18"/>
      <c r="C21" s="18" t="s">
        <v>46</v>
      </c>
      <c r="D21" s="18"/>
      <c r="E21" s="3">
        <v>568164708</v>
      </c>
    </row>
    <row r="22" spans="1:5" ht="15.75" x14ac:dyDescent="0.25">
      <c r="A22" s="18"/>
      <c r="B22" s="18"/>
      <c r="C22" s="18" t="s">
        <v>45</v>
      </c>
      <c r="D22" s="18"/>
      <c r="E22" s="3">
        <v>3125578.55</v>
      </c>
    </row>
    <row r="23" spans="1:5" ht="15.75" x14ac:dyDescent="0.25">
      <c r="A23" s="18"/>
      <c r="B23" s="18"/>
      <c r="C23" s="18" t="s">
        <v>44</v>
      </c>
      <c r="D23" s="18"/>
      <c r="E23" s="7"/>
    </row>
    <row r="24" spans="1:5" ht="15.75" x14ac:dyDescent="0.25">
      <c r="A24" s="18"/>
      <c r="B24" s="18"/>
      <c r="C24" s="18"/>
      <c r="D24" s="18" t="s">
        <v>43</v>
      </c>
      <c r="E24" s="39">
        <v>1556699.14</v>
      </c>
    </row>
    <row r="25" spans="1:5" ht="15.75" x14ac:dyDescent="0.25">
      <c r="A25" s="18"/>
      <c r="B25" s="18"/>
      <c r="C25" s="18"/>
      <c r="D25" s="18" t="s">
        <v>42</v>
      </c>
      <c r="E25" s="6">
        <v>0</v>
      </c>
    </row>
    <row r="26" spans="1:5" ht="15.75" x14ac:dyDescent="0.25">
      <c r="A26" s="18"/>
      <c r="B26" s="18"/>
      <c r="C26" s="18"/>
      <c r="D26" s="18" t="s">
        <v>41</v>
      </c>
      <c r="E26" s="21">
        <v>0</v>
      </c>
    </row>
    <row r="27" spans="1:5" ht="15.75" x14ac:dyDescent="0.25">
      <c r="A27" s="18"/>
      <c r="B27" s="18"/>
      <c r="C27" s="18"/>
      <c r="D27" s="18" t="s">
        <v>40</v>
      </c>
      <c r="E27" s="39">
        <v>0</v>
      </c>
    </row>
    <row r="28" spans="1:5" ht="15.75" x14ac:dyDescent="0.25">
      <c r="A28" s="18"/>
      <c r="B28" s="18"/>
      <c r="C28" s="18" t="s">
        <v>39</v>
      </c>
      <c r="D28" s="18"/>
      <c r="E28" s="14"/>
    </row>
    <row r="29" spans="1:5" ht="15.75" x14ac:dyDescent="0.25">
      <c r="A29" s="18"/>
      <c r="B29" s="18"/>
      <c r="C29" s="18"/>
      <c r="D29" s="18" t="s">
        <v>38</v>
      </c>
      <c r="E29" s="3">
        <v>4304640.25</v>
      </c>
    </row>
    <row r="30" spans="1:5" ht="15.75" x14ac:dyDescent="0.25">
      <c r="A30" s="18"/>
      <c r="B30" s="18"/>
      <c r="C30" s="18"/>
      <c r="D30" s="18" t="s">
        <v>37</v>
      </c>
      <c r="E30" s="39">
        <v>0</v>
      </c>
    </row>
    <row r="31" spans="1:5" ht="15.75" x14ac:dyDescent="0.25">
      <c r="A31" s="18"/>
      <c r="B31" s="18"/>
      <c r="C31" s="18" t="s">
        <v>36</v>
      </c>
      <c r="D31" s="18"/>
      <c r="E31" s="40">
        <v>0</v>
      </c>
    </row>
    <row r="32" spans="1:5" ht="15.75" x14ac:dyDescent="0.25">
      <c r="A32" s="18"/>
      <c r="B32" s="18"/>
      <c r="C32" s="18" t="s">
        <v>35</v>
      </c>
      <c r="D32" s="18"/>
      <c r="E32" s="4"/>
    </row>
    <row r="33" spans="1:5" ht="15.75" x14ac:dyDescent="0.25">
      <c r="A33" s="18"/>
      <c r="B33" s="18"/>
      <c r="C33" s="18"/>
      <c r="D33" s="18" t="s">
        <v>34</v>
      </c>
      <c r="E33" s="23">
        <v>0</v>
      </c>
    </row>
    <row r="34" spans="1:5" ht="15.75" x14ac:dyDescent="0.25">
      <c r="A34" s="18"/>
      <c r="B34" s="18"/>
      <c r="C34" s="18"/>
      <c r="D34" s="18" t="s">
        <v>33</v>
      </c>
      <c r="E34" s="3">
        <v>0</v>
      </c>
    </row>
    <row r="35" spans="1:5" ht="15.75" x14ac:dyDescent="0.25">
      <c r="A35" s="18"/>
      <c r="B35" s="18"/>
      <c r="C35" s="18"/>
      <c r="D35" s="18" t="s">
        <v>32</v>
      </c>
      <c r="E35" s="5">
        <v>0</v>
      </c>
    </row>
    <row r="36" spans="1:5" ht="15.75" x14ac:dyDescent="0.25">
      <c r="A36" s="18"/>
      <c r="B36" s="18" t="s">
        <v>31</v>
      </c>
      <c r="C36" s="18"/>
      <c r="D36" s="18"/>
      <c r="E36" s="40">
        <v>0</v>
      </c>
    </row>
    <row r="37" spans="1:5" ht="15.75" x14ac:dyDescent="0.25">
      <c r="A37" s="18"/>
      <c r="B37" s="17" t="s">
        <v>30</v>
      </c>
      <c r="C37" s="18"/>
      <c r="D37" s="18"/>
      <c r="E37" s="13">
        <f>SUM(E14,E19,E21:E36)</f>
        <v>977495416.39999998</v>
      </c>
    </row>
    <row r="38" spans="1:5" ht="15.75" x14ac:dyDescent="0.25">
      <c r="A38" s="18"/>
      <c r="B38" s="17"/>
      <c r="C38" s="18"/>
      <c r="D38" s="18"/>
      <c r="E38" s="12"/>
    </row>
    <row r="39" spans="1:5" ht="15.75" x14ac:dyDescent="0.25">
      <c r="A39" s="17" t="s">
        <v>29</v>
      </c>
      <c r="B39" s="17"/>
      <c r="C39" s="18"/>
      <c r="D39" s="18"/>
      <c r="E39" s="6"/>
    </row>
    <row r="40" spans="1:5" ht="15.75" x14ac:dyDescent="0.25">
      <c r="A40" s="17" t="s">
        <v>28</v>
      </c>
      <c r="B40" s="18"/>
      <c r="C40" s="18"/>
      <c r="D40" s="18"/>
      <c r="E40" s="6"/>
    </row>
    <row r="41" spans="1:5" ht="15.75" x14ac:dyDescent="0.25">
      <c r="A41" s="18"/>
      <c r="B41" s="17" t="s">
        <v>10</v>
      </c>
      <c r="C41" s="18"/>
      <c r="D41" s="18"/>
      <c r="E41" s="4"/>
    </row>
    <row r="42" spans="1:5" ht="15.75" x14ac:dyDescent="0.25">
      <c r="A42" s="18"/>
      <c r="B42" s="18"/>
      <c r="C42" s="18"/>
      <c r="D42" s="18" t="s">
        <v>26</v>
      </c>
      <c r="E42" s="3">
        <v>172358612.90000001</v>
      </c>
    </row>
    <row r="43" spans="1:5" ht="15.75" x14ac:dyDescent="0.25">
      <c r="A43" s="18"/>
      <c r="B43" s="18"/>
      <c r="C43" s="18"/>
      <c r="D43" s="18" t="s">
        <v>25</v>
      </c>
      <c r="E43" s="3">
        <v>235108291.63</v>
      </c>
    </row>
    <row r="44" spans="1:5" ht="15.75" x14ac:dyDescent="0.25">
      <c r="A44" s="18"/>
      <c r="B44" s="18"/>
      <c r="C44" s="18"/>
      <c r="D44" s="18" t="s">
        <v>2</v>
      </c>
      <c r="E44" s="3">
        <v>20559484.039999999</v>
      </c>
    </row>
    <row r="45" spans="1:5" ht="15.75" x14ac:dyDescent="0.25">
      <c r="A45" s="18"/>
      <c r="B45" s="17" t="s">
        <v>9</v>
      </c>
      <c r="C45" s="18"/>
      <c r="D45" s="18"/>
      <c r="E45" s="4"/>
    </row>
    <row r="46" spans="1:5" ht="15.75" x14ac:dyDescent="0.25">
      <c r="A46" s="18"/>
      <c r="B46" s="18"/>
      <c r="C46" s="19"/>
      <c r="D46" s="18" t="s">
        <v>26</v>
      </c>
      <c r="E46" s="3">
        <v>0</v>
      </c>
    </row>
    <row r="47" spans="1:5" ht="15.75" x14ac:dyDescent="0.25">
      <c r="A47" s="18"/>
      <c r="B47" s="18"/>
      <c r="C47" s="18"/>
      <c r="D47" s="18" t="s">
        <v>25</v>
      </c>
      <c r="E47" s="3">
        <v>10614560.220000001</v>
      </c>
    </row>
    <row r="48" spans="1:5" ht="15.75" x14ac:dyDescent="0.25">
      <c r="A48" s="18"/>
      <c r="B48" s="18"/>
      <c r="C48" s="18"/>
      <c r="D48" s="18" t="s">
        <v>2</v>
      </c>
      <c r="E48" s="3">
        <v>0</v>
      </c>
    </row>
    <row r="49" spans="1:5" ht="15.75" x14ac:dyDescent="0.25">
      <c r="A49" s="18"/>
      <c r="B49" s="17" t="s">
        <v>8</v>
      </c>
      <c r="C49" s="18"/>
      <c r="D49" s="18"/>
      <c r="E49" s="5"/>
    </row>
    <row r="50" spans="1:5" ht="15.75" x14ac:dyDescent="0.25">
      <c r="A50" s="20"/>
      <c r="B50" s="20"/>
      <c r="C50" s="20"/>
      <c r="D50" s="18" t="s">
        <v>26</v>
      </c>
      <c r="E50" s="3">
        <v>36155409.729999997</v>
      </c>
    </row>
    <row r="51" spans="1:5" ht="15.75" x14ac:dyDescent="0.25">
      <c r="A51" s="18"/>
      <c r="B51" s="18"/>
      <c r="C51" s="18"/>
      <c r="D51" s="18" t="s">
        <v>25</v>
      </c>
      <c r="E51" s="3">
        <v>27893769.620000001</v>
      </c>
    </row>
    <row r="52" spans="1:5" ht="15.75" x14ac:dyDescent="0.25">
      <c r="A52" s="18"/>
      <c r="B52" s="18"/>
      <c r="C52" s="18"/>
      <c r="D52" s="18" t="s">
        <v>2</v>
      </c>
      <c r="E52" s="3">
        <v>0</v>
      </c>
    </row>
    <row r="53" spans="1:5" ht="15.75" x14ac:dyDescent="0.25">
      <c r="A53" s="18"/>
      <c r="B53" s="17" t="s">
        <v>7</v>
      </c>
      <c r="C53" s="18"/>
      <c r="D53" s="18"/>
      <c r="E53" s="5"/>
    </row>
    <row r="54" spans="1:5" ht="15.75" x14ac:dyDescent="0.25">
      <c r="A54" s="18"/>
      <c r="B54" s="18"/>
      <c r="C54" s="18"/>
      <c r="D54" s="18" t="s">
        <v>26</v>
      </c>
      <c r="E54" s="3">
        <v>0</v>
      </c>
    </row>
    <row r="55" spans="1:5" ht="15.75" x14ac:dyDescent="0.25">
      <c r="A55" s="18"/>
      <c r="B55" s="18"/>
      <c r="C55" s="18"/>
      <c r="D55" s="18" t="s">
        <v>25</v>
      </c>
      <c r="E55" s="21">
        <v>0</v>
      </c>
    </row>
    <row r="56" spans="1:5" ht="15.75" x14ac:dyDescent="0.25">
      <c r="A56" s="18"/>
      <c r="B56" s="18"/>
      <c r="C56" s="19"/>
      <c r="D56" s="18" t="s">
        <v>2</v>
      </c>
      <c r="E56" s="22">
        <v>0</v>
      </c>
    </row>
    <row r="57" spans="1:5" ht="15.75" x14ac:dyDescent="0.25">
      <c r="A57" s="18"/>
      <c r="B57" s="17" t="s">
        <v>6</v>
      </c>
      <c r="C57" s="18"/>
      <c r="D57" s="18"/>
      <c r="E57" s="11"/>
    </row>
    <row r="58" spans="1:5" ht="15.75" x14ac:dyDescent="0.25">
      <c r="A58" s="18"/>
      <c r="B58" s="18"/>
      <c r="C58" s="18"/>
      <c r="D58" s="18" t="s">
        <v>26</v>
      </c>
      <c r="E58" s="23">
        <v>0</v>
      </c>
    </row>
    <row r="59" spans="1:5" ht="15.75" x14ac:dyDescent="0.25">
      <c r="A59" s="18"/>
      <c r="B59" s="18"/>
      <c r="C59" s="18"/>
      <c r="D59" s="18" t="s">
        <v>25</v>
      </c>
      <c r="E59" s="24">
        <v>794420.08</v>
      </c>
    </row>
    <row r="60" spans="1:5" ht="15.75" x14ac:dyDescent="0.25">
      <c r="A60" s="18"/>
      <c r="B60" s="18"/>
      <c r="C60" s="18"/>
      <c r="D60" s="18" t="s">
        <v>2</v>
      </c>
      <c r="E60" s="23">
        <v>175915.59</v>
      </c>
    </row>
    <row r="61" spans="1:5" ht="15.75" x14ac:dyDescent="0.25">
      <c r="A61" s="18"/>
      <c r="B61" s="17" t="s">
        <v>5</v>
      </c>
      <c r="C61" s="18"/>
      <c r="D61" s="18"/>
      <c r="E61" s="11"/>
    </row>
    <row r="62" spans="1:5" ht="15.75" x14ac:dyDescent="0.25">
      <c r="A62" s="18"/>
      <c r="B62" s="18"/>
      <c r="C62" s="18"/>
      <c r="D62" s="18" t="s">
        <v>26</v>
      </c>
      <c r="E62" s="3">
        <v>7608626.7800000003</v>
      </c>
    </row>
    <row r="63" spans="1:5" ht="15.75" x14ac:dyDescent="0.25">
      <c r="A63" s="18"/>
      <c r="B63" s="17"/>
      <c r="C63" s="18"/>
      <c r="D63" s="18" t="s">
        <v>25</v>
      </c>
      <c r="E63" s="3">
        <v>14080324.33</v>
      </c>
    </row>
    <row r="64" spans="1:5" ht="15.75" x14ac:dyDescent="0.25">
      <c r="A64" s="18"/>
      <c r="B64" s="18"/>
      <c r="C64" s="18"/>
      <c r="D64" s="18" t="s">
        <v>2</v>
      </c>
      <c r="E64" s="3">
        <v>0</v>
      </c>
    </row>
    <row r="65" spans="1:5" ht="15.75" x14ac:dyDescent="0.25">
      <c r="A65" s="18"/>
      <c r="B65" s="17" t="s">
        <v>4</v>
      </c>
      <c r="C65" s="18"/>
      <c r="D65" s="18"/>
      <c r="E65" s="5"/>
    </row>
    <row r="66" spans="1:5" ht="15.75" x14ac:dyDescent="0.25">
      <c r="A66" s="18"/>
      <c r="B66" s="18"/>
      <c r="C66" s="18"/>
      <c r="D66" s="18" t="s">
        <v>26</v>
      </c>
      <c r="E66" s="3">
        <v>54771210.390000001</v>
      </c>
    </row>
    <row r="67" spans="1:5" ht="15.75" x14ac:dyDescent="0.25">
      <c r="A67" s="18"/>
      <c r="B67" s="18"/>
      <c r="C67" s="18"/>
      <c r="D67" s="18" t="s">
        <v>25</v>
      </c>
      <c r="E67" s="3">
        <v>48053893.479999997</v>
      </c>
    </row>
    <row r="68" spans="1:5" ht="15.75" x14ac:dyDescent="0.25">
      <c r="A68" s="18"/>
      <c r="B68" s="18"/>
      <c r="C68" s="18"/>
      <c r="D68" s="18" t="s">
        <v>2</v>
      </c>
      <c r="E68" s="3">
        <v>0</v>
      </c>
    </row>
    <row r="69" spans="1:5" ht="15.75" x14ac:dyDescent="0.25">
      <c r="A69" s="18"/>
      <c r="B69" s="17" t="s">
        <v>27</v>
      </c>
      <c r="C69" s="18"/>
      <c r="D69" s="18"/>
      <c r="E69" s="4"/>
    </row>
    <row r="70" spans="1:5" ht="15.75" x14ac:dyDescent="0.25">
      <c r="A70" s="18"/>
      <c r="B70" s="18"/>
      <c r="C70" s="18"/>
      <c r="D70" s="18" t="s">
        <v>26</v>
      </c>
      <c r="E70" s="6">
        <v>0</v>
      </c>
    </row>
    <row r="71" spans="1:5" ht="15.75" x14ac:dyDescent="0.25">
      <c r="A71" s="18"/>
      <c r="B71" s="18"/>
      <c r="C71" s="18"/>
      <c r="D71" s="18" t="s">
        <v>25</v>
      </c>
      <c r="E71" s="6">
        <v>0</v>
      </c>
    </row>
    <row r="72" spans="1:5" ht="15.75" x14ac:dyDescent="0.25">
      <c r="A72" s="18"/>
      <c r="B72" s="18"/>
      <c r="C72" s="18"/>
      <c r="D72" s="18" t="s">
        <v>2</v>
      </c>
      <c r="E72" s="10">
        <v>0</v>
      </c>
    </row>
    <row r="73" spans="1:5" ht="15.75" x14ac:dyDescent="0.25">
      <c r="A73" s="18"/>
      <c r="B73" s="17" t="s">
        <v>24</v>
      </c>
      <c r="C73" s="18"/>
      <c r="D73" s="18"/>
      <c r="E73" s="4"/>
    </row>
    <row r="74" spans="1:5" ht="15.75" x14ac:dyDescent="0.25">
      <c r="A74" s="18"/>
      <c r="B74" s="18"/>
      <c r="C74" s="18" t="s">
        <v>23</v>
      </c>
      <c r="D74" s="18"/>
      <c r="E74" s="6"/>
    </row>
    <row r="75" spans="1:5" ht="15.75" x14ac:dyDescent="0.25">
      <c r="A75" s="18"/>
      <c r="B75" s="18"/>
      <c r="C75" s="18"/>
      <c r="D75" s="18" t="s">
        <v>22</v>
      </c>
      <c r="E75" s="21">
        <v>0</v>
      </c>
    </row>
    <row r="76" spans="1:5" ht="15.75" x14ac:dyDescent="0.25">
      <c r="A76" s="18"/>
      <c r="B76" s="18"/>
      <c r="C76" s="18"/>
      <c r="D76" s="18" t="s">
        <v>21</v>
      </c>
      <c r="E76" s="26">
        <v>9744567.9800000004</v>
      </c>
    </row>
    <row r="77" spans="1:5" ht="15.75" x14ac:dyDescent="0.25">
      <c r="A77" s="18"/>
      <c r="B77" s="18"/>
      <c r="C77" s="27" t="s">
        <v>20</v>
      </c>
      <c r="D77" s="18"/>
      <c r="E77" s="6"/>
    </row>
    <row r="78" spans="1:5" ht="15.75" x14ac:dyDescent="0.25">
      <c r="A78" s="18"/>
      <c r="B78" s="18"/>
      <c r="C78" s="18"/>
      <c r="D78" s="18" t="s">
        <v>14</v>
      </c>
      <c r="E78" s="3">
        <v>30066090.530000001</v>
      </c>
    </row>
    <row r="79" spans="1:5" ht="15.75" x14ac:dyDescent="0.25">
      <c r="A79" s="18"/>
      <c r="B79" s="18"/>
      <c r="C79" s="18"/>
      <c r="D79" s="18" t="s">
        <v>13</v>
      </c>
      <c r="E79" s="21">
        <v>0</v>
      </c>
    </row>
    <row r="80" spans="1:5" ht="15.75" x14ac:dyDescent="0.25">
      <c r="A80" s="18"/>
      <c r="B80" s="18"/>
      <c r="C80" s="18" t="s">
        <v>19</v>
      </c>
      <c r="D80" s="18"/>
      <c r="E80" s="7"/>
    </row>
    <row r="81" spans="1:9" ht="15.75" x14ac:dyDescent="0.25">
      <c r="A81" s="18"/>
      <c r="B81" s="18"/>
      <c r="C81" s="18"/>
      <c r="D81" s="27" t="s">
        <v>14</v>
      </c>
      <c r="E81" s="3">
        <v>102202693.65000001</v>
      </c>
      <c r="F81" s="28"/>
    </row>
    <row r="82" spans="1:9" ht="15.75" x14ac:dyDescent="0.25">
      <c r="A82" s="18"/>
      <c r="B82" s="18"/>
      <c r="C82" s="18"/>
      <c r="D82" s="27" t="s">
        <v>13</v>
      </c>
      <c r="E82" s="3">
        <v>0</v>
      </c>
    </row>
    <row r="83" spans="1:9" ht="15.75" x14ac:dyDescent="0.25">
      <c r="A83" s="18"/>
      <c r="B83" s="18"/>
      <c r="C83" s="18" t="s">
        <v>18</v>
      </c>
      <c r="D83" s="18"/>
    </row>
    <row r="84" spans="1:9" ht="15.75" x14ac:dyDescent="0.25">
      <c r="A84" s="18"/>
      <c r="B84" s="18"/>
      <c r="C84" s="18"/>
      <c r="D84" s="18" t="s">
        <v>14</v>
      </c>
      <c r="E84" s="9">
        <v>0</v>
      </c>
    </row>
    <row r="85" spans="1:9" ht="15.75" x14ac:dyDescent="0.25">
      <c r="A85" s="18"/>
      <c r="B85" s="18"/>
      <c r="C85" s="18"/>
      <c r="D85" s="18" t="s">
        <v>13</v>
      </c>
      <c r="E85" s="9">
        <v>0</v>
      </c>
    </row>
    <row r="86" spans="1:9" ht="15.75" x14ac:dyDescent="0.25">
      <c r="A86" s="18"/>
      <c r="B86" s="18"/>
      <c r="C86" s="18" t="s">
        <v>17</v>
      </c>
      <c r="D86" s="18"/>
      <c r="E86" s="6"/>
    </row>
    <row r="87" spans="1:9" ht="15.75" x14ac:dyDescent="0.25">
      <c r="A87" s="18"/>
      <c r="B87" s="18"/>
      <c r="C87" s="18"/>
      <c r="D87" s="18" t="s">
        <v>14</v>
      </c>
      <c r="E87" s="3">
        <v>2122800.64</v>
      </c>
    </row>
    <row r="88" spans="1:9" ht="15.75" x14ac:dyDescent="0.25">
      <c r="A88" s="18"/>
      <c r="B88" s="18"/>
      <c r="C88" s="18"/>
      <c r="D88" s="18" t="s">
        <v>13</v>
      </c>
      <c r="E88" s="3">
        <v>0</v>
      </c>
    </row>
    <row r="89" spans="1:9" ht="15.75" x14ac:dyDescent="0.25">
      <c r="A89" s="18"/>
      <c r="B89" s="18"/>
      <c r="C89" s="18" t="s">
        <v>16</v>
      </c>
      <c r="D89" s="18"/>
      <c r="E89" s="6"/>
    </row>
    <row r="90" spans="1:9" ht="15.75" x14ac:dyDescent="0.25">
      <c r="A90" s="18"/>
      <c r="B90" s="18"/>
      <c r="C90" s="18"/>
      <c r="D90" s="18" t="s">
        <v>15</v>
      </c>
      <c r="E90" s="3">
        <v>13206507.710000001</v>
      </c>
    </row>
    <row r="91" spans="1:9" ht="15.75" x14ac:dyDescent="0.25">
      <c r="A91" s="18"/>
      <c r="B91" s="18"/>
      <c r="C91" s="18"/>
      <c r="D91" s="18" t="s">
        <v>14</v>
      </c>
      <c r="E91" s="3">
        <v>70000</v>
      </c>
    </row>
    <row r="92" spans="1:9" ht="15.75" x14ac:dyDescent="0.25">
      <c r="A92" s="18"/>
      <c r="B92" s="18"/>
      <c r="C92" s="18"/>
      <c r="D92" s="18" t="s">
        <v>13</v>
      </c>
      <c r="E92" s="22">
        <v>0</v>
      </c>
    </row>
    <row r="93" spans="1:9" ht="15.75" x14ac:dyDescent="0.25">
      <c r="A93" s="17" t="s">
        <v>12</v>
      </c>
      <c r="D93" s="18"/>
      <c r="E93" s="8">
        <f>SUM(E41:E92)</f>
        <v>785587179.29999995</v>
      </c>
    </row>
    <row r="94" spans="1:9" ht="15.75" x14ac:dyDescent="0.25">
      <c r="A94" s="17" t="s">
        <v>11</v>
      </c>
      <c r="B94" s="18"/>
      <c r="C94" s="17"/>
      <c r="D94" s="27"/>
      <c r="E94" s="6"/>
    </row>
    <row r="95" spans="1:9" ht="15.75" x14ac:dyDescent="0.25">
      <c r="A95" s="18"/>
      <c r="B95" s="17" t="s">
        <v>10</v>
      </c>
      <c r="C95" s="18"/>
      <c r="D95" s="18"/>
      <c r="E95" s="7"/>
      <c r="H95" s="29"/>
      <c r="I95" s="37"/>
    </row>
    <row r="96" spans="1:9" ht="15.75" x14ac:dyDescent="0.25">
      <c r="A96" s="18"/>
      <c r="B96" s="18"/>
      <c r="C96" s="18"/>
      <c r="D96" s="18" t="s">
        <v>2</v>
      </c>
      <c r="E96" s="3">
        <v>22975832.140000001</v>
      </c>
      <c r="F96" s="29"/>
      <c r="G96" s="18"/>
      <c r="I96" s="37"/>
    </row>
    <row r="97" spans="1:9" ht="15.75" x14ac:dyDescent="0.25">
      <c r="A97" s="18"/>
      <c r="B97" s="17" t="s">
        <v>9</v>
      </c>
      <c r="C97" s="18"/>
      <c r="D97" s="18"/>
      <c r="E97" s="6"/>
      <c r="F97" s="29"/>
      <c r="G97" s="18"/>
      <c r="H97" s="29"/>
      <c r="I97" s="37"/>
    </row>
    <row r="98" spans="1:9" ht="15.75" x14ac:dyDescent="0.25">
      <c r="B98" s="18"/>
      <c r="C98" s="18"/>
      <c r="D98" s="18" t="s">
        <v>2</v>
      </c>
      <c r="E98" s="21">
        <v>0</v>
      </c>
    </row>
    <row r="99" spans="1:9" ht="15.75" customHeight="1" x14ac:dyDescent="0.25">
      <c r="B99" s="17" t="s">
        <v>8</v>
      </c>
      <c r="C99" s="18"/>
      <c r="D99" s="18"/>
      <c r="E99" s="4"/>
    </row>
    <row r="100" spans="1:9" ht="15.75" customHeight="1" x14ac:dyDescent="0.25">
      <c r="B100" s="18"/>
      <c r="C100" s="18"/>
      <c r="D100" s="18" t="s">
        <v>2</v>
      </c>
      <c r="E100" s="3">
        <v>0</v>
      </c>
    </row>
    <row r="101" spans="1:9" ht="15.75" customHeight="1" x14ac:dyDescent="0.25">
      <c r="B101" s="17" t="s">
        <v>7</v>
      </c>
      <c r="C101" s="18"/>
      <c r="D101" s="18"/>
      <c r="E101" s="4"/>
    </row>
    <row r="102" spans="1:9" ht="15.75" x14ac:dyDescent="0.25">
      <c r="B102" s="18"/>
      <c r="C102" s="19"/>
      <c r="D102" s="18" t="s">
        <v>2</v>
      </c>
      <c r="E102" s="5">
        <v>0</v>
      </c>
    </row>
    <row r="103" spans="1:9" ht="15.75" x14ac:dyDescent="0.25">
      <c r="B103" s="17" t="s">
        <v>6</v>
      </c>
      <c r="C103" s="18"/>
      <c r="D103" s="18"/>
      <c r="E103" s="4"/>
    </row>
    <row r="104" spans="1:9" ht="15.75" x14ac:dyDescent="0.25">
      <c r="B104" s="18"/>
      <c r="C104" s="18"/>
      <c r="D104" s="18" t="s">
        <v>2</v>
      </c>
      <c r="E104" s="23">
        <v>0</v>
      </c>
    </row>
    <row r="105" spans="1:9" ht="15.75" x14ac:dyDescent="0.25">
      <c r="B105" s="17" t="s">
        <v>5</v>
      </c>
      <c r="C105" s="18"/>
      <c r="D105" s="18"/>
    </row>
    <row r="106" spans="1:9" ht="15.75" x14ac:dyDescent="0.25">
      <c r="B106" s="18"/>
      <c r="C106" s="18"/>
      <c r="D106" s="18" t="s">
        <v>2</v>
      </c>
      <c r="E106" s="4">
        <v>0</v>
      </c>
    </row>
    <row r="107" spans="1:9" ht="15.75" x14ac:dyDescent="0.25">
      <c r="B107" s="17" t="s">
        <v>4</v>
      </c>
      <c r="C107" s="18"/>
      <c r="D107" s="18"/>
      <c r="E107" s="4"/>
    </row>
    <row r="108" spans="1:9" ht="15.75" x14ac:dyDescent="0.25">
      <c r="B108" s="18"/>
      <c r="C108" s="18"/>
      <c r="D108" s="18" t="s">
        <v>2</v>
      </c>
      <c r="E108" s="3">
        <v>919119.7</v>
      </c>
    </row>
    <row r="109" spans="1:9" ht="15.75" x14ac:dyDescent="0.25">
      <c r="A109" s="17"/>
      <c r="B109" s="17" t="s">
        <v>3</v>
      </c>
      <c r="C109" s="18"/>
      <c r="D109" s="18"/>
      <c r="E109" s="4"/>
    </row>
    <row r="110" spans="1:9" ht="15.75" x14ac:dyDescent="0.25">
      <c r="B110" s="18"/>
      <c r="C110" s="18"/>
      <c r="D110" s="18" t="s">
        <v>2</v>
      </c>
      <c r="E110" s="3">
        <v>34030873.359999999</v>
      </c>
      <c r="F110" s="25"/>
    </row>
    <row r="111" spans="1:9" ht="15.75" x14ac:dyDescent="0.25">
      <c r="A111" s="17" t="s">
        <v>1</v>
      </c>
      <c r="E111" s="2">
        <f>SUM(E96,E98,E100,E102,E104,E106,E108,E110)</f>
        <v>57925825.200000003</v>
      </c>
    </row>
    <row r="112" spans="1:9" ht="30" customHeight="1" x14ac:dyDescent="0.35">
      <c r="A112" s="30" t="s">
        <v>0</v>
      </c>
      <c r="B112" s="31"/>
      <c r="C112" s="31"/>
      <c r="D112" s="31"/>
      <c r="E112" s="1">
        <f>SUM(E93,E111)</f>
        <v>843513004.5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D4794-03A9-4E67-84C9-11D850A3DC70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32" t="s">
        <v>66</v>
      </c>
      <c r="B1" s="32"/>
      <c r="C1" s="32"/>
      <c r="D1" s="32"/>
      <c r="E1" s="32"/>
      <c r="F1" s="32"/>
      <c r="G1" s="32"/>
      <c r="H1" s="32"/>
      <c r="I1" s="32"/>
    </row>
    <row r="2" spans="1:9" ht="15.75" x14ac:dyDescent="0.25">
      <c r="A2" s="33" t="s">
        <v>63</v>
      </c>
      <c r="B2" s="33"/>
      <c r="C2" s="33"/>
      <c r="D2" s="33"/>
      <c r="E2" s="33"/>
      <c r="F2" s="33"/>
      <c r="G2" s="33"/>
      <c r="H2" s="33"/>
      <c r="I2" s="33"/>
    </row>
    <row r="3" spans="1:9" ht="15.75" x14ac:dyDescent="0.25">
      <c r="A3" s="32" t="s">
        <v>62</v>
      </c>
      <c r="B3" s="32"/>
      <c r="C3" s="32"/>
      <c r="D3" s="32"/>
      <c r="E3" s="32"/>
      <c r="F3" s="32"/>
      <c r="G3" s="32"/>
      <c r="H3" s="32"/>
      <c r="I3" s="32"/>
    </row>
    <row r="4" spans="1:9" ht="15.75" x14ac:dyDescent="0.25">
      <c r="A4" s="32"/>
      <c r="B4" s="32"/>
      <c r="C4" s="32"/>
      <c r="D4" s="32"/>
      <c r="E4" s="32"/>
      <c r="F4" s="32"/>
      <c r="G4" s="32"/>
      <c r="H4" s="32"/>
      <c r="I4" s="32"/>
    </row>
    <row r="5" spans="1:9" ht="15.75" x14ac:dyDescent="0.25">
      <c r="A5" s="18"/>
      <c r="B5" s="18"/>
      <c r="C5" s="18"/>
      <c r="D5" s="18"/>
      <c r="E5" s="34"/>
      <c r="F5" s="34"/>
      <c r="G5" s="34"/>
      <c r="H5" s="16"/>
      <c r="I5" s="16"/>
    </row>
    <row r="6" spans="1:9" ht="15.75" customHeight="1" x14ac:dyDescent="0.25">
      <c r="A6" s="32" t="s">
        <v>61</v>
      </c>
      <c r="B6" s="32"/>
      <c r="C6" s="32"/>
      <c r="D6" s="32"/>
      <c r="E6" s="35" t="s">
        <v>60</v>
      </c>
    </row>
    <row r="7" spans="1:9" ht="15" customHeight="1" x14ac:dyDescent="0.25">
      <c r="A7" s="32"/>
      <c r="B7" s="32"/>
      <c r="C7" s="32"/>
      <c r="D7" s="32"/>
      <c r="E7" s="36"/>
    </row>
    <row r="8" spans="1:9" ht="15.75" x14ac:dyDescent="0.25">
      <c r="A8" s="17" t="s">
        <v>59</v>
      </c>
      <c r="B8" s="18"/>
      <c r="C8" s="18"/>
      <c r="D8" s="18"/>
      <c r="E8" s="37"/>
    </row>
    <row r="9" spans="1:9" ht="15.75" x14ac:dyDescent="0.25">
      <c r="A9" s="18"/>
      <c r="B9" s="18" t="s">
        <v>58</v>
      </c>
      <c r="C9" s="18"/>
      <c r="D9" s="18"/>
      <c r="E9" s="37"/>
    </row>
    <row r="10" spans="1:9" ht="15.75" x14ac:dyDescent="0.25">
      <c r="A10" s="18"/>
      <c r="B10" s="18"/>
      <c r="C10" s="18" t="s">
        <v>57</v>
      </c>
      <c r="D10" s="18"/>
    </row>
    <row r="11" spans="1:9" ht="15.75" customHeight="1" x14ac:dyDescent="0.25">
      <c r="A11" s="18"/>
      <c r="B11" s="18"/>
      <c r="C11" s="18"/>
      <c r="D11" s="18" t="s">
        <v>56</v>
      </c>
      <c r="E11" s="3">
        <v>10760477.84</v>
      </c>
    </row>
    <row r="12" spans="1:9" ht="15.75" x14ac:dyDescent="0.25">
      <c r="A12" s="18"/>
      <c r="B12" s="18"/>
      <c r="C12" s="18"/>
      <c r="D12" s="18" t="s">
        <v>55</v>
      </c>
      <c r="E12" s="3">
        <v>22475283.66</v>
      </c>
    </row>
    <row r="13" spans="1:9" ht="15.75" x14ac:dyDescent="0.25">
      <c r="A13" s="18"/>
      <c r="B13" s="18"/>
      <c r="C13" s="18"/>
      <c r="D13" s="18" t="s">
        <v>54</v>
      </c>
      <c r="E13" s="3">
        <v>3528094.73</v>
      </c>
    </row>
    <row r="14" spans="1:9" ht="15.75" x14ac:dyDescent="0.25">
      <c r="A14" s="18"/>
      <c r="B14" s="18"/>
      <c r="C14" s="18" t="s">
        <v>53</v>
      </c>
      <c r="D14" s="18"/>
      <c r="E14" s="13">
        <f>SUM(E11:E13)</f>
        <v>36763856.229999997</v>
      </c>
    </row>
    <row r="15" spans="1:9" ht="15.75" x14ac:dyDescent="0.25">
      <c r="A15" s="18"/>
      <c r="B15" s="18"/>
      <c r="C15" s="18" t="s">
        <v>52</v>
      </c>
      <c r="D15" s="18"/>
      <c r="E15" s="15"/>
    </row>
    <row r="16" spans="1:9" ht="15.75" x14ac:dyDescent="0.25">
      <c r="A16" s="18"/>
      <c r="B16" s="18"/>
      <c r="C16" s="18"/>
      <c r="D16" s="18" t="s">
        <v>51</v>
      </c>
      <c r="E16" s="3">
        <v>19212089.789999999</v>
      </c>
    </row>
    <row r="17" spans="1:5" ht="15.75" x14ac:dyDescent="0.25">
      <c r="A17" s="18"/>
      <c r="B17" s="18"/>
      <c r="C17" s="18"/>
      <c r="D17" s="18" t="s">
        <v>50</v>
      </c>
      <c r="E17" s="3">
        <v>14646665.25</v>
      </c>
    </row>
    <row r="18" spans="1:5" ht="15.75" x14ac:dyDescent="0.25">
      <c r="A18" s="18"/>
      <c r="B18" s="18"/>
      <c r="C18" s="38"/>
      <c r="D18" s="18" t="s">
        <v>49</v>
      </c>
      <c r="E18" s="21">
        <v>20703795.120000001</v>
      </c>
    </row>
    <row r="19" spans="1:5" ht="15.75" x14ac:dyDescent="0.25">
      <c r="A19" s="18"/>
      <c r="B19" s="18"/>
      <c r="C19" s="18" t="s">
        <v>48</v>
      </c>
      <c r="D19" s="18"/>
      <c r="E19" s="13">
        <f>SUM(E16:E18)</f>
        <v>54562550.159999996</v>
      </c>
    </row>
    <row r="20" spans="1:5" ht="15.75" x14ac:dyDescent="0.25">
      <c r="A20" s="18"/>
      <c r="B20" s="18" t="s">
        <v>47</v>
      </c>
      <c r="C20" s="18"/>
      <c r="D20" s="18"/>
      <c r="E20" s="4"/>
    </row>
    <row r="21" spans="1:5" ht="15.75" x14ac:dyDescent="0.25">
      <c r="A21" s="18"/>
      <c r="B21" s="18"/>
      <c r="C21" s="18" t="s">
        <v>46</v>
      </c>
      <c r="D21" s="18"/>
      <c r="E21" s="3">
        <v>518657918</v>
      </c>
    </row>
    <row r="22" spans="1:5" ht="15.75" x14ac:dyDescent="0.25">
      <c r="A22" s="18"/>
      <c r="B22" s="18"/>
      <c r="C22" s="18" t="s">
        <v>45</v>
      </c>
      <c r="D22" s="18"/>
      <c r="E22" s="3">
        <v>0</v>
      </c>
    </row>
    <row r="23" spans="1:5" ht="15.75" x14ac:dyDescent="0.25">
      <c r="A23" s="18"/>
      <c r="B23" s="18"/>
      <c r="C23" s="18" t="s">
        <v>44</v>
      </c>
      <c r="D23" s="18"/>
      <c r="E23" s="7"/>
    </row>
    <row r="24" spans="1:5" ht="15.75" x14ac:dyDescent="0.25">
      <c r="A24" s="18"/>
      <c r="B24" s="18"/>
      <c r="C24" s="18"/>
      <c r="D24" s="18" t="s">
        <v>43</v>
      </c>
      <c r="E24" s="39">
        <v>0</v>
      </c>
    </row>
    <row r="25" spans="1:5" ht="15.75" x14ac:dyDescent="0.25">
      <c r="A25" s="18"/>
      <c r="B25" s="18"/>
      <c r="C25" s="18"/>
      <c r="D25" s="18" t="s">
        <v>42</v>
      </c>
      <c r="E25" s="6">
        <v>0</v>
      </c>
    </row>
    <row r="26" spans="1:5" ht="15.75" x14ac:dyDescent="0.25">
      <c r="A26" s="18"/>
      <c r="B26" s="18"/>
      <c r="C26" s="18"/>
      <c r="D26" s="18" t="s">
        <v>41</v>
      </c>
      <c r="E26" s="21">
        <v>0</v>
      </c>
    </row>
    <row r="27" spans="1:5" ht="15.75" x14ac:dyDescent="0.25">
      <c r="A27" s="18"/>
      <c r="B27" s="18"/>
      <c r="C27" s="18"/>
      <c r="D27" s="18" t="s">
        <v>40</v>
      </c>
      <c r="E27" s="39">
        <v>0</v>
      </c>
    </row>
    <row r="28" spans="1:5" ht="15.75" x14ac:dyDescent="0.25">
      <c r="A28" s="18"/>
      <c r="B28" s="18"/>
      <c r="C28" s="18" t="s">
        <v>39</v>
      </c>
      <c r="D28" s="18"/>
      <c r="E28" s="14"/>
    </row>
    <row r="29" spans="1:5" ht="15.75" x14ac:dyDescent="0.25">
      <c r="A29" s="18"/>
      <c r="B29" s="18"/>
      <c r="C29" s="18"/>
      <c r="D29" s="18" t="s">
        <v>38</v>
      </c>
      <c r="E29" s="3">
        <v>830993.36</v>
      </c>
    </row>
    <row r="30" spans="1:5" ht="15.75" x14ac:dyDescent="0.25">
      <c r="A30" s="18"/>
      <c r="B30" s="18"/>
      <c r="C30" s="18"/>
      <c r="D30" s="18" t="s">
        <v>37</v>
      </c>
      <c r="E30" s="39">
        <v>0</v>
      </c>
    </row>
    <row r="31" spans="1:5" ht="15.75" x14ac:dyDescent="0.25">
      <c r="A31" s="18"/>
      <c r="B31" s="18"/>
      <c r="C31" s="18" t="s">
        <v>36</v>
      </c>
      <c r="D31" s="18"/>
      <c r="E31" s="40">
        <v>27231346</v>
      </c>
    </row>
    <row r="32" spans="1:5" ht="15.75" x14ac:dyDescent="0.25">
      <c r="A32" s="18"/>
      <c r="B32" s="18"/>
      <c r="C32" s="18" t="s">
        <v>35</v>
      </c>
      <c r="D32" s="18"/>
      <c r="E32" s="4"/>
    </row>
    <row r="33" spans="1:5" ht="15.75" x14ac:dyDescent="0.25">
      <c r="A33" s="18"/>
      <c r="B33" s="18"/>
      <c r="C33" s="18"/>
      <c r="D33" s="18" t="s">
        <v>34</v>
      </c>
      <c r="E33" s="23">
        <v>0</v>
      </c>
    </row>
    <row r="34" spans="1:5" ht="15.75" x14ac:dyDescent="0.25">
      <c r="A34" s="18"/>
      <c r="B34" s="18"/>
      <c r="C34" s="18"/>
      <c r="D34" s="18" t="s">
        <v>33</v>
      </c>
      <c r="E34" s="3">
        <v>0</v>
      </c>
    </row>
    <row r="35" spans="1:5" ht="15.75" x14ac:dyDescent="0.25">
      <c r="A35" s="18"/>
      <c r="B35" s="18"/>
      <c r="C35" s="18"/>
      <c r="D35" s="18" t="s">
        <v>32</v>
      </c>
      <c r="E35" s="5">
        <v>1297739.8600000001</v>
      </c>
    </row>
    <row r="36" spans="1:5" ht="15.75" x14ac:dyDescent="0.25">
      <c r="A36" s="18"/>
      <c r="B36" s="18" t="s">
        <v>31</v>
      </c>
      <c r="C36" s="18"/>
      <c r="D36" s="18"/>
      <c r="E36" s="40">
        <v>0</v>
      </c>
    </row>
    <row r="37" spans="1:5" ht="15.75" x14ac:dyDescent="0.25">
      <c r="A37" s="18"/>
      <c r="B37" s="17" t="s">
        <v>30</v>
      </c>
      <c r="C37" s="18"/>
      <c r="D37" s="18"/>
      <c r="E37" s="13">
        <f>SUM(E14,E19,E21:E36)</f>
        <v>639344403.61000001</v>
      </c>
    </row>
    <row r="38" spans="1:5" ht="15.75" x14ac:dyDescent="0.25">
      <c r="A38" s="18"/>
      <c r="B38" s="17"/>
      <c r="C38" s="18"/>
      <c r="D38" s="18"/>
      <c r="E38" s="12"/>
    </row>
    <row r="39" spans="1:5" ht="15.75" x14ac:dyDescent="0.25">
      <c r="A39" s="17" t="s">
        <v>29</v>
      </c>
      <c r="B39" s="17"/>
      <c r="C39" s="18"/>
      <c r="D39" s="18"/>
      <c r="E39" s="6"/>
    </row>
    <row r="40" spans="1:5" ht="15.75" x14ac:dyDescent="0.25">
      <c r="A40" s="17" t="s">
        <v>28</v>
      </c>
      <c r="B40" s="18"/>
      <c r="C40" s="18"/>
      <c r="D40" s="18"/>
      <c r="E40" s="6"/>
    </row>
    <row r="41" spans="1:5" ht="15.75" x14ac:dyDescent="0.25">
      <c r="A41" s="18"/>
      <c r="B41" s="17" t="s">
        <v>10</v>
      </c>
      <c r="C41" s="18"/>
      <c r="D41" s="18"/>
      <c r="E41" s="4"/>
    </row>
    <row r="42" spans="1:5" ht="15.75" x14ac:dyDescent="0.25">
      <c r="A42" s="18"/>
      <c r="B42" s="18"/>
      <c r="C42" s="18"/>
      <c r="D42" s="18" t="s">
        <v>26</v>
      </c>
      <c r="E42" s="3">
        <v>70383402.090000004</v>
      </c>
    </row>
    <row r="43" spans="1:5" ht="15.75" x14ac:dyDescent="0.25">
      <c r="A43" s="18"/>
      <c r="B43" s="18"/>
      <c r="C43" s="18"/>
      <c r="D43" s="18" t="s">
        <v>25</v>
      </c>
      <c r="E43" s="3">
        <v>33859459.380000003</v>
      </c>
    </row>
    <row r="44" spans="1:5" ht="15.75" x14ac:dyDescent="0.25">
      <c r="A44" s="18"/>
      <c r="B44" s="18"/>
      <c r="C44" s="18"/>
      <c r="D44" s="18" t="s">
        <v>2</v>
      </c>
      <c r="E44" s="3">
        <v>54695722.93</v>
      </c>
    </row>
    <row r="45" spans="1:5" ht="15.75" x14ac:dyDescent="0.25">
      <c r="A45" s="18"/>
      <c r="B45" s="17" t="s">
        <v>9</v>
      </c>
      <c r="C45" s="18"/>
      <c r="D45" s="18"/>
      <c r="E45" s="4"/>
    </row>
    <row r="46" spans="1:5" ht="15.75" x14ac:dyDescent="0.25">
      <c r="A46" s="18"/>
      <c r="B46" s="18"/>
      <c r="C46" s="19"/>
      <c r="D46" s="18" t="s">
        <v>26</v>
      </c>
      <c r="E46" s="3">
        <v>7430246.1699999999</v>
      </c>
    </row>
    <row r="47" spans="1:5" ht="15.75" x14ac:dyDescent="0.25">
      <c r="A47" s="18"/>
      <c r="B47" s="18"/>
      <c r="C47" s="18"/>
      <c r="D47" s="18" t="s">
        <v>25</v>
      </c>
      <c r="E47" s="3">
        <v>34340175.689999998</v>
      </c>
    </row>
    <row r="48" spans="1:5" ht="15.75" x14ac:dyDescent="0.25">
      <c r="A48" s="18"/>
      <c r="B48" s="18"/>
      <c r="C48" s="18"/>
      <c r="D48" s="18" t="s">
        <v>2</v>
      </c>
      <c r="E48" s="3">
        <v>635559</v>
      </c>
    </row>
    <row r="49" spans="1:5" ht="15.75" x14ac:dyDescent="0.25">
      <c r="A49" s="18"/>
      <c r="B49" s="17" t="s">
        <v>8</v>
      </c>
      <c r="C49" s="18"/>
      <c r="D49" s="18"/>
      <c r="E49" s="5"/>
    </row>
    <row r="50" spans="1:5" ht="15.75" x14ac:dyDescent="0.25">
      <c r="A50" s="20"/>
      <c r="B50" s="20"/>
      <c r="C50" s="20"/>
      <c r="D50" s="18" t="s">
        <v>26</v>
      </c>
      <c r="E50" s="3">
        <v>15104436.34</v>
      </c>
    </row>
    <row r="51" spans="1:5" ht="15.75" x14ac:dyDescent="0.25">
      <c r="A51" s="18"/>
      <c r="B51" s="18"/>
      <c r="C51" s="18"/>
      <c r="D51" s="18" t="s">
        <v>25</v>
      </c>
      <c r="E51" s="3">
        <v>14592178.92</v>
      </c>
    </row>
    <row r="52" spans="1:5" ht="15.75" x14ac:dyDescent="0.25">
      <c r="A52" s="18"/>
      <c r="B52" s="18"/>
      <c r="C52" s="18"/>
      <c r="D52" s="18" t="s">
        <v>2</v>
      </c>
      <c r="E52" s="3">
        <v>318902.75</v>
      </c>
    </row>
    <row r="53" spans="1:5" ht="15.75" x14ac:dyDescent="0.25">
      <c r="A53" s="18"/>
      <c r="B53" s="17" t="s">
        <v>7</v>
      </c>
      <c r="C53" s="18"/>
      <c r="D53" s="18"/>
      <c r="E53" s="5"/>
    </row>
    <row r="54" spans="1:5" ht="15.75" x14ac:dyDescent="0.25">
      <c r="A54" s="18"/>
      <c r="B54" s="18"/>
      <c r="C54" s="18"/>
      <c r="D54" s="18" t="s">
        <v>26</v>
      </c>
      <c r="E54" s="3">
        <v>0</v>
      </c>
    </row>
    <row r="55" spans="1:5" ht="15.75" x14ac:dyDescent="0.25">
      <c r="A55" s="18"/>
      <c r="B55" s="18"/>
      <c r="C55" s="18"/>
      <c r="D55" s="18" t="s">
        <v>25</v>
      </c>
      <c r="E55" s="21">
        <v>994362</v>
      </c>
    </row>
    <row r="56" spans="1:5" ht="15.75" x14ac:dyDescent="0.25">
      <c r="A56" s="18"/>
      <c r="B56" s="18"/>
      <c r="C56" s="19"/>
      <c r="D56" s="18" t="s">
        <v>2</v>
      </c>
      <c r="E56" s="22">
        <v>0</v>
      </c>
    </row>
    <row r="57" spans="1:5" ht="15.75" x14ac:dyDescent="0.25">
      <c r="A57" s="18"/>
      <c r="B57" s="17" t="s">
        <v>6</v>
      </c>
      <c r="C57" s="18"/>
      <c r="D57" s="18"/>
      <c r="E57" s="11"/>
    </row>
    <row r="58" spans="1:5" ht="15.75" x14ac:dyDescent="0.25">
      <c r="A58" s="18"/>
      <c r="B58" s="18"/>
      <c r="C58" s="18"/>
      <c r="D58" s="18" t="s">
        <v>26</v>
      </c>
      <c r="E58" s="23">
        <v>0</v>
      </c>
    </row>
    <row r="59" spans="1:5" ht="15.75" x14ac:dyDescent="0.25">
      <c r="A59" s="18"/>
      <c r="B59" s="18"/>
      <c r="C59" s="18"/>
      <c r="D59" s="18" t="s">
        <v>25</v>
      </c>
      <c r="E59" s="24">
        <v>0</v>
      </c>
    </row>
    <row r="60" spans="1:5" ht="15.75" x14ac:dyDescent="0.25">
      <c r="A60" s="18"/>
      <c r="B60" s="18"/>
      <c r="C60" s="18"/>
      <c r="D60" s="18" t="s">
        <v>2</v>
      </c>
      <c r="E60" s="23">
        <v>0</v>
      </c>
    </row>
    <row r="61" spans="1:5" ht="15.75" x14ac:dyDescent="0.25">
      <c r="A61" s="18"/>
      <c r="B61" s="17" t="s">
        <v>5</v>
      </c>
      <c r="C61" s="18"/>
      <c r="D61" s="18"/>
      <c r="E61" s="11"/>
    </row>
    <row r="62" spans="1:5" ht="15.75" x14ac:dyDescent="0.25">
      <c r="A62" s="18"/>
      <c r="B62" s="18"/>
      <c r="C62" s="18"/>
      <c r="D62" s="18" t="s">
        <v>26</v>
      </c>
      <c r="E62" s="3">
        <v>4813403.43</v>
      </c>
    </row>
    <row r="63" spans="1:5" ht="15.75" x14ac:dyDescent="0.25">
      <c r="A63" s="18"/>
      <c r="B63" s="17"/>
      <c r="C63" s="18"/>
      <c r="D63" s="18" t="s">
        <v>25</v>
      </c>
      <c r="E63" s="3">
        <v>33570486.670000002</v>
      </c>
    </row>
    <row r="64" spans="1:5" ht="15.75" x14ac:dyDescent="0.25">
      <c r="A64" s="18"/>
      <c r="B64" s="18"/>
      <c r="C64" s="18"/>
      <c r="D64" s="18" t="s">
        <v>2</v>
      </c>
      <c r="E64" s="3">
        <v>85490</v>
      </c>
    </row>
    <row r="65" spans="1:5" ht="15.75" x14ac:dyDescent="0.25">
      <c r="A65" s="18"/>
      <c r="B65" s="17" t="s">
        <v>4</v>
      </c>
      <c r="C65" s="18"/>
      <c r="D65" s="18"/>
      <c r="E65" s="5"/>
    </row>
    <row r="66" spans="1:5" ht="15.75" x14ac:dyDescent="0.25">
      <c r="A66" s="18"/>
      <c r="B66" s="18"/>
      <c r="C66" s="18"/>
      <c r="D66" s="18" t="s">
        <v>26</v>
      </c>
      <c r="E66" s="3">
        <v>16466094.09</v>
      </c>
    </row>
    <row r="67" spans="1:5" ht="15.75" x14ac:dyDescent="0.25">
      <c r="A67" s="18"/>
      <c r="B67" s="18"/>
      <c r="C67" s="18"/>
      <c r="D67" s="18" t="s">
        <v>25</v>
      </c>
      <c r="E67" s="3">
        <v>39392518.390000001</v>
      </c>
    </row>
    <row r="68" spans="1:5" ht="15.75" x14ac:dyDescent="0.25">
      <c r="A68" s="18"/>
      <c r="B68" s="18"/>
      <c r="C68" s="18"/>
      <c r="D68" s="18" t="s">
        <v>2</v>
      </c>
      <c r="E68" s="3">
        <v>3483377.4</v>
      </c>
    </row>
    <row r="69" spans="1:5" ht="15.75" x14ac:dyDescent="0.25">
      <c r="A69" s="18"/>
      <c r="B69" s="17" t="s">
        <v>27</v>
      </c>
      <c r="C69" s="18"/>
      <c r="D69" s="18"/>
      <c r="E69" s="4"/>
    </row>
    <row r="70" spans="1:5" ht="15.75" x14ac:dyDescent="0.25">
      <c r="A70" s="18"/>
      <c r="B70" s="18"/>
      <c r="C70" s="18"/>
      <c r="D70" s="18" t="s">
        <v>26</v>
      </c>
      <c r="E70" s="6">
        <v>0</v>
      </c>
    </row>
    <row r="71" spans="1:5" ht="15.75" x14ac:dyDescent="0.25">
      <c r="A71" s="18"/>
      <c r="B71" s="18"/>
      <c r="C71" s="18"/>
      <c r="D71" s="18" t="s">
        <v>25</v>
      </c>
      <c r="E71" s="6">
        <v>0</v>
      </c>
    </row>
    <row r="72" spans="1:5" ht="15.75" x14ac:dyDescent="0.25">
      <c r="A72" s="18"/>
      <c r="B72" s="18"/>
      <c r="C72" s="18"/>
      <c r="D72" s="18" t="s">
        <v>2</v>
      </c>
      <c r="E72" s="10">
        <v>0</v>
      </c>
    </row>
    <row r="73" spans="1:5" ht="15.75" x14ac:dyDescent="0.25">
      <c r="A73" s="18"/>
      <c r="B73" s="17" t="s">
        <v>24</v>
      </c>
      <c r="C73" s="18"/>
      <c r="D73" s="18"/>
      <c r="E73" s="4"/>
    </row>
    <row r="74" spans="1:5" ht="15.75" x14ac:dyDescent="0.25">
      <c r="A74" s="18"/>
      <c r="B74" s="18"/>
      <c r="C74" s="18" t="s">
        <v>23</v>
      </c>
      <c r="D74" s="18"/>
      <c r="E74" s="6"/>
    </row>
    <row r="75" spans="1:5" ht="15.75" x14ac:dyDescent="0.25">
      <c r="A75" s="18"/>
      <c r="B75" s="18"/>
      <c r="C75" s="18"/>
      <c r="D75" s="18" t="s">
        <v>22</v>
      </c>
      <c r="E75" s="21">
        <v>0</v>
      </c>
    </row>
    <row r="76" spans="1:5" ht="15.75" x14ac:dyDescent="0.25">
      <c r="A76" s="18"/>
      <c r="B76" s="18"/>
      <c r="C76" s="18"/>
      <c r="D76" s="18" t="s">
        <v>21</v>
      </c>
      <c r="E76" s="26">
        <v>0</v>
      </c>
    </row>
    <row r="77" spans="1:5" ht="15.75" x14ac:dyDescent="0.25">
      <c r="A77" s="18"/>
      <c r="B77" s="18"/>
      <c r="C77" s="27" t="s">
        <v>20</v>
      </c>
      <c r="D77" s="18"/>
      <c r="E77" s="6"/>
    </row>
    <row r="78" spans="1:5" ht="15.75" x14ac:dyDescent="0.25">
      <c r="A78" s="18"/>
      <c r="B78" s="18"/>
      <c r="C78" s="18"/>
      <c r="D78" s="18" t="s">
        <v>14</v>
      </c>
      <c r="E78" s="3">
        <v>5346666.0199999996</v>
      </c>
    </row>
    <row r="79" spans="1:5" ht="15.75" x14ac:dyDescent="0.25">
      <c r="A79" s="18"/>
      <c r="B79" s="18"/>
      <c r="C79" s="18"/>
      <c r="D79" s="18" t="s">
        <v>13</v>
      </c>
      <c r="E79" s="21">
        <v>5343182.45</v>
      </c>
    </row>
    <row r="80" spans="1:5" ht="15.75" x14ac:dyDescent="0.25">
      <c r="A80" s="18"/>
      <c r="B80" s="18"/>
      <c r="C80" s="18" t="s">
        <v>19</v>
      </c>
      <c r="D80" s="18"/>
      <c r="E80" s="7"/>
    </row>
    <row r="81" spans="1:9" ht="15.75" x14ac:dyDescent="0.25">
      <c r="A81" s="18"/>
      <c r="B81" s="18"/>
      <c r="C81" s="18"/>
      <c r="D81" s="27" t="s">
        <v>14</v>
      </c>
      <c r="E81" s="3">
        <v>0</v>
      </c>
      <c r="F81" s="28"/>
    </row>
    <row r="82" spans="1:9" ht="15.75" x14ac:dyDescent="0.25">
      <c r="A82" s="18"/>
      <c r="B82" s="18"/>
      <c r="C82" s="18"/>
      <c r="D82" s="27" t="s">
        <v>13</v>
      </c>
      <c r="E82" s="3">
        <v>78036872.170000002</v>
      </c>
    </row>
    <row r="83" spans="1:9" ht="15.75" x14ac:dyDescent="0.25">
      <c r="A83" s="18"/>
      <c r="B83" s="18"/>
      <c r="C83" s="18" t="s">
        <v>18</v>
      </c>
      <c r="D83" s="18"/>
    </row>
    <row r="84" spans="1:9" ht="15.75" x14ac:dyDescent="0.25">
      <c r="A84" s="18"/>
      <c r="B84" s="18"/>
      <c r="C84" s="18"/>
      <c r="D84" s="18" t="s">
        <v>14</v>
      </c>
      <c r="E84" s="9">
        <v>0</v>
      </c>
    </row>
    <row r="85" spans="1:9" ht="15.75" x14ac:dyDescent="0.25">
      <c r="A85" s="18"/>
      <c r="B85" s="18"/>
      <c r="C85" s="18"/>
      <c r="D85" s="18" t="s">
        <v>13</v>
      </c>
      <c r="E85" s="9">
        <v>0</v>
      </c>
    </row>
    <row r="86" spans="1:9" ht="15.75" x14ac:dyDescent="0.25">
      <c r="A86" s="18"/>
      <c r="B86" s="18"/>
      <c r="C86" s="18" t="s">
        <v>17</v>
      </c>
      <c r="D86" s="18"/>
      <c r="E86" s="6"/>
    </row>
    <row r="87" spans="1:9" ht="15.75" x14ac:dyDescent="0.25">
      <c r="A87" s="18"/>
      <c r="B87" s="18"/>
      <c r="C87" s="18"/>
      <c r="D87" s="18" t="s">
        <v>14</v>
      </c>
      <c r="E87" s="3">
        <v>0</v>
      </c>
    </row>
    <row r="88" spans="1:9" ht="15.75" x14ac:dyDescent="0.25">
      <c r="A88" s="18"/>
      <c r="B88" s="18"/>
      <c r="C88" s="18"/>
      <c r="D88" s="18" t="s">
        <v>13</v>
      </c>
      <c r="E88" s="3">
        <v>0</v>
      </c>
    </row>
    <row r="89" spans="1:9" ht="15.75" x14ac:dyDescent="0.25">
      <c r="A89" s="18"/>
      <c r="B89" s="18"/>
      <c r="C89" s="18" t="s">
        <v>16</v>
      </c>
      <c r="D89" s="18"/>
      <c r="E89" s="6"/>
    </row>
    <row r="90" spans="1:9" ht="15.75" x14ac:dyDescent="0.25">
      <c r="A90" s="18"/>
      <c r="B90" s="18"/>
      <c r="C90" s="18"/>
      <c r="D90" s="18" t="s">
        <v>15</v>
      </c>
      <c r="E90" s="3">
        <v>28592233.079999998</v>
      </c>
    </row>
    <row r="91" spans="1:9" ht="15.75" x14ac:dyDescent="0.25">
      <c r="A91" s="18"/>
      <c r="B91" s="18"/>
      <c r="C91" s="18"/>
      <c r="D91" s="18" t="s">
        <v>14</v>
      </c>
      <c r="E91" s="3">
        <v>32628185.170000002</v>
      </c>
    </row>
    <row r="92" spans="1:9" ht="15.75" x14ac:dyDescent="0.25">
      <c r="A92" s="18"/>
      <c r="B92" s="18"/>
      <c r="C92" s="18"/>
      <c r="D92" s="18" t="s">
        <v>13</v>
      </c>
      <c r="E92" s="22">
        <v>0</v>
      </c>
    </row>
    <row r="93" spans="1:9" ht="15.75" x14ac:dyDescent="0.25">
      <c r="A93" s="17" t="s">
        <v>12</v>
      </c>
      <c r="D93" s="18"/>
      <c r="E93" s="8">
        <f>SUM(E41:E92)</f>
        <v>480112954.13999993</v>
      </c>
    </row>
    <row r="94" spans="1:9" ht="15.75" x14ac:dyDescent="0.25">
      <c r="A94" s="17" t="s">
        <v>11</v>
      </c>
      <c r="B94" s="18"/>
      <c r="C94" s="17"/>
      <c r="D94" s="27"/>
      <c r="E94" s="6"/>
    </row>
    <row r="95" spans="1:9" ht="15.75" x14ac:dyDescent="0.25">
      <c r="A95" s="18"/>
      <c r="B95" s="17" t="s">
        <v>10</v>
      </c>
      <c r="C95" s="18"/>
      <c r="D95" s="18"/>
      <c r="E95" s="7"/>
      <c r="H95" s="29"/>
      <c r="I95" s="37"/>
    </row>
    <row r="96" spans="1:9" ht="15.75" x14ac:dyDescent="0.25">
      <c r="A96" s="18"/>
      <c r="B96" s="18"/>
      <c r="C96" s="18"/>
      <c r="D96" s="18" t="s">
        <v>2</v>
      </c>
      <c r="E96" s="3">
        <v>14913375.220000001</v>
      </c>
      <c r="F96" s="29"/>
      <c r="G96" s="18"/>
      <c r="I96" s="37"/>
    </row>
    <row r="97" spans="1:9" ht="15.75" x14ac:dyDescent="0.25">
      <c r="A97" s="18"/>
      <c r="B97" s="17" t="s">
        <v>9</v>
      </c>
      <c r="C97" s="18"/>
      <c r="D97" s="18"/>
      <c r="E97" s="6"/>
      <c r="F97" s="29"/>
      <c r="G97" s="18"/>
      <c r="H97" s="29"/>
      <c r="I97" s="37"/>
    </row>
    <row r="98" spans="1:9" ht="15.75" x14ac:dyDescent="0.25">
      <c r="B98" s="18"/>
      <c r="C98" s="18"/>
      <c r="D98" s="18" t="s">
        <v>2</v>
      </c>
      <c r="E98" s="21">
        <v>2945448.32</v>
      </c>
    </row>
    <row r="99" spans="1:9" ht="15.75" customHeight="1" x14ac:dyDescent="0.25">
      <c r="B99" s="17" t="s">
        <v>8</v>
      </c>
      <c r="C99" s="18"/>
      <c r="D99" s="18"/>
      <c r="E99" s="4"/>
    </row>
    <row r="100" spans="1:9" ht="15.75" customHeight="1" x14ac:dyDescent="0.25">
      <c r="B100" s="18"/>
      <c r="C100" s="18"/>
      <c r="D100" s="18" t="s">
        <v>2</v>
      </c>
      <c r="E100" s="3">
        <v>3130969.35</v>
      </c>
    </row>
    <row r="101" spans="1:9" ht="15.75" customHeight="1" x14ac:dyDescent="0.25">
      <c r="B101" s="17" t="s">
        <v>7</v>
      </c>
      <c r="C101" s="18"/>
      <c r="D101" s="18"/>
      <c r="E101" s="4"/>
    </row>
    <row r="102" spans="1:9" ht="15.75" x14ac:dyDescent="0.25">
      <c r="B102" s="18"/>
      <c r="C102" s="19"/>
      <c r="D102" s="18" t="s">
        <v>2</v>
      </c>
      <c r="E102" s="5">
        <v>0</v>
      </c>
    </row>
    <row r="103" spans="1:9" ht="15.75" x14ac:dyDescent="0.25">
      <c r="B103" s="17" t="s">
        <v>6</v>
      </c>
      <c r="C103" s="18"/>
      <c r="D103" s="18"/>
      <c r="E103" s="4"/>
    </row>
    <row r="104" spans="1:9" ht="15.75" x14ac:dyDescent="0.25">
      <c r="B104" s="18"/>
      <c r="C104" s="18"/>
      <c r="D104" s="18" t="s">
        <v>2</v>
      </c>
      <c r="E104" s="23">
        <v>1475080</v>
      </c>
    </row>
    <row r="105" spans="1:9" ht="15.75" x14ac:dyDescent="0.25">
      <c r="B105" s="17" t="s">
        <v>5</v>
      </c>
      <c r="C105" s="18"/>
      <c r="D105" s="18"/>
    </row>
    <row r="106" spans="1:9" ht="15.75" x14ac:dyDescent="0.25">
      <c r="B106" s="18"/>
      <c r="C106" s="18"/>
      <c r="D106" s="18" t="s">
        <v>2</v>
      </c>
      <c r="E106" s="4">
        <v>338797.8</v>
      </c>
    </row>
    <row r="107" spans="1:9" ht="15.75" x14ac:dyDescent="0.25">
      <c r="B107" s="17" t="s">
        <v>4</v>
      </c>
      <c r="C107" s="18"/>
      <c r="D107" s="18"/>
      <c r="E107" s="4"/>
    </row>
    <row r="108" spans="1:9" ht="15.75" x14ac:dyDescent="0.25">
      <c r="B108" s="18"/>
      <c r="C108" s="18"/>
      <c r="D108" s="18" t="s">
        <v>2</v>
      </c>
      <c r="E108" s="3">
        <v>30761405.280000001</v>
      </c>
    </row>
    <row r="109" spans="1:9" ht="15.75" x14ac:dyDescent="0.25">
      <c r="A109" s="17"/>
      <c r="B109" s="17" t="s">
        <v>3</v>
      </c>
      <c r="C109" s="18"/>
      <c r="D109" s="18"/>
      <c r="E109" s="4"/>
    </row>
    <row r="110" spans="1:9" ht="15.75" x14ac:dyDescent="0.25">
      <c r="B110" s="18"/>
      <c r="C110" s="18"/>
      <c r="D110" s="18" t="s">
        <v>2</v>
      </c>
      <c r="E110" s="3">
        <v>11049179.210000001</v>
      </c>
      <c r="F110" s="25"/>
    </row>
    <row r="111" spans="1:9" ht="15.75" x14ac:dyDescent="0.25">
      <c r="A111" s="17" t="s">
        <v>1</v>
      </c>
      <c r="E111" s="2">
        <f>SUM(E96,E98,E100,E102,E104,E106,E108,E110)</f>
        <v>64614255.18</v>
      </c>
    </row>
    <row r="112" spans="1:9" ht="30" customHeight="1" x14ac:dyDescent="0.35">
      <c r="A112" s="30" t="s">
        <v>0</v>
      </c>
      <c r="B112" s="31"/>
      <c r="C112" s="31"/>
      <c r="D112" s="31"/>
      <c r="E112" s="1">
        <f>SUM(E93,E111)</f>
        <v>544727209.31999993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D2061-D09A-4CB9-B4AD-4489B62CE1E6}">
  <dimension ref="A1:I112"/>
  <sheetViews>
    <sheetView topLeftCell="A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32" t="s">
        <v>67</v>
      </c>
      <c r="B1" s="32"/>
      <c r="C1" s="32"/>
      <c r="D1" s="32"/>
      <c r="E1" s="32"/>
      <c r="F1" s="32"/>
      <c r="G1" s="32"/>
      <c r="H1" s="32"/>
      <c r="I1" s="32"/>
    </row>
    <row r="2" spans="1:9" ht="15.75" x14ac:dyDescent="0.25">
      <c r="A2" s="33" t="s">
        <v>63</v>
      </c>
      <c r="B2" s="33"/>
      <c r="C2" s="33"/>
      <c r="D2" s="33"/>
      <c r="E2" s="33"/>
      <c r="F2" s="33"/>
      <c r="G2" s="33"/>
      <c r="H2" s="33"/>
      <c r="I2" s="33"/>
    </row>
    <row r="3" spans="1:9" ht="15.75" x14ac:dyDescent="0.25">
      <c r="A3" s="32" t="s">
        <v>62</v>
      </c>
      <c r="B3" s="32"/>
      <c r="C3" s="32"/>
      <c r="D3" s="32"/>
      <c r="E3" s="32"/>
      <c r="F3" s="32"/>
      <c r="G3" s="32"/>
      <c r="H3" s="32"/>
      <c r="I3" s="32"/>
    </row>
    <row r="4" spans="1:9" ht="15.75" x14ac:dyDescent="0.25">
      <c r="A4" s="32"/>
      <c r="B4" s="32"/>
      <c r="C4" s="32"/>
      <c r="D4" s="32"/>
      <c r="E4" s="32"/>
      <c r="F4" s="32"/>
      <c r="G4" s="32"/>
      <c r="H4" s="32"/>
      <c r="I4" s="32"/>
    </row>
    <row r="5" spans="1:9" ht="15.75" x14ac:dyDescent="0.25">
      <c r="A5" s="18"/>
      <c r="B5" s="18"/>
      <c r="C5" s="18"/>
      <c r="D5" s="18"/>
      <c r="E5" s="34"/>
      <c r="F5" s="34"/>
      <c r="G5" s="34"/>
      <c r="H5" s="16"/>
      <c r="I5" s="16"/>
    </row>
    <row r="6" spans="1:9" ht="15.75" customHeight="1" x14ac:dyDescent="0.25">
      <c r="A6" s="32" t="s">
        <v>61</v>
      </c>
      <c r="B6" s="32"/>
      <c r="C6" s="32"/>
      <c r="D6" s="32"/>
      <c r="E6" s="35" t="s">
        <v>60</v>
      </c>
    </row>
    <row r="7" spans="1:9" ht="15" customHeight="1" x14ac:dyDescent="0.25">
      <c r="A7" s="32"/>
      <c r="B7" s="32"/>
      <c r="C7" s="32"/>
      <c r="D7" s="32"/>
      <c r="E7" s="36"/>
    </row>
    <row r="8" spans="1:9" ht="15.75" x14ac:dyDescent="0.25">
      <c r="A8" s="17" t="s">
        <v>59</v>
      </c>
      <c r="B8" s="18"/>
      <c r="C8" s="18"/>
      <c r="D8" s="18"/>
      <c r="E8" s="37"/>
    </row>
    <row r="9" spans="1:9" ht="15.75" x14ac:dyDescent="0.25">
      <c r="A9" s="18"/>
      <c r="B9" s="18" t="s">
        <v>58</v>
      </c>
      <c r="C9" s="18"/>
      <c r="D9" s="18"/>
      <c r="E9" s="37"/>
    </row>
    <row r="10" spans="1:9" ht="15.75" x14ac:dyDescent="0.25">
      <c r="A10" s="18"/>
      <c r="B10" s="18"/>
      <c r="C10" s="18" t="s">
        <v>57</v>
      </c>
      <c r="D10" s="18"/>
    </row>
    <row r="11" spans="1:9" ht="15.75" customHeight="1" x14ac:dyDescent="0.25">
      <c r="A11" s="18"/>
      <c r="B11" s="18"/>
      <c r="C11" s="18"/>
      <c r="D11" s="18" t="s">
        <v>56</v>
      </c>
      <c r="E11" s="3">
        <v>14546115.83</v>
      </c>
    </row>
    <row r="12" spans="1:9" ht="15.75" x14ac:dyDescent="0.25">
      <c r="A12" s="18"/>
      <c r="B12" s="18"/>
      <c r="C12" s="18"/>
      <c r="D12" s="18" t="s">
        <v>55</v>
      </c>
      <c r="E12" s="3">
        <v>31026710.149999999</v>
      </c>
    </row>
    <row r="13" spans="1:9" ht="15.75" x14ac:dyDescent="0.25">
      <c r="A13" s="18"/>
      <c r="B13" s="18"/>
      <c r="C13" s="18"/>
      <c r="D13" s="18" t="s">
        <v>54</v>
      </c>
      <c r="E13" s="3">
        <v>1282954.26</v>
      </c>
    </row>
    <row r="14" spans="1:9" ht="15.75" x14ac:dyDescent="0.25">
      <c r="A14" s="18"/>
      <c r="B14" s="18"/>
      <c r="C14" s="18" t="s">
        <v>53</v>
      </c>
      <c r="D14" s="18"/>
      <c r="E14" s="13">
        <f>SUM(E11:E13)</f>
        <v>46855780.239999995</v>
      </c>
    </row>
    <row r="15" spans="1:9" ht="15.75" x14ac:dyDescent="0.25">
      <c r="A15" s="18"/>
      <c r="B15" s="18"/>
      <c r="C15" s="18" t="s">
        <v>52</v>
      </c>
      <c r="D15" s="18"/>
      <c r="E15" s="15"/>
    </row>
    <row r="16" spans="1:9" ht="15.75" x14ac:dyDescent="0.25">
      <c r="A16" s="18"/>
      <c r="B16" s="18"/>
      <c r="C16" s="18"/>
      <c r="D16" s="18" t="s">
        <v>51</v>
      </c>
      <c r="E16" s="3">
        <v>19177038.989999998</v>
      </c>
    </row>
    <row r="17" spans="1:5" ht="15.75" x14ac:dyDescent="0.25">
      <c r="A17" s="18"/>
      <c r="B17" s="18"/>
      <c r="C17" s="18"/>
      <c r="D17" s="18" t="s">
        <v>50</v>
      </c>
      <c r="E17" s="3">
        <v>22127714.800000001</v>
      </c>
    </row>
    <row r="18" spans="1:5" ht="15.75" x14ac:dyDescent="0.25">
      <c r="A18" s="18"/>
      <c r="B18" s="18"/>
      <c r="C18" s="38"/>
      <c r="D18" s="18" t="s">
        <v>49</v>
      </c>
      <c r="E18" s="21">
        <v>322161.34000000003</v>
      </c>
    </row>
    <row r="19" spans="1:5" ht="15.75" x14ac:dyDescent="0.25">
      <c r="A19" s="18"/>
      <c r="B19" s="18"/>
      <c r="C19" s="18" t="s">
        <v>48</v>
      </c>
      <c r="D19" s="18"/>
      <c r="E19" s="13">
        <f>SUM(E16:E18)</f>
        <v>41626915.130000003</v>
      </c>
    </row>
    <row r="20" spans="1:5" ht="15.75" x14ac:dyDescent="0.25">
      <c r="A20" s="18"/>
      <c r="B20" s="18" t="s">
        <v>47</v>
      </c>
      <c r="C20" s="18"/>
      <c r="D20" s="18"/>
      <c r="E20" s="4"/>
    </row>
    <row r="21" spans="1:5" ht="15.75" x14ac:dyDescent="0.25">
      <c r="A21" s="18"/>
      <c r="B21" s="18"/>
      <c r="C21" s="18" t="s">
        <v>46</v>
      </c>
      <c r="D21" s="18"/>
      <c r="E21" s="3">
        <v>457639304</v>
      </c>
    </row>
    <row r="22" spans="1:5" ht="15.75" x14ac:dyDescent="0.25">
      <c r="A22" s="18"/>
      <c r="B22" s="18"/>
      <c r="C22" s="18" t="s">
        <v>45</v>
      </c>
      <c r="D22" s="18"/>
      <c r="E22" s="3">
        <v>644658.97</v>
      </c>
    </row>
    <row r="23" spans="1:5" ht="15.75" x14ac:dyDescent="0.25">
      <c r="A23" s="18"/>
      <c r="B23" s="18"/>
      <c r="C23" s="18" t="s">
        <v>44</v>
      </c>
      <c r="D23" s="18"/>
      <c r="E23" s="7"/>
    </row>
    <row r="24" spans="1:5" ht="15.75" x14ac:dyDescent="0.25">
      <c r="A24" s="18"/>
      <c r="B24" s="18"/>
      <c r="C24" s="18"/>
      <c r="D24" s="18" t="s">
        <v>43</v>
      </c>
      <c r="E24" s="39">
        <v>0</v>
      </c>
    </row>
    <row r="25" spans="1:5" ht="15.75" x14ac:dyDescent="0.25">
      <c r="A25" s="18"/>
      <c r="B25" s="18"/>
      <c r="C25" s="18"/>
      <c r="D25" s="18" t="s">
        <v>42</v>
      </c>
      <c r="E25" s="6">
        <v>0</v>
      </c>
    </row>
    <row r="26" spans="1:5" ht="15.75" x14ac:dyDescent="0.25">
      <c r="A26" s="18"/>
      <c r="B26" s="18"/>
      <c r="C26" s="18"/>
      <c r="D26" s="18" t="s">
        <v>41</v>
      </c>
      <c r="E26" s="21">
        <v>0</v>
      </c>
    </row>
    <row r="27" spans="1:5" ht="15.75" x14ac:dyDescent="0.25">
      <c r="A27" s="18"/>
      <c r="B27" s="18"/>
      <c r="C27" s="18"/>
      <c r="D27" s="18" t="s">
        <v>40</v>
      </c>
      <c r="E27" s="39">
        <v>0</v>
      </c>
    </row>
    <row r="28" spans="1:5" ht="15.75" x14ac:dyDescent="0.25">
      <c r="A28" s="18"/>
      <c r="B28" s="18"/>
      <c r="C28" s="18" t="s">
        <v>39</v>
      </c>
      <c r="D28" s="18"/>
      <c r="E28" s="14"/>
    </row>
    <row r="29" spans="1:5" ht="15.75" x14ac:dyDescent="0.25">
      <c r="A29" s="18"/>
      <c r="B29" s="18"/>
      <c r="C29" s="18"/>
      <c r="D29" s="18" t="s">
        <v>38</v>
      </c>
      <c r="E29" s="3">
        <v>0</v>
      </c>
    </row>
    <row r="30" spans="1:5" ht="15.75" x14ac:dyDescent="0.25">
      <c r="A30" s="18"/>
      <c r="B30" s="18"/>
      <c r="C30" s="18"/>
      <c r="D30" s="18" t="s">
        <v>37</v>
      </c>
      <c r="E30" s="39">
        <v>11512845.880000001</v>
      </c>
    </row>
    <row r="31" spans="1:5" ht="15.75" x14ac:dyDescent="0.25">
      <c r="A31" s="18"/>
      <c r="B31" s="18"/>
      <c r="C31" s="18" t="s">
        <v>36</v>
      </c>
      <c r="D31" s="18"/>
      <c r="E31" s="40">
        <v>0</v>
      </c>
    </row>
    <row r="32" spans="1:5" ht="15.75" x14ac:dyDescent="0.25">
      <c r="A32" s="18"/>
      <c r="B32" s="18"/>
      <c r="C32" s="18" t="s">
        <v>35</v>
      </c>
      <c r="D32" s="18"/>
      <c r="E32" s="4"/>
    </row>
    <row r="33" spans="1:5" ht="15.75" x14ac:dyDescent="0.25">
      <c r="A33" s="18"/>
      <c r="B33" s="18"/>
      <c r="C33" s="18"/>
      <c r="D33" s="18" t="s">
        <v>34</v>
      </c>
      <c r="E33" s="23">
        <v>0</v>
      </c>
    </row>
    <row r="34" spans="1:5" ht="15.75" x14ac:dyDescent="0.25">
      <c r="A34" s="18"/>
      <c r="B34" s="18"/>
      <c r="C34" s="18"/>
      <c r="D34" s="18" t="s">
        <v>33</v>
      </c>
      <c r="E34" s="3">
        <v>0</v>
      </c>
    </row>
    <row r="35" spans="1:5" ht="15.75" x14ac:dyDescent="0.25">
      <c r="A35" s="18"/>
      <c r="B35" s="18"/>
      <c r="C35" s="18"/>
      <c r="D35" s="18" t="s">
        <v>32</v>
      </c>
      <c r="E35" s="5">
        <v>0</v>
      </c>
    </row>
    <row r="36" spans="1:5" ht="15.75" x14ac:dyDescent="0.25">
      <c r="A36" s="18"/>
      <c r="B36" s="18" t="s">
        <v>31</v>
      </c>
      <c r="C36" s="18"/>
      <c r="D36" s="18"/>
      <c r="E36" s="40">
        <v>53397542.82</v>
      </c>
    </row>
    <row r="37" spans="1:5" ht="15.75" x14ac:dyDescent="0.25">
      <c r="A37" s="18"/>
      <c r="B37" s="17" t="s">
        <v>30</v>
      </c>
      <c r="C37" s="18"/>
      <c r="D37" s="18"/>
      <c r="E37" s="13">
        <f>SUM(E14,E19,E21:E36)</f>
        <v>611677047.04000008</v>
      </c>
    </row>
    <row r="38" spans="1:5" ht="15.75" x14ac:dyDescent="0.25">
      <c r="A38" s="18"/>
      <c r="B38" s="17"/>
      <c r="C38" s="18"/>
      <c r="D38" s="18"/>
      <c r="E38" s="12"/>
    </row>
    <row r="39" spans="1:5" ht="15.75" x14ac:dyDescent="0.25">
      <c r="A39" s="17" t="s">
        <v>29</v>
      </c>
      <c r="B39" s="17"/>
      <c r="C39" s="18"/>
      <c r="D39" s="18"/>
      <c r="E39" s="6"/>
    </row>
    <row r="40" spans="1:5" ht="15.75" x14ac:dyDescent="0.25">
      <c r="A40" s="17" t="s">
        <v>28</v>
      </c>
      <c r="B40" s="18"/>
      <c r="C40" s="18"/>
      <c r="D40" s="18"/>
      <c r="E40" s="6"/>
    </row>
    <row r="41" spans="1:5" ht="15.75" x14ac:dyDescent="0.25">
      <c r="A41" s="18"/>
      <c r="B41" s="17" t="s">
        <v>10</v>
      </c>
      <c r="C41" s="18"/>
      <c r="D41" s="18"/>
      <c r="E41" s="4"/>
    </row>
    <row r="42" spans="1:5" ht="15.75" x14ac:dyDescent="0.25">
      <c r="A42" s="18"/>
      <c r="B42" s="18"/>
      <c r="C42" s="18"/>
      <c r="D42" s="18" t="s">
        <v>26</v>
      </c>
      <c r="E42" s="3">
        <v>106750606.7</v>
      </c>
    </row>
    <row r="43" spans="1:5" ht="15.75" x14ac:dyDescent="0.25">
      <c r="A43" s="18"/>
      <c r="B43" s="18"/>
      <c r="C43" s="18"/>
      <c r="D43" s="18" t="s">
        <v>25</v>
      </c>
      <c r="E43" s="3">
        <v>458631703.20999998</v>
      </c>
    </row>
    <row r="44" spans="1:5" ht="15.75" x14ac:dyDescent="0.25">
      <c r="A44" s="18"/>
      <c r="B44" s="18"/>
      <c r="C44" s="18"/>
      <c r="D44" s="18" t="s">
        <v>2</v>
      </c>
      <c r="E44" s="3">
        <v>4597469.28</v>
      </c>
    </row>
    <row r="45" spans="1:5" ht="15.75" x14ac:dyDescent="0.25">
      <c r="A45" s="18"/>
      <c r="B45" s="17" t="s">
        <v>9</v>
      </c>
      <c r="C45" s="18"/>
      <c r="D45" s="18"/>
      <c r="E45" s="4"/>
    </row>
    <row r="46" spans="1:5" ht="15.75" x14ac:dyDescent="0.25">
      <c r="A46" s="18"/>
      <c r="B46" s="18"/>
      <c r="C46" s="19"/>
      <c r="D46" s="18" t="s">
        <v>26</v>
      </c>
      <c r="E46" s="3">
        <v>0</v>
      </c>
    </row>
    <row r="47" spans="1:5" ht="15.75" x14ac:dyDescent="0.25">
      <c r="A47" s="18"/>
      <c r="B47" s="18"/>
      <c r="C47" s="18"/>
      <c r="D47" s="18" t="s">
        <v>25</v>
      </c>
      <c r="E47" s="3">
        <v>13166235.5</v>
      </c>
    </row>
    <row r="48" spans="1:5" ht="15.75" x14ac:dyDescent="0.25">
      <c r="A48" s="18"/>
      <c r="B48" s="18"/>
      <c r="C48" s="18"/>
      <c r="D48" s="18" t="s">
        <v>2</v>
      </c>
      <c r="E48" s="3">
        <v>1224323</v>
      </c>
    </row>
    <row r="49" spans="1:5" ht="15.75" x14ac:dyDescent="0.25">
      <c r="A49" s="18"/>
      <c r="B49" s="17" t="s">
        <v>8</v>
      </c>
      <c r="C49" s="18"/>
      <c r="D49" s="18"/>
      <c r="E49" s="5"/>
    </row>
    <row r="50" spans="1:5" ht="15.75" x14ac:dyDescent="0.25">
      <c r="A50" s="20"/>
      <c r="B50" s="20"/>
      <c r="C50" s="20"/>
      <c r="D50" s="18" t="s">
        <v>26</v>
      </c>
      <c r="E50" s="3">
        <v>26674448.850000001</v>
      </c>
    </row>
    <row r="51" spans="1:5" ht="15.75" x14ac:dyDescent="0.25">
      <c r="A51" s="18"/>
      <c r="B51" s="18"/>
      <c r="C51" s="18"/>
      <c r="D51" s="18" t="s">
        <v>25</v>
      </c>
      <c r="E51" s="3">
        <v>10486494.359999999</v>
      </c>
    </row>
    <row r="52" spans="1:5" ht="15.75" x14ac:dyDescent="0.25">
      <c r="A52" s="18"/>
      <c r="B52" s="18"/>
      <c r="C52" s="18"/>
      <c r="D52" s="18" t="s">
        <v>2</v>
      </c>
      <c r="E52" s="3">
        <v>590000</v>
      </c>
    </row>
    <row r="53" spans="1:5" ht="15.75" x14ac:dyDescent="0.25">
      <c r="A53" s="18"/>
      <c r="B53" s="17" t="s">
        <v>7</v>
      </c>
      <c r="C53" s="18"/>
      <c r="D53" s="18"/>
      <c r="E53" s="5"/>
    </row>
    <row r="54" spans="1:5" ht="15.75" x14ac:dyDescent="0.25">
      <c r="A54" s="18"/>
      <c r="B54" s="18"/>
      <c r="C54" s="18"/>
      <c r="D54" s="18" t="s">
        <v>26</v>
      </c>
      <c r="E54" s="3">
        <v>0</v>
      </c>
    </row>
    <row r="55" spans="1:5" ht="15.75" x14ac:dyDescent="0.25">
      <c r="A55" s="18"/>
      <c r="B55" s="18"/>
      <c r="C55" s="18"/>
      <c r="D55" s="18" t="s">
        <v>25</v>
      </c>
      <c r="E55" s="21">
        <v>0</v>
      </c>
    </row>
    <row r="56" spans="1:5" ht="15.75" x14ac:dyDescent="0.25">
      <c r="A56" s="18"/>
      <c r="B56" s="18"/>
      <c r="C56" s="19"/>
      <c r="D56" s="18" t="s">
        <v>2</v>
      </c>
      <c r="E56" s="22">
        <v>0</v>
      </c>
    </row>
    <row r="57" spans="1:5" ht="15.75" x14ac:dyDescent="0.25">
      <c r="A57" s="18"/>
      <c r="B57" s="17" t="s">
        <v>6</v>
      </c>
      <c r="C57" s="18"/>
      <c r="D57" s="18"/>
      <c r="E57" s="11"/>
    </row>
    <row r="58" spans="1:5" ht="15.75" x14ac:dyDescent="0.25">
      <c r="A58" s="18"/>
      <c r="B58" s="18"/>
      <c r="C58" s="18"/>
      <c r="D58" s="18" t="s">
        <v>26</v>
      </c>
      <c r="E58" s="23">
        <v>0</v>
      </c>
    </row>
    <row r="59" spans="1:5" ht="15.75" x14ac:dyDescent="0.25">
      <c r="A59" s="18"/>
      <c r="B59" s="18"/>
      <c r="C59" s="18"/>
      <c r="D59" s="18" t="s">
        <v>25</v>
      </c>
      <c r="E59" s="24">
        <v>0</v>
      </c>
    </row>
    <row r="60" spans="1:5" ht="15.75" x14ac:dyDescent="0.25">
      <c r="A60" s="18"/>
      <c r="B60" s="18"/>
      <c r="C60" s="18"/>
      <c r="D60" s="18" t="s">
        <v>2</v>
      </c>
      <c r="E60" s="23">
        <v>0</v>
      </c>
    </row>
    <row r="61" spans="1:5" ht="15.75" x14ac:dyDescent="0.25">
      <c r="A61" s="18"/>
      <c r="B61" s="17" t="s">
        <v>5</v>
      </c>
      <c r="C61" s="18"/>
      <c r="D61" s="18"/>
      <c r="E61" s="11"/>
    </row>
    <row r="62" spans="1:5" ht="15.75" x14ac:dyDescent="0.25">
      <c r="A62" s="18"/>
      <c r="B62" s="18"/>
      <c r="C62" s="18"/>
      <c r="D62" s="18" t="s">
        <v>26</v>
      </c>
      <c r="E62" s="3">
        <v>7997543.8200000003</v>
      </c>
    </row>
    <row r="63" spans="1:5" ht="15.75" x14ac:dyDescent="0.25">
      <c r="A63" s="18"/>
      <c r="B63" s="17"/>
      <c r="C63" s="18"/>
      <c r="D63" s="18" t="s">
        <v>25</v>
      </c>
      <c r="E63" s="3">
        <v>13960273.789999999</v>
      </c>
    </row>
    <row r="64" spans="1:5" ht="15.75" x14ac:dyDescent="0.25">
      <c r="A64" s="18"/>
      <c r="B64" s="18"/>
      <c r="C64" s="18"/>
      <c r="D64" s="18" t="s">
        <v>2</v>
      </c>
      <c r="E64" s="3">
        <v>0</v>
      </c>
    </row>
    <row r="65" spans="1:5" ht="15.75" x14ac:dyDescent="0.25">
      <c r="A65" s="18"/>
      <c r="B65" s="17" t="s">
        <v>4</v>
      </c>
      <c r="C65" s="18"/>
      <c r="D65" s="18"/>
      <c r="E65" s="5"/>
    </row>
    <row r="66" spans="1:5" ht="15.75" x14ac:dyDescent="0.25">
      <c r="A66" s="18"/>
      <c r="B66" s="18"/>
      <c r="C66" s="18"/>
      <c r="D66" s="18" t="s">
        <v>26</v>
      </c>
      <c r="E66" s="3">
        <v>47384401.990000002</v>
      </c>
    </row>
    <row r="67" spans="1:5" ht="15.75" x14ac:dyDescent="0.25">
      <c r="A67" s="18"/>
      <c r="B67" s="18"/>
      <c r="C67" s="18"/>
      <c r="D67" s="18" t="s">
        <v>25</v>
      </c>
      <c r="E67" s="3">
        <v>52710521.479999997</v>
      </c>
    </row>
    <row r="68" spans="1:5" ht="15.75" x14ac:dyDescent="0.25">
      <c r="A68" s="18"/>
      <c r="B68" s="18"/>
      <c r="C68" s="18"/>
      <c r="D68" s="18" t="s">
        <v>2</v>
      </c>
      <c r="E68" s="3">
        <v>9665204.5700000003</v>
      </c>
    </row>
    <row r="69" spans="1:5" ht="15.75" x14ac:dyDescent="0.25">
      <c r="A69" s="18"/>
      <c r="B69" s="17" t="s">
        <v>27</v>
      </c>
      <c r="C69" s="18"/>
      <c r="D69" s="18"/>
      <c r="E69" s="4"/>
    </row>
    <row r="70" spans="1:5" ht="15.75" x14ac:dyDescent="0.25">
      <c r="A70" s="18"/>
      <c r="B70" s="18"/>
      <c r="C70" s="18"/>
      <c r="D70" s="18" t="s">
        <v>26</v>
      </c>
      <c r="E70" s="6">
        <v>0</v>
      </c>
    </row>
    <row r="71" spans="1:5" ht="15.75" x14ac:dyDescent="0.25">
      <c r="A71" s="18"/>
      <c r="B71" s="18"/>
      <c r="C71" s="18"/>
      <c r="D71" s="18" t="s">
        <v>25</v>
      </c>
      <c r="E71" s="6">
        <v>0</v>
      </c>
    </row>
    <row r="72" spans="1:5" ht="15.75" x14ac:dyDescent="0.25">
      <c r="A72" s="18"/>
      <c r="B72" s="18"/>
      <c r="C72" s="18"/>
      <c r="D72" s="18" t="s">
        <v>2</v>
      </c>
      <c r="E72" s="10">
        <v>0</v>
      </c>
    </row>
    <row r="73" spans="1:5" ht="15.75" x14ac:dyDescent="0.25">
      <c r="A73" s="18"/>
      <c r="B73" s="17" t="s">
        <v>24</v>
      </c>
      <c r="C73" s="18"/>
      <c r="D73" s="18"/>
      <c r="E73" s="4"/>
    </row>
    <row r="74" spans="1:5" ht="15.75" x14ac:dyDescent="0.25">
      <c r="A74" s="18"/>
      <c r="B74" s="18"/>
      <c r="C74" s="18" t="s">
        <v>23</v>
      </c>
      <c r="D74" s="18"/>
      <c r="E74" s="6"/>
    </row>
    <row r="75" spans="1:5" ht="15.75" x14ac:dyDescent="0.25">
      <c r="A75" s="18"/>
      <c r="B75" s="18"/>
      <c r="C75" s="18"/>
      <c r="D75" s="18" t="s">
        <v>22</v>
      </c>
      <c r="E75" s="21">
        <v>21938972.25</v>
      </c>
    </row>
    <row r="76" spans="1:5" ht="15.75" x14ac:dyDescent="0.25">
      <c r="A76" s="18"/>
      <c r="B76" s="18"/>
      <c r="C76" s="18"/>
      <c r="D76" s="18" t="s">
        <v>21</v>
      </c>
      <c r="E76" s="26">
        <v>0</v>
      </c>
    </row>
    <row r="77" spans="1:5" ht="15.75" x14ac:dyDescent="0.25">
      <c r="A77" s="18"/>
      <c r="B77" s="18"/>
      <c r="C77" s="27" t="s">
        <v>20</v>
      </c>
      <c r="D77" s="18"/>
      <c r="E77" s="6"/>
    </row>
    <row r="78" spans="1:5" ht="15.75" x14ac:dyDescent="0.25">
      <c r="A78" s="18"/>
      <c r="B78" s="18"/>
      <c r="C78" s="18"/>
      <c r="D78" s="18" t="s">
        <v>14</v>
      </c>
      <c r="E78" s="3">
        <v>1994691.02</v>
      </c>
    </row>
    <row r="79" spans="1:5" ht="15.75" x14ac:dyDescent="0.25">
      <c r="A79" s="18"/>
      <c r="B79" s="18"/>
      <c r="C79" s="18"/>
      <c r="D79" s="18" t="s">
        <v>13</v>
      </c>
      <c r="E79" s="21">
        <v>23454300.489999998</v>
      </c>
    </row>
    <row r="80" spans="1:5" ht="15.75" x14ac:dyDescent="0.25">
      <c r="A80" s="18"/>
      <c r="B80" s="18"/>
      <c r="C80" s="18" t="s">
        <v>19</v>
      </c>
      <c r="D80" s="18"/>
      <c r="E80" s="7"/>
    </row>
    <row r="81" spans="1:9" ht="15.75" x14ac:dyDescent="0.25">
      <c r="A81" s="18"/>
      <c r="B81" s="18"/>
      <c r="C81" s="18"/>
      <c r="D81" s="27" t="s">
        <v>14</v>
      </c>
      <c r="E81" s="3">
        <v>0</v>
      </c>
      <c r="F81" s="28"/>
    </row>
    <row r="82" spans="1:9" ht="15.75" x14ac:dyDescent="0.25">
      <c r="A82" s="18"/>
      <c r="B82" s="18"/>
      <c r="C82" s="18"/>
      <c r="D82" s="27" t="s">
        <v>13</v>
      </c>
      <c r="E82" s="3">
        <v>83778384.689999998</v>
      </c>
    </row>
    <row r="83" spans="1:9" ht="15.75" x14ac:dyDescent="0.25">
      <c r="A83" s="18"/>
      <c r="B83" s="18"/>
      <c r="C83" s="18" t="s">
        <v>18</v>
      </c>
      <c r="D83" s="18"/>
    </row>
    <row r="84" spans="1:9" ht="15.75" x14ac:dyDescent="0.25">
      <c r="A84" s="18"/>
      <c r="B84" s="18"/>
      <c r="C84" s="18"/>
      <c r="D84" s="18" t="s">
        <v>14</v>
      </c>
      <c r="E84" s="9">
        <v>0</v>
      </c>
    </row>
    <row r="85" spans="1:9" ht="15.75" x14ac:dyDescent="0.25">
      <c r="A85" s="18"/>
      <c r="B85" s="18"/>
      <c r="C85" s="18"/>
      <c r="D85" s="18" t="s">
        <v>13</v>
      </c>
      <c r="E85" s="9">
        <v>0</v>
      </c>
    </row>
    <row r="86" spans="1:9" ht="15.75" x14ac:dyDescent="0.25">
      <c r="A86" s="18"/>
      <c r="B86" s="18"/>
      <c r="C86" s="18" t="s">
        <v>17</v>
      </c>
      <c r="D86" s="18"/>
      <c r="E86" s="6"/>
    </row>
    <row r="87" spans="1:9" ht="15.75" x14ac:dyDescent="0.25">
      <c r="A87" s="18"/>
      <c r="B87" s="18"/>
      <c r="C87" s="18"/>
      <c r="D87" s="18" t="s">
        <v>14</v>
      </c>
      <c r="E87" s="3">
        <v>4659894.75</v>
      </c>
    </row>
    <row r="88" spans="1:9" ht="15.75" x14ac:dyDescent="0.25">
      <c r="A88" s="18"/>
      <c r="B88" s="18"/>
      <c r="C88" s="18"/>
      <c r="D88" s="18" t="s">
        <v>13</v>
      </c>
      <c r="E88" s="3">
        <v>30000</v>
      </c>
    </row>
    <row r="89" spans="1:9" ht="15.75" x14ac:dyDescent="0.25">
      <c r="A89" s="18"/>
      <c r="B89" s="18"/>
      <c r="C89" s="18" t="s">
        <v>16</v>
      </c>
      <c r="D89" s="18"/>
      <c r="E89" s="6"/>
    </row>
    <row r="90" spans="1:9" ht="15.75" x14ac:dyDescent="0.25">
      <c r="A90" s="18"/>
      <c r="B90" s="18"/>
      <c r="C90" s="18"/>
      <c r="D90" s="18" t="s">
        <v>15</v>
      </c>
      <c r="E90" s="3">
        <v>4174388.55</v>
      </c>
    </row>
    <row r="91" spans="1:9" ht="15.75" x14ac:dyDescent="0.25">
      <c r="A91" s="18"/>
      <c r="B91" s="18"/>
      <c r="C91" s="18"/>
      <c r="D91" s="18" t="s">
        <v>14</v>
      </c>
      <c r="E91" s="3">
        <v>27480570.469999999</v>
      </c>
    </row>
    <row r="92" spans="1:9" ht="15.75" x14ac:dyDescent="0.25">
      <c r="A92" s="18"/>
      <c r="B92" s="18"/>
      <c r="C92" s="18"/>
      <c r="D92" s="18" t="s">
        <v>13</v>
      </c>
      <c r="E92" s="22">
        <v>11341325.720000001</v>
      </c>
    </row>
    <row r="93" spans="1:9" ht="15.75" x14ac:dyDescent="0.25">
      <c r="A93" s="17" t="s">
        <v>12</v>
      </c>
      <c r="D93" s="18"/>
      <c r="E93" s="8">
        <f>SUM(E41:E92)</f>
        <v>932691754.49000001</v>
      </c>
    </row>
    <row r="94" spans="1:9" ht="15.75" x14ac:dyDescent="0.25">
      <c r="A94" s="17" t="s">
        <v>11</v>
      </c>
      <c r="B94" s="18"/>
      <c r="C94" s="17"/>
      <c r="D94" s="27"/>
      <c r="E94" s="6"/>
    </row>
    <row r="95" spans="1:9" ht="15.75" x14ac:dyDescent="0.25">
      <c r="A95" s="18"/>
      <c r="B95" s="17" t="s">
        <v>10</v>
      </c>
      <c r="C95" s="18"/>
      <c r="D95" s="18"/>
      <c r="E95" s="7"/>
      <c r="H95" s="29"/>
      <c r="I95" s="37"/>
    </row>
    <row r="96" spans="1:9" ht="15.75" x14ac:dyDescent="0.25">
      <c r="A96" s="18"/>
      <c r="B96" s="18"/>
      <c r="C96" s="18"/>
      <c r="D96" s="18" t="s">
        <v>2</v>
      </c>
      <c r="E96" s="3">
        <v>2119853.35</v>
      </c>
      <c r="F96" s="29"/>
      <c r="G96" s="18"/>
      <c r="I96" s="37"/>
    </row>
    <row r="97" spans="1:9" ht="15.75" x14ac:dyDescent="0.25">
      <c r="A97" s="18"/>
      <c r="B97" s="17" t="s">
        <v>9</v>
      </c>
      <c r="C97" s="18"/>
      <c r="D97" s="18"/>
      <c r="E97" s="6"/>
      <c r="F97" s="29"/>
      <c r="G97" s="18"/>
      <c r="H97" s="29"/>
      <c r="I97" s="37"/>
    </row>
    <row r="98" spans="1:9" ht="15.75" x14ac:dyDescent="0.25">
      <c r="B98" s="18"/>
      <c r="C98" s="18"/>
      <c r="D98" s="18" t="s">
        <v>2</v>
      </c>
      <c r="E98" s="21">
        <v>1365625.75</v>
      </c>
    </row>
    <row r="99" spans="1:9" ht="15.75" customHeight="1" x14ac:dyDescent="0.25">
      <c r="B99" s="17" t="s">
        <v>8</v>
      </c>
      <c r="C99" s="18"/>
      <c r="D99" s="18"/>
      <c r="E99" s="4"/>
    </row>
    <row r="100" spans="1:9" ht="15.75" customHeight="1" x14ac:dyDescent="0.25">
      <c r="B100" s="18"/>
      <c r="C100" s="18"/>
      <c r="D100" s="18" t="s">
        <v>2</v>
      </c>
      <c r="E100" s="3">
        <v>0</v>
      </c>
    </row>
    <row r="101" spans="1:9" ht="15.75" customHeight="1" x14ac:dyDescent="0.25">
      <c r="B101" s="17" t="s">
        <v>7</v>
      </c>
      <c r="C101" s="18"/>
      <c r="D101" s="18"/>
      <c r="E101" s="4"/>
    </row>
    <row r="102" spans="1:9" ht="15.75" x14ac:dyDescent="0.25">
      <c r="B102" s="18"/>
      <c r="C102" s="19"/>
      <c r="D102" s="18" t="s">
        <v>2</v>
      </c>
      <c r="E102" s="5">
        <v>0</v>
      </c>
    </row>
    <row r="103" spans="1:9" ht="15.75" x14ac:dyDescent="0.25">
      <c r="B103" s="17" t="s">
        <v>6</v>
      </c>
      <c r="C103" s="18"/>
      <c r="D103" s="18"/>
      <c r="E103" s="4"/>
    </row>
    <row r="104" spans="1:9" ht="15.75" x14ac:dyDescent="0.25">
      <c r="B104" s="18"/>
      <c r="C104" s="18"/>
      <c r="D104" s="18" t="s">
        <v>2</v>
      </c>
      <c r="E104" s="23">
        <v>0</v>
      </c>
    </row>
    <row r="105" spans="1:9" ht="15.75" x14ac:dyDescent="0.25">
      <c r="B105" s="17" t="s">
        <v>5</v>
      </c>
      <c r="C105" s="18"/>
      <c r="D105" s="18"/>
    </row>
    <row r="106" spans="1:9" ht="15.75" x14ac:dyDescent="0.25">
      <c r="B106" s="18"/>
      <c r="C106" s="18"/>
      <c r="D106" s="18" t="s">
        <v>2</v>
      </c>
      <c r="E106" s="4">
        <v>0</v>
      </c>
    </row>
    <row r="107" spans="1:9" ht="15.75" x14ac:dyDescent="0.25">
      <c r="B107" s="17" t="s">
        <v>4</v>
      </c>
      <c r="C107" s="18"/>
      <c r="D107" s="18"/>
      <c r="E107" s="4"/>
    </row>
    <row r="108" spans="1:9" ht="15.75" x14ac:dyDescent="0.25">
      <c r="B108" s="18"/>
      <c r="C108" s="18"/>
      <c r="D108" s="18" t="s">
        <v>2</v>
      </c>
      <c r="E108" s="3">
        <v>60806024.509999998</v>
      </c>
    </row>
    <row r="109" spans="1:9" ht="15.75" x14ac:dyDescent="0.25">
      <c r="A109" s="17"/>
      <c r="B109" s="17" t="s">
        <v>3</v>
      </c>
      <c r="C109" s="18"/>
      <c r="D109" s="18"/>
      <c r="E109" s="4"/>
    </row>
    <row r="110" spans="1:9" ht="15.75" x14ac:dyDescent="0.25">
      <c r="B110" s="18"/>
      <c r="C110" s="18"/>
      <c r="D110" s="18" t="s">
        <v>2</v>
      </c>
      <c r="E110" s="3">
        <v>0</v>
      </c>
      <c r="F110" s="25"/>
    </row>
    <row r="111" spans="1:9" ht="15.75" x14ac:dyDescent="0.25">
      <c r="A111" s="17" t="s">
        <v>1</v>
      </c>
      <c r="E111" s="2">
        <f>SUM(E96,E98,E100,E102,E104,E106,E108,E110)</f>
        <v>64291503.609999999</v>
      </c>
    </row>
    <row r="112" spans="1:9" ht="30" customHeight="1" x14ac:dyDescent="0.35">
      <c r="A112" s="30" t="s">
        <v>0</v>
      </c>
      <c r="B112" s="31"/>
      <c r="C112" s="31"/>
      <c r="D112" s="31"/>
      <c r="E112" s="1">
        <f>SUM(E93,E111)</f>
        <v>996983258.10000002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DED5A-074E-453B-841C-18AAE22F91EC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32" t="s">
        <v>68</v>
      </c>
      <c r="B1" s="32"/>
      <c r="C1" s="32"/>
      <c r="D1" s="32"/>
      <c r="E1" s="32"/>
      <c r="F1" s="32"/>
      <c r="G1" s="32"/>
      <c r="H1" s="32"/>
      <c r="I1" s="32"/>
    </row>
    <row r="2" spans="1:9" ht="15.75" x14ac:dyDescent="0.25">
      <c r="A2" s="33" t="s">
        <v>63</v>
      </c>
      <c r="B2" s="33"/>
      <c r="C2" s="33"/>
      <c r="D2" s="33"/>
      <c r="E2" s="33"/>
      <c r="F2" s="33"/>
      <c r="G2" s="33"/>
      <c r="H2" s="33"/>
      <c r="I2" s="33"/>
    </row>
    <row r="3" spans="1:9" ht="15.75" x14ac:dyDescent="0.25">
      <c r="A3" s="32" t="s">
        <v>62</v>
      </c>
      <c r="B3" s="32"/>
      <c r="C3" s="32"/>
      <c r="D3" s="32"/>
      <c r="E3" s="32"/>
      <c r="F3" s="32"/>
      <c r="G3" s="32"/>
      <c r="H3" s="32"/>
      <c r="I3" s="32"/>
    </row>
    <row r="4" spans="1:9" ht="15.75" x14ac:dyDescent="0.25">
      <c r="A4" s="32"/>
      <c r="B4" s="32"/>
      <c r="C4" s="32"/>
      <c r="D4" s="32"/>
      <c r="E4" s="32"/>
      <c r="F4" s="32"/>
      <c r="G4" s="32"/>
      <c r="H4" s="32"/>
      <c r="I4" s="32"/>
    </row>
    <row r="5" spans="1:9" ht="15.75" x14ac:dyDescent="0.25">
      <c r="A5" s="18"/>
      <c r="B5" s="18"/>
      <c r="C5" s="18"/>
      <c r="D5" s="18"/>
      <c r="E5" s="34"/>
      <c r="F5" s="34"/>
      <c r="G5" s="34"/>
      <c r="H5" s="16"/>
      <c r="I5" s="16"/>
    </row>
    <row r="6" spans="1:9" ht="15.75" customHeight="1" x14ac:dyDescent="0.25">
      <c r="A6" s="32" t="s">
        <v>61</v>
      </c>
      <c r="B6" s="32"/>
      <c r="C6" s="32"/>
      <c r="D6" s="32"/>
      <c r="E6" s="35" t="s">
        <v>60</v>
      </c>
    </row>
    <row r="7" spans="1:9" ht="15" customHeight="1" x14ac:dyDescent="0.25">
      <c r="A7" s="32"/>
      <c r="B7" s="32"/>
      <c r="C7" s="32"/>
      <c r="D7" s="32"/>
      <c r="E7" s="36"/>
    </row>
    <row r="8" spans="1:9" ht="15.75" x14ac:dyDescent="0.25">
      <c r="A8" s="17" t="s">
        <v>59</v>
      </c>
      <c r="B8" s="18"/>
      <c r="C8" s="18"/>
      <c r="D8" s="18"/>
      <c r="E8" s="37"/>
    </row>
    <row r="9" spans="1:9" ht="15.75" x14ac:dyDescent="0.25">
      <c r="A9" s="18"/>
      <c r="B9" s="18" t="s">
        <v>58</v>
      </c>
      <c r="C9" s="18"/>
      <c r="D9" s="18"/>
      <c r="E9" s="37"/>
    </row>
    <row r="10" spans="1:9" ht="15.75" x14ac:dyDescent="0.25">
      <c r="A10" s="18"/>
      <c r="B10" s="18"/>
      <c r="C10" s="18" t="s">
        <v>57</v>
      </c>
      <c r="D10" s="18"/>
    </row>
    <row r="11" spans="1:9" ht="15.75" customHeight="1" x14ac:dyDescent="0.25">
      <c r="A11" s="18"/>
      <c r="B11" s="18"/>
      <c r="C11" s="18"/>
      <c r="D11" s="18" t="s">
        <v>56</v>
      </c>
      <c r="E11" s="3">
        <v>89002174.310000002</v>
      </c>
    </row>
    <row r="12" spans="1:9" ht="15.75" x14ac:dyDescent="0.25">
      <c r="A12" s="18"/>
      <c r="B12" s="18"/>
      <c r="C12" s="18"/>
      <c r="D12" s="18" t="s">
        <v>55</v>
      </c>
      <c r="E12" s="3">
        <v>0</v>
      </c>
    </row>
    <row r="13" spans="1:9" ht="15.75" x14ac:dyDescent="0.25">
      <c r="A13" s="18"/>
      <c r="B13" s="18"/>
      <c r="C13" s="18"/>
      <c r="D13" s="18" t="s">
        <v>54</v>
      </c>
      <c r="E13" s="3">
        <v>243240681.94</v>
      </c>
    </row>
    <row r="14" spans="1:9" ht="15.75" x14ac:dyDescent="0.25">
      <c r="A14" s="18"/>
      <c r="B14" s="18"/>
      <c r="C14" s="18" t="s">
        <v>53</v>
      </c>
      <c r="D14" s="18"/>
      <c r="E14" s="13">
        <f>SUM(E11:E13)</f>
        <v>332242856.25</v>
      </c>
    </row>
    <row r="15" spans="1:9" ht="15.75" x14ac:dyDescent="0.25">
      <c r="A15" s="18"/>
      <c r="B15" s="18"/>
      <c r="C15" s="18" t="s">
        <v>52</v>
      </c>
      <c r="D15" s="18"/>
      <c r="E15" s="15"/>
    </row>
    <row r="16" spans="1:9" ht="15.75" x14ac:dyDescent="0.25">
      <c r="A16" s="18"/>
      <c r="B16" s="18"/>
      <c r="C16" s="18"/>
      <c r="D16" s="18" t="s">
        <v>51</v>
      </c>
      <c r="E16" s="3">
        <v>26277726.879999999</v>
      </c>
    </row>
    <row r="17" spans="1:5" ht="15.75" x14ac:dyDescent="0.25">
      <c r="A17" s="18"/>
      <c r="B17" s="18"/>
      <c r="C17" s="18"/>
      <c r="D17" s="18" t="s">
        <v>50</v>
      </c>
      <c r="E17" s="3">
        <v>0</v>
      </c>
    </row>
    <row r="18" spans="1:5" ht="15.75" x14ac:dyDescent="0.25">
      <c r="A18" s="18"/>
      <c r="B18" s="18"/>
      <c r="C18" s="38"/>
      <c r="D18" s="18" t="s">
        <v>49</v>
      </c>
      <c r="E18" s="21">
        <v>198601963.47999999</v>
      </c>
    </row>
    <row r="19" spans="1:5" ht="15.75" x14ac:dyDescent="0.25">
      <c r="A19" s="18"/>
      <c r="B19" s="18"/>
      <c r="C19" s="18" t="s">
        <v>48</v>
      </c>
      <c r="D19" s="18"/>
      <c r="E19" s="13">
        <f>SUM(E16:E18)</f>
        <v>224879690.35999998</v>
      </c>
    </row>
    <row r="20" spans="1:5" ht="15.75" x14ac:dyDescent="0.25">
      <c r="A20" s="18"/>
      <c r="B20" s="18" t="s">
        <v>47</v>
      </c>
      <c r="C20" s="18"/>
      <c r="D20" s="18"/>
      <c r="E20" s="4"/>
    </row>
    <row r="21" spans="1:5" ht="15.75" x14ac:dyDescent="0.25">
      <c r="A21" s="18"/>
      <c r="B21" s="18"/>
      <c r="C21" s="18" t="s">
        <v>46</v>
      </c>
      <c r="D21" s="18"/>
      <c r="E21" s="3">
        <v>522005778</v>
      </c>
    </row>
    <row r="22" spans="1:5" ht="15.75" x14ac:dyDescent="0.25">
      <c r="A22" s="18"/>
      <c r="B22" s="18"/>
      <c r="C22" s="18" t="s">
        <v>45</v>
      </c>
      <c r="D22" s="18"/>
      <c r="E22" s="3">
        <v>2111336.06</v>
      </c>
    </row>
    <row r="23" spans="1:5" ht="15.75" x14ac:dyDescent="0.25">
      <c r="A23" s="18"/>
      <c r="B23" s="18"/>
      <c r="C23" s="18" t="s">
        <v>44</v>
      </c>
      <c r="D23" s="18"/>
      <c r="E23" s="7"/>
    </row>
    <row r="24" spans="1:5" ht="15.75" x14ac:dyDescent="0.25">
      <c r="A24" s="18"/>
      <c r="B24" s="18"/>
      <c r="C24" s="18"/>
      <c r="D24" s="18" t="s">
        <v>43</v>
      </c>
      <c r="E24" s="39">
        <v>290727903.06999999</v>
      </c>
    </row>
    <row r="25" spans="1:5" ht="15.75" x14ac:dyDescent="0.25">
      <c r="A25" s="18"/>
      <c r="B25" s="18"/>
      <c r="C25" s="18"/>
      <c r="D25" s="18" t="s">
        <v>42</v>
      </c>
      <c r="E25" s="6">
        <v>105127922.90000001</v>
      </c>
    </row>
    <row r="26" spans="1:5" ht="15.75" x14ac:dyDescent="0.25">
      <c r="A26" s="18"/>
      <c r="B26" s="18"/>
      <c r="C26" s="18"/>
      <c r="D26" s="18" t="s">
        <v>41</v>
      </c>
      <c r="E26" s="21">
        <v>0</v>
      </c>
    </row>
    <row r="27" spans="1:5" ht="15.75" x14ac:dyDescent="0.25">
      <c r="A27" s="18"/>
      <c r="B27" s="18"/>
      <c r="C27" s="18"/>
      <c r="D27" s="18" t="s">
        <v>40</v>
      </c>
      <c r="E27" s="39">
        <v>0</v>
      </c>
    </row>
    <row r="28" spans="1:5" ht="15.75" x14ac:dyDescent="0.25">
      <c r="A28" s="18"/>
      <c r="B28" s="18"/>
      <c r="C28" s="18" t="s">
        <v>39</v>
      </c>
      <c r="D28" s="18"/>
      <c r="E28" s="14"/>
    </row>
    <row r="29" spans="1:5" ht="15.75" x14ac:dyDescent="0.25">
      <c r="A29" s="18"/>
      <c r="B29" s="18"/>
      <c r="C29" s="18"/>
      <c r="D29" s="18" t="s">
        <v>38</v>
      </c>
      <c r="E29" s="3">
        <v>0</v>
      </c>
    </row>
    <row r="30" spans="1:5" ht="15.75" x14ac:dyDescent="0.25">
      <c r="A30" s="18"/>
      <c r="B30" s="18"/>
      <c r="C30" s="18"/>
      <c r="D30" s="18" t="s">
        <v>37</v>
      </c>
      <c r="E30" s="39">
        <v>0</v>
      </c>
    </row>
    <row r="31" spans="1:5" ht="15.75" x14ac:dyDescent="0.25">
      <c r="A31" s="18"/>
      <c r="B31" s="18"/>
      <c r="C31" s="18" t="s">
        <v>36</v>
      </c>
      <c r="D31" s="18"/>
      <c r="E31" s="40">
        <v>0</v>
      </c>
    </row>
    <row r="32" spans="1:5" ht="15.75" x14ac:dyDescent="0.25">
      <c r="A32" s="18"/>
      <c r="B32" s="18"/>
      <c r="C32" s="18" t="s">
        <v>35</v>
      </c>
      <c r="D32" s="18"/>
      <c r="E32" s="4"/>
    </row>
    <row r="33" spans="1:5" ht="15.75" x14ac:dyDescent="0.25">
      <c r="A33" s="18"/>
      <c r="B33" s="18"/>
      <c r="C33" s="18"/>
      <c r="D33" s="18" t="s">
        <v>34</v>
      </c>
      <c r="E33" s="23">
        <v>0</v>
      </c>
    </row>
    <row r="34" spans="1:5" ht="15.75" x14ac:dyDescent="0.25">
      <c r="A34" s="18"/>
      <c r="B34" s="18"/>
      <c r="C34" s="18"/>
      <c r="D34" s="18" t="s">
        <v>33</v>
      </c>
      <c r="E34" s="3">
        <v>0</v>
      </c>
    </row>
    <row r="35" spans="1:5" ht="15.75" x14ac:dyDescent="0.25">
      <c r="A35" s="18"/>
      <c r="B35" s="18"/>
      <c r="C35" s="18"/>
      <c r="D35" s="18" t="s">
        <v>32</v>
      </c>
      <c r="E35" s="5">
        <v>0</v>
      </c>
    </row>
    <row r="36" spans="1:5" ht="15.75" x14ac:dyDescent="0.25">
      <c r="A36" s="18"/>
      <c r="B36" s="18" t="s">
        <v>31</v>
      </c>
      <c r="C36" s="18"/>
      <c r="D36" s="18"/>
      <c r="E36" s="40">
        <v>0</v>
      </c>
    </row>
    <row r="37" spans="1:5" ht="15.75" x14ac:dyDescent="0.25">
      <c r="A37" s="18"/>
      <c r="B37" s="17" t="s">
        <v>30</v>
      </c>
      <c r="C37" s="18"/>
      <c r="D37" s="18"/>
      <c r="E37" s="13">
        <f>SUM(E14,E19,E21:E36)</f>
        <v>1477095486.6400001</v>
      </c>
    </row>
    <row r="38" spans="1:5" ht="15.75" x14ac:dyDescent="0.25">
      <c r="A38" s="18"/>
      <c r="B38" s="17"/>
      <c r="C38" s="18"/>
      <c r="D38" s="18"/>
      <c r="E38" s="12"/>
    </row>
    <row r="39" spans="1:5" ht="15.75" x14ac:dyDescent="0.25">
      <c r="A39" s="17" t="s">
        <v>29</v>
      </c>
      <c r="B39" s="17"/>
      <c r="C39" s="18"/>
      <c r="D39" s="18"/>
      <c r="E39" s="6"/>
    </row>
    <row r="40" spans="1:5" ht="15.75" x14ac:dyDescent="0.25">
      <c r="A40" s="17" t="s">
        <v>28</v>
      </c>
      <c r="B40" s="18"/>
      <c r="C40" s="18"/>
      <c r="D40" s="18"/>
      <c r="E40" s="6"/>
    </row>
    <row r="41" spans="1:5" ht="15.75" x14ac:dyDescent="0.25">
      <c r="A41" s="18"/>
      <c r="B41" s="17" t="s">
        <v>10</v>
      </c>
      <c r="C41" s="18"/>
      <c r="D41" s="18"/>
      <c r="E41" s="4"/>
    </row>
    <row r="42" spans="1:5" ht="15.75" x14ac:dyDescent="0.25">
      <c r="A42" s="18"/>
      <c r="B42" s="18"/>
      <c r="C42" s="18"/>
      <c r="D42" s="18" t="s">
        <v>26</v>
      </c>
      <c r="E42" s="3">
        <v>188045441.46000001</v>
      </c>
    </row>
    <row r="43" spans="1:5" ht="15.75" x14ac:dyDescent="0.25">
      <c r="A43" s="18"/>
      <c r="B43" s="18"/>
      <c r="C43" s="18"/>
      <c r="D43" s="18" t="s">
        <v>25</v>
      </c>
      <c r="E43" s="3">
        <v>103514503.05</v>
      </c>
    </row>
    <row r="44" spans="1:5" ht="15.75" x14ac:dyDescent="0.25">
      <c r="A44" s="18"/>
      <c r="B44" s="18"/>
      <c r="C44" s="18"/>
      <c r="D44" s="18" t="s">
        <v>2</v>
      </c>
      <c r="E44" s="3">
        <v>41030558.740000002</v>
      </c>
    </row>
    <row r="45" spans="1:5" ht="15.75" x14ac:dyDescent="0.25">
      <c r="A45" s="18"/>
      <c r="B45" s="17" t="s">
        <v>9</v>
      </c>
      <c r="C45" s="18"/>
      <c r="D45" s="18"/>
      <c r="E45" s="4"/>
    </row>
    <row r="46" spans="1:5" ht="15.75" x14ac:dyDescent="0.25">
      <c r="A46" s="18"/>
      <c r="B46" s="18"/>
      <c r="C46" s="19"/>
      <c r="D46" s="18" t="s">
        <v>26</v>
      </c>
      <c r="E46" s="3">
        <v>7169617.5899999999</v>
      </c>
    </row>
    <row r="47" spans="1:5" ht="15.75" x14ac:dyDescent="0.25">
      <c r="A47" s="18"/>
      <c r="B47" s="18"/>
      <c r="C47" s="18"/>
      <c r="D47" s="18" t="s">
        <v>25</v>
      </c>
      <c r="E47" s="3">
        <v>20186401.449999999</v>
      </c>
    </row>
    <row r="48" spans="1:5" ht="15.75" x14ac:dyDescent="0.25">
      <c r="A48" s="18"/>
      <c r="B48" s="18"/>
      <c r="C48" s="18"/>
      <c r="D48" s="18" t="s">
        <v>2</v>
      </c>
      <c r="E48" s="3">
        <v>3292059.72</v>
      </c>
    </row>
    <row r="49" spans="1:5" ht="15.75" x14ac:dyDescent="0.25">
      <c r="A49" s="18"/>
      <c r="B49" s="17" t="s">
        <v>8</v>
      </c>
      <c r="C49" s="18"/>
      <c r="D49" s="18"/>
      <c r="E49" s="5"/>
    </row>
    <row r="50" spans="1:5" ht="15.75" x14ac:dyDescent="0.25">
      <c r="A50" s="20"/>
      <c r="B50" s="20"/>
      <c r="C50" s="20"/>
      <c r="D50" s="18" t="s">
        <v>26</v>
      </c>
      <c r="E50" s="3">
        <v>33455656.48</v>
      </c>
    </row>
    <row r="51" spans="1:5" ht="15.75" x14ac:dyDescent="0.25">
      <c r="A51" s="18"/>
      <c r="B51" s="18"/>
      <c r="C51" s="18"/>
      <c r="D51" s="18" t="s">
        <v>25</v>
      </c>
      <c r="E51" s="3">
        <v>22389043.93</v>
      </c>
    </row>
    <row r="52" spans="1:5" ht="15.75" x14ac:dyDescent="0.25">
      <c r="A52" s="18"/>
      <c r="B52" s="18"/>
      <c r="C52" s="18"/>
      <c r="D52" s="18" t="s">
        <v>2</v>
      </c>
      <c r="E52" s="3">
        <v>2621145</v>
      </c>
    </row>
    <row r="53" spans="1:5" ht="15.75" x14ac:dyDescent="0.25">
      <c r="A53" s="18"/>
      <c r="B53" s="17" t="s">
        <v>7</v>
      </c>
      <c r="C53" s="18"/>
      <c r="D53" s="18"/>
      <c r="E53" s="5"/>
    </row>
    <row r="54" spans="1:5" ht="15.75" x14ac:dyDescent="0.25">
      <c r="A54" s="18"/>
      <c r="B54" s="18"/>
      <c r="C54" s="18"/>
      <c r="D54" s="18" t="s">
        <v>26</v>
      </c>
      <c r="E54" s="3">
        <v>5920219.4400000004</v>
      </c>
    </row>
    <row r="55" spans="1:5" ht="15.75" x14ac:dyDescent="0.25">
      <c r="A55" s="18"/>
      <c r="B55" s="18"/>
      <c r="C55" s="18"/>
      <c r="D55" s="18" t="s">
        <v>25</v>
      </c>
      <c r="E55" s="21">
        <v>3960681.14</v>
      </c>
    </row>
    <row r="56" spans="1:5" ht="15.75" x14ac:dyDescent="0.25">
      <c r="A56" s="18"/>
      <c r="B56" s="18"/>
      <c r="C56" s="19"/>
      <c r="D56" s="18" t="s">
        <v>2</v>
      </c>
      <c r="E56" s="22">
        <v>0</v>
      </c>
    </row>
    <row r="57" spans="1:5" ht="15.75" x14ac:dyDescent="0.25">
      <c r="A57" s="18"/>
      <c r="B57" s="17" t="s">
        <v>6</v>
      </c>
      <c r="C57" s="18"/>
      <c r="D57" s="18"/>
      <c r="E57" s="11"/>
    </row>
    <row r="58" spans="1:5" ht="15.75" x14ac:dyDescent="0.25">
      <c r="A58" s="18"/>
      <c r="B58" s="18"/>
      <c r="C58" s="18"/>
      <c r="D58" s="18" t="s">
        <v>26</v>
      </c>
      <c r="E58" s="23">
        <v>373365570</v>
      </c>
    </row>
    <row r="59" spans="1:5" ht="15.75" x14ac:dyDescent="0.25">
      <c r="A59" s="18"/>
      <c r="B59" s="18"/>
      <c r="C59" s="18"/>
      <c r="D59" s="18" t="s">
        <v>25</v>
      </c>
      <c r="E59" s="24">
        <v>1295668.3400000001</v>
      </c>
    </row>
    <row r="60" spans="1:5" ht="15.75" x14ac:dyDescent="0.25">
      <c r="A60" s="18"/>
      <c r="B60" s="18"/>
      <c r="C60" s="18"/>
      <c r="D60" s="18" t="s">
        <v>2</v>
      </c>
      <c r="E60" s="23">
        <v>47306</v>
      </c>
    </row>
    <row r="61" spans="1:5" ht="15.75" x14ac:dyDescent="0.25">
      <c r="A61" s="18"/>
      <c r="B61" s="17" t="s">
        <v>5</v>
      </c>
      <c r="C61" s="18"/>
      <c r="D61" s="18"/>
      <c r="E61" s="11"/>
    </row>
    <row r="62" spans="1:5" ht="15.75" x14ac:dyDescent="0.25">
      <c r="A62" s="18"/>
      <c r="B62" s="18"/>
      <c r="C62" s="18"/>
      <c r="D62" s="18" t="s">
        <v>26</v>
      </c>
      <c r="E62" s="3">
        <v>15546223.189999999</v>
      </c>
    </row>
    <row r="63" spans="1:5" ht="15.75" x14ac:dyDescent="0.25">
      <c r="A63" s="18"/>
      <c r="B63" s="17"/>
      <c r="C63" s="18"/>
      <c r="D63" s="18" t="s">
        <v>25</v>
      </c>
      <c r="E63" s="3">
        <v>35924503.590000004</v>
      </c>
    </row>
    <row r="64" spans="1:5" ht="15.75" x14ac:dyDescent="0.25">
      <c r="A64" s="18"/>
      <c r="B64" s="18"/>
      <c r="C64" s="18"/>
      <c r="D64" s="18" t="s">
        <v>2</v>
      </c>
      <c r="E64" s="3">
        <v>1453140</v>
      </c>
    </row>
    <row r="65" spans="1:5" ht="15.75" x14ac:dyDescent="0.25">
      <c r="A65" s="18"/>
      <c r="B65" s="17" t="s">
        <v>4</v>
      </c>
      <c r="C65" s="18"/>
      <c r="D65" s="18"/>
      <c r="E65" s="5"/>
    </row>
    <row r="66" spans="1:5" ht="15.75" x14ac:dyDescent="0.25">
      <c r="A66" s="18"/>
      <c r="B66" s="18"/>
      <c r="C66" s="18"/>
      <c r="D66" s="18" t="s">
        <v>26</v>
      </c>
      <c r="E66" s="3">
        <v>132594327.83000001</v>
      </c>
    </row>
    <row r="67" spans="1:5" ht="15.75" x14ac:dyDescent="0.25">
      <c r="A67" s="18"/>
      <c r="B67" s="18"/>
      <c r="C67" s="18"/>
      <c r="D67" s="18" t="s">
        <v>25</v>
      </c>
      <c r="E67" s="3">
        <v>109724053.90000001</v>
      </c>
    </row>
    <row r="68" spans="1:5" ht="15.75" x14ac:dyDescent="0.25">
      <c r="A68" s="18"/>
      <c r="B68" s="18"/>
      <c r="C68" s="18"/>
      <c r="D68" s="18" t="s">
        <v>2</v>
      </c>
      <c r="E68" s="3">
        <v>244431804.88</v>
      </c>
    </row>
    <row r="69" spans="1:5" ht="15.75" x14ac:dyDescent="0.25">
      <c r="A69" s="18"/>
      <c r="B69" s="17" t="s">
        <v>27</v>
      </c>
      <c r="C69" s="18"/>
      <c r="D69" s="18"/>
      <c r="E69" s="4"/>
    </row>
    <row r="70" spans="1:5" ht="15.75" x14ac:dyDescent="0.25">
      <c r="A70" s="18"/>
      <c r="B70" s="18"/>
      <c r="C70" s="18"/>
      <c r="D70" s="18" t="s">
        <v>26</v>
      </c>
      <c r="E70" s="6">
        <v>0</v>
      </c>
    </row>
    <row r="71" spans="1:5" ht="15.75" x14ac:dyDescent="0.25">
      <c r="A71" s="18"/>
      <c r="B71" s="18"/>
      <c r="C71" s="18"/>
      <c r="D71" s="18" t="s">
        <v>25</v>
      </c>
      <c r="E71" s="6">
        <v>0</v>
      </c>
    </row>
    <row r="72" spans="1:5" ht="15.75" x14ac:dyDescent="0.25">
      <c r="A72" s="18"/>
      <c r="B72" s="18"/>
      <c r="C72" s="18"/>
      <c r="D72" s="18" t="s">
        <v>2</v>
      </c>
      <c r="E72" s="10">
        <v>0</v>
      </c>
    </row>
    <row r="73" spans="1:5" ht="15.75" x14ac:dyDescent="0.25">
      <c r="A73" s="18"/>
      <c r="B73" s="17" t="s">
        <v>24</v>
      </c>
      <c r="C73" s="18"/>
      <c r="D73" s="18"/>
      <c r="E73" s="4"/>
    </row>
    <row r="74" spans="1:5" ht="15.75" x14ac:dyDescent="0.25">
      <c r="A74" s="18"/>
      <c r="B74" s="18"/>
      <c r="C74" s="18" t="s">
        <v>23</v>
      </c>
      <c r="D74" s="18"/>
      <c r="E74" s="6"/>
    </row>
    <row r="75" spans="1:5" ht="15.75" x14ac:dyDescent="0.25">
      <c r="A75" s="18"/>
      <c r="B75" s="18"/>
      <c r="C75" s="18"/>
      <c r="D75" s="18" t="s">
        <v>22</v>
      </c>
      <c r="E75" s="21">
        <v>0</v>
      </c>
    </row>
    <row r="76" spans="1:5" ht="15.75" x14ac:dyDescent="0.25">
      <c r="A76" s="18"/>
      <c r="B76" s="18"/>
      <c r="C76" s="18"/>
      <c r="D76" s="18" t="s">
        <v>21</v>
      </c>
      <c r="E76" s="26">
        <v>20479919.98</v>
      </c>
    </row>
    <row r="77" spans="1:5" ht="15.75" x14ac:dyDescent="0.25">
      <c r="A77" s="18"/>
      <c r="B77" s="18"/>
      <c r="C77" s="27" t="s">
        <v>20</v>
      </c>
      <c r="D77" s="18"/>
      <c r="E77" s="6"/>
    </row>
    <row r="78" spans="1:5" ht="15.75" x14ac:dyDescent="0.25">
      <c r="A78" s="18"/>
      <c r="B78" s="18"/>
      <c r="C78" s="18"/>
      <c r="D78" s="18" t="s">
        <v>14</v>
      </c>
      <c r="E78" s="3">
        <v>3759273.87</v>
      </c>
    </row>
    <row r="79" spans="1:5" ht="15.75" x14ac:dyDescent="0.25">
      <c r="A79" s="18"/>
      <c r="B79" s="18"/>
      <c r="C79" s="18"/>
      <c r="D79" s="18" t="s">
        <v>13</v>
      </c>
      <c r="E79" s="21">
        <v>11862597.59</v>
      </c>
    </row>
    <row r="80" spans="1:5" ht="15.75" x14ac:dyDescent="0.25">
      <c r="A80" s="18"/>
      <c r="B80" s="18"/>
      <c r="C80" s="18" t="s">
        <v>19</v>
      </c>
      <c r="D80" s="18"/>
      <c r="E80" s="7"/>
    </row>
    <row r="81" spans="1:9" ht="15.75" x14ac:dyDescent="0.25">
      <c r="A81" s="18"/>
      <c r="B81" s="18"/>
      <c r="C81" s="18"/>
      <c r="D81" s="27" t="s">
        <v>14</v>
      </c>
      <c r="E81" s="3">
        <v>17906390.640000001</v>
      </c>
      <c r="F81" s="28"/>
    </row>
    <row r="82" spans="1:9" ht="15.75" x14ac:dyDescent="0.25">
      <c r="A82" s="18"/>
      <c r="B82" s="18"/>
      <c r="C82" s="18"/>
      <c r="D82" s="27" t="s">
        <v>13</v>
      </c>
      <c r="E82" s="3">
        <v>0</v>
      </c>
    </row>
    <row r="83" spans="1:9" ht="15.75" x14ac:dyDescent="0.25">
      <c r="A83" s="18"/>
      <c r="B83" s="18"/>
      <c r="C83" s="18" t="s">
        <v>18</v>
      </c>
      <c r="D83" s="18"/>
    </row>
    <row r="84" spans="1:9" ht="15.75" x14ac:dyDescent="0.25">
      <c r="A84" s="18"/>
      <c r="B84" s="18"/>
      <c r="C84" s="18"/>
      <c r="D84" s="18" t="s">
        <v>14</v>
      </c>
      <c r="E84" s="9">
        <v>0</v>
      </c>
    </row>
    <row r="85" spans="1:9" ht="15.75" x14ac:dyDescent="0.25">
      <c r="A85" s="18"/>
      <c r="B85" s="18"/>
      <c r="C85" s="18"/>
      <c r="D85" s="18" t="s">
        <v>13</v>
      </c>
      <c r="E85" s="9">
        <v>0</v>
      </c>
    </row>
    <row r="86" spans="1:9" ht="15.75" x14ac:dyDescent="0.25">
      <c r="A86" s="18"/>
      <c r="B86" s="18"/>
      <c r="C86" s="18" t="s">
        <v>17</v>
      </c>
      <c r="D86" s="18"/>
      <c r="E86" s="6"/>
    </row>
    <row r="87" spans="1:9" ht="15.75" x14ac:dyDescent="0.25">
      <c r="A87" s="18"/>
      <c r="B87" s="18"/>
      <c r="C87" s="18"/>
      <c r="D87" s="18" t="s">
        <v>14</v>
      </c>
      <c r="E87" s="3">
        <v>9818107.2400000002</v>
      </c>
    </row>
    <row r="88" spans="1:9" ht="15.75" x14ac:dyDescent="0.25">
      <c r="A88" s="18"/>
      <c r="B88" s="18"/>
      <c r="C88" s="18"/>
      <c r="D88" s="18" t="s">
        <v>13</v>
      </c>
      <c r="E88" s="3">
        <v>998867</v>
      </c>
    </row>
    <row r="89" spans="1:9" ht="15.75" x14ac:dyDescent="0.25">
      <c r="A89" s="18"/>
      <c r="B89" s="18"/>
      <c r="C89" s="18" t="s">
        <v>16</v>
      </c>
      <c r="D89" s="18"/>
      <c r="E89" s="6"/>
    </row>
    <row r="90" spans="1:9" ht="15.75" x14ac:dyDescent="0.25">
      <c r="A90" s="18"/>
      <c r="B90" s="18"/>
      <c r="C90" s="18"/>
      <c r="D90" s="18" t="s">
        <v>15</v>
      </c>
      <c r="E90" s="3">
        <v>1769220.06</v>
      </c>
    </row>
    <row r="91" spans="1:9" ht="15.75" x14ac:dyDescent="0.25">
      <c r="A91" s="18"/>
      <c r="B91" s="18"/>
      <c r="C91" s="18"/>
      <c r="D91" s="18" t="s">
        <v>14</v>
      </c>
      <c r="E91" s="3">
        <v>84187156.700000003</v>
      </c>
    </row>
    <row r="92" spans="1:9" ht="15.75" x14ac:dyDescent="0.25">
      <c r="A92" s="18"/>
      <c r="B92" s="18"/>
      <c r="C92" s="18"/>
      <c r="D92" s="18" t="s">
        <v>13</v>
      </c>
      <c r="E92" s="22">
        <v>2263105.16</v>
      </c>
    </row>
    <row r="93" spans="1:9" ht="15.75" x14ac:dyDescent="0.25">
      <c r="A93" s="17" t="s">
        <v>12</v>
      </c>
      <c r="D93" s="18"/>
      <c r="E93" s="8">
        <f>SUM(E41:E92)</f>
        <v>1499012563.97</v>
      </c>
    </row>
    <row r="94" spans="1:9" ht="15.75" x14ac:dyDescent="0.25">
      <c r="A94" s="17" t="s">
        <v>11</v>
      </c>
      <c r="B94" s="18"/>
      <c r="C94" s="17"/>
      <c r="D94" s="27"/>
      <c r="E94" s="6"/>
    </row>
    <row r="95" spans="1:9" ht="15.75" x14ac:dyDescent="0.25">
      <c r="A95" s="18"/>
      <c r="B95" s="17" t="s">
        <v>10</v>
      </c>
      <c r="C95" s="18"/>
      <c r="D95" s="18"/>
      <c r="E95" s="7"/>
      <c r="H95" s="29"/>
      <c r="I95" s="37"/>
    </row>
    <row r="96" spans="1:9" ht="15.75" x14ac:dyDescent="0.25">
      <c r="A96" s="18"/>
      <c r="B96" s="18"/>
      <c r="C96" s="18"/>
      <c r="D96" s="18" t="s">
        <v>2</v>
      </c>
      <c r="E96" s="3">
        <v>5417045.0800000001</v>
      </c>
      <c r="F96" s="29"/>
      <c r="G96" s="18"/>
      <c r="I96" s="37"/>
    </row>
    <row r="97" spans="1:9" ht="15.75" x14ac:dyDescent="0.25">
      <c r="A97" s="18"/>
      <c r="B97" s="17" t="s">
        <v>9</v>
      </c>
      <c r="C97" s="18"/>
      <c r="D97" s="18"/>
      <c r="E97" s="6"/>
      <c r="F97" s="29"/>
      <c r="G97" s="18"/>
      <c r="H97" s="29"/>
      <c r="I97" s="37"/>
    </row>
    <row r="98" spans="1:9" ht="15.75" x14ac:dyDescent="0.25">
      <c r="B98" s="18"/>
      <c r="C98" s="18"/>
      <c r="D98" s="18" t="s">
        <v>2</v>
      </c>
      <c r="E98" s="21">
        <v>0</v>
      </c>
    </row>
    <row r="99" spans="1:9" ht="15.75" customHeight="1" x14ac:dyDescent="0.25">
      <c r="B99" s="17" t="s">
        <v>8</v>
      </c>
      <c r="C99" s="18"/>
      <c r="D99" s="18"/>
      <c r="E99" s="4"/>
    </row>
    <row r="100" spans="1:9" ht="15.75" customHeight="1" x14ac:dyDescent="0.25">
      <c r="B100" s="18"/>
      <c r="C100" s="18"/>
      <c r="D100" s="18" t="s">
        <v>2</v>
      </c>
      <c r="E100" s="3">
        <v>1820954.24</v>
      </c>
    </row>
    <row r="101" spans="1:9" ht="15.75" customHeight="1" x14ac:dyDescent="0.25">
      <c r="B101" s="17" t="s">
        <v>7</v>
      </c>
      <c r="C101" s="18"/>
      <c r="D101" s="18"/>
      <c r="E101" s="4"/>
    </row>
    <row r="102" spans="1:9" ht="15.75" x14ac:dyDescent="0.25">
      <c r="B102" s="18"/>
      <c r="C102" s="19"/>
      <c r="D102" s="18" t="s">
        <v>2</v>
      </c>
      <c r="E102" s="5">
        <v>0</v>
      </c>
    </row>
    <row r="103" spans="1:9" ht="15.75" x14ac:dyDescent="0.25">
      <c r="B103" s="17" t="s">
        <v>6</v>
      </c>
      <c r="C103" s="18"/>
      <c r="D103" s="18"/>
      <c r="E103" s="4"/>
    </row>
    <row r="104" spans="1:9" ht="15.75" x14ac:dyDescent="0.25">
      <c r="B104" s="18"/>
      <c r="C104" s="18"/>
      <c r="D104" s="18" t="s">
        <v>2</v>
      </c>
      <c r="E104" s="23">
        <v>0</v>
      </c>
    </row>
    <row r="105" spans="1:9" ht="15.75" x14ac:dyDescent="0.25">
      <c r="B105" s="17" t="s">
        <v>5</v>
      </c>
      <c r="C105" s="18"/>
      <c r="D105" s="18"/>
    </row>
    <row r="106" spans="1:9" ht="15.75" x14ac:dyDescent="0.25">
      <c r="B106" s="18"/>
      <c r="C106" s="18"/>
      <c r="D106" s="18" t="s">
        <v>2</v>
      </c>
      <c r="E106" s="4">
        <v>4256637.5</v>
      </c>
    </row>
    <row r="107" spans="1:9" ht="15.75" x14ac:dyDescent="0.25">
      <c r="B107" s="17" t="s">
        <v>4</v>
      </c>
      <c r="C107" s="18"/>
      <c r="D107" s="18"/>
      <c r="E107" s="4"/>
    </row>
    <row r="108" spans="1:9" ht="15.75" x14ac:dyDescent="0.25">
      <c r="B108" s="18"/>
      <c r="C108" s="18"/>
      <c r="D108" s="18" t="s">
        <v>2</v>
      </c>
      <c r="E108" s="3">
        <v>15411923.199999999</v>
      </c>
    </row>
    <row r="109" spans="1:9" ht="15.75" x14ac:dyDescent="0.25">
      <c r="A109" s="17"/>
      <c r="B109" s="17" t="s">
        <v>3</v>
      </c>
      <c r="C109" s="18"/>
      <c r="D109" s="18"/>
      <c r="E109" s="4"/>
    </row>
    <row r="110" spans="1:9" ht="15.75" x14ac:dyDescent="0.25">
      <c r="B110" s="18"/>
      <c r="C110" s="18"/>
      <c r="D110" s="18" t="s">
        <v>2</v>
      </c>
      <c r="E110" s="3">
        <v>39191855.939999998</v>
      </c>
      <c r="F110" s="25"/>
    </row>
    <row r="111" spans="1:9" ht="15.75" x14ac:dyDescent="0.25">
      <c r="A111" s="17" t="s">
        <v>1</v>
      </c>
      <c r="E111" s="2">
        <f>SUM(E96,E98,E100,E102,E104,E106,E108,E110)</f>
        <v>66098415.959999993</v>
      </c>
    </row>
    <row r="112" spans="1:9" ht="30" customHeight="1" x14ac:dyDescent="0.35">
      <c r="A112" s="30" t="s">
        <v>0</v>
      </c>
      <c r="B112" s="31"/>
      <c r="C112" s="31"/>
      <c r="D112" s="31"/>
      <c r="E112" s="1">
        <f>SUM(E93,E111)</f>
        <v>1565110979.9300001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27275-826D-4A3B-B471-4799F437CC56}">
  <dimension ref="A1:I112"/>
  <sheetViews>
    <sheetView topLeftCell="A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32" t="s">
        <v>69</v>
      </c>
      <c r="B1" s="32"/>
      <c r="C1" s="32"/>
      <c r="D1" s="32"/>
      <c r="E1" s="32"/>
      <c r="F1" s="32"/>
      <c r="G1" s="32"/>
      <c r="H1" s="32"/>
      <c r="I1" s="32"/>
    </row>
    <row r="2" spans="1:9" ht="15.75" x14ac:dyDescent="0.25">
      <c r="A2" s="33" t="s">
        <v>63</v>
      </c>
      <c r="B2" s="33"/>
      <c r="C2" s="33"/>
      <c r="D2" s="33"/>
      <c r="E2" s="33"/>
      <c r="F2" s="33"/>
      <c r="G2" s="33"/>
      <c r="H2" s="33"/>
      <c r="I2" s="33"/>
    </row>
    <row r="3" spans="1:9" ht="15.75" x14ac:dyDescent="0.25">
      <c r="A3" s="32" t="s">
        <v>62</v>
      </c>
      <c r="B3" s="32"/>
      <c r="C3" s="32"/>
      <c r="D3" s="32"/>
      <c r="E3" s="32"/>
      <c r="F3" s="32"/>
      <c r="G3" s="32"/>
      <c r="H3" s="32"/>
      <c r="I3" s="32"/>
    </row>
    <row r="4" spans="1:9" ht="15.75" x14ac:dyDescent="0.25">
      <c r="A4" s="32"/>
      <c r="B4" s="32"/>
      <c r="C4" s="32"/>
      <c r="D4" s="32"/>
      <c r="E4" s="32"/>
      <c r="F4" s="32"/>
      <c r="G4" s="32"/>
      <c r="H4" s="32"/>
      <c r="I4" s="32"/>
    </row>
    <row r="5" spans="1:9" ht="15.75" x14ac:dyDescent="0.25">
      <c r="A5" s="18"/>
      <c r="B5" s="18"/>
      <c r="C5" s="18"/>
      <c r="D5" s="18"/>
      <c r="E5" s="34"/>
      <c r="F5" s="34"/>
      <c r="G5" s="34"/>
      <c r="H5" s="16"/>
      <c r="I5" s="16"/>
    </row>
    <row r="6" spans="1:9" ht="15.75" customHeight="1" x14ac:dyDescent="0.25">
      <c r="A6" s="32" t="s">
        <v>61</v>
      </c>
      <c r="B6" s="32"/>
      <c r="C6" s="32"/>
      <c r="D6" s="32"/>
      <c r="E6" s="35" t="s">
        <v>60</v>
      </c>
    </row>
    <row r="7" spans="1:9" ht="15" customHeight="1" x14ac:dyDescent="0.25">
      <c r="A7" s="32"/>
      <c r="B7" s="32"/>
      <c r="C7" s="32"/>
      <c r="D7" s="32"/>
      <c r="E7" s="36"/>
    </row>
    <row r="8" spans="1:9" ht="15.75" x14ac:dyDescent="0.25">
      <c r="A8" s="17" t="s">
        <v>59</v>
      </c>
      <c r="B8" s="18"/>
      <c r="C8" s="18"/>
      <c r="D8" s="18"/>
      <c r="E8" s="37"/>
    </row>
    <row r="9" spans="1:9" ht="15.75" x14ac:dyDescent="0.25">
      <c r="A9" s="18"/>
      <c r="B9" s="18" t="s">
        <v>58</v>
      </c>
      <c r="C9" s="18"/>
      <c r="D9" s="18"/>
      <c r="E9" s="37"/>
    </row>
    <row r="10" spans="1:9" ht="15.75" x14ac:dyDescent="0.25">
      <c r="A10" s="18"/>
      <c r="B10" s="18"/>
      <c r="C10" s="18" t="s">
        <v>57</v>
      </c>
      <c r="D10" s="18"/>
    </row>
    <row r="11" spans="1:9" ht="15.75" customHeight="1" x14ac:dyDescent="0.25">
      <c r="A11" s="18"/>
      <c r="B11" s="18"/>
      <c r="C11" s="18"/>
      <c r="D11" s="18" t="s">
        <v>56</v>
      </c>
      <c r="E11" s="3">
        <v>44725928.520000003</v>
      </c>
    </row>
    <row r="12" spans="1:9" ht="15.75" x14ac:dyDescent="0.25">
      <c r="A12" s="18"/>
      <c r="B12" s="18"/>
      <c r="C12" s="18"/>
      <c r="D12" s="18" t="s">
        <v>55</v>
      </c>
      <c r="E12" s="3">
        <v>42005058.960000001</v>
      </c>
    </row>
    <row r="13" spans="1:9" ht="15.75" x14ac:dyDescent="0.25">
      <c r="A13" s="18"/>
      <c r="B13" s="18"/>
      <c r="C13" s="18"/>
      <c r="D13" s="18" t="s">
        <v>54</v>
      </c>
      <c r="E13" s="3">
        <v>6130922.1399999997</v>
      </c>
    </row>
    <row r="14" spans="1:9" ht="15.75" x14ac:dyDescent="0.25">
      <c r="A14" s="18"/>
      <c r="B14" s="18"/>
      <c r="C14" s="18" t="s">
        <v>53</v>
      </c>
      <c r="D14" s="18"/>
      <c r="E14" s="13">
        <f>SUM(E11:E13)</f>
        <v>92861909.620000005</v>
      </c>
    </row>
    <row r="15" spans="1:9" ht="15.75" x14ac:dyDescent="0.25">
      <c r="A15" s="18"/>
      <c r="B15" s="18"/>
      <c r="C15" s="18" t="s">
        <v>52</v>
      </c>
      <c r="D15" s="18"/>
      <c r="E15" s="15"/>
    </row>
    <row r="16" spans="1:9" ht="15.75" x14ac:dyDescent="0.25">
      <c r="A16" s="18"/>
      <c r="B16" s="18"/>
      <c r="C16" s="18"/>
      <c r="D16" s="18" t="s">
        <v>51</v>
      </c>
      <c r="E16" s="3">
        <v>15726058.970000001</v>
      </c>
    </row>
    <row r="17" spans="1:5" ht="15.75" x14ac:dyDescent="0.25">
      <c r="A17" s="18"/>
      <c r="B17" s="18"/>
      <c r="C17" s="18"/>
      <c r="D17" s="18" t="s">
        <v>50</v>
      </c>
      <c r="E17" s="3">
        <v>10692166.01</v>
      </c>
    </row>
    <row r="18" spans="1:5" ht="15.75" x14ac:dyDescent="0.25">
      <c r="A18" s="18"/>
      <c r="B18" s="18"/>
      <c r="C18" s="38"/>
      <c r="D18" s="18" t="s">
        <v>49</v>
      </c>
      <c r="E18" s="21">
        <v>193089.88</v>
      </c>
    </row>
    <row r="19" spans="1:5" ht="15.75" x14ac:dyDescent="0.25">
      <c r="A19" s="18"/>
      <c r="B19" s="18"/>
      <c r="C19" s="18" t="s">
        <v>48</v>
      </c>
      <c r="D19" s="18"/>
      <c r="E19" s="13">
        <f>SUM(E16:E18)</f>
        <v>26611314.859999999</v>
      </c>
    </row>
    <row r="20" spans="1:5" ht="15.75" x14ac:dyDescent="0.25">
      <c r="A20" s="18"/>
      <c r="B20" s="18" t="s">
        <v>47</v>
      </c>
      <c r="C20" s="18"/>
      <c r="D20" s="18"/>
      <c r="E20" s="4"/>
    </row>
    <row r="21" spans="1:5" ht="15.75" x14ac:dyDescent="0.25">
      <c r="A21" s="18"/>
      <c r="B21" s="18"/>
      <c r="C21" s="18" t="s">
        <v>46</v>
      </c>
      <c r="D21" s="18"/>
      <c r="E21" s="3">
        <v>617865902</v>
      </c>
    </row>
    <row r="22" spans="1:5" ht="15.75" x14ac:dyDescent="0.25">
      <c r="A22" s="18"/>
      <c r="B22" s="18"/>
      <c r="C22" s="18" t="s">
        <v>45</v>
      </c>
      <c r="D22" s="18"/>
      <c r="E22" s="3">
        <v>2478429.06</v>
      </c>
    </row>
    <row r="23" spans="1:5" ht="15.75" x14ac:dyDescent="0.25">
      <c r="A23" s="18"/>
      <c r="B23" s="18"/>
      <c r="C23" s="18" t="s">
        <v>44</v>
      </c>
      <c r="D23" s="18"/>
      <c r="E23" s="7"/>
    </row>
    <row r="24" spans="1:5" ht="15.75" x14ac:dyDescent="0.25">
      <c r="A24" s="18"/>
      <c r="B24" s="18"/>
      <c r="C24" s="18"/>
      <c r="D24" s="18" t="s">
        <v>43</v>
      </c>
      <c r="E24" s="39">
        <v>0</v>
      </c>
    </row>
    <row r="25" spans="1:5" ht="15.75" x14ac:dyDescent="0.25">
      <c r="A25" s="18"/>
      <c r="B25" s="18"/>
      <c r="C25" s="18"/>
      <c r="D25" s="18" t="s">
        <v>42</v>
      </c>
      <c r="E25" s="6">
        <v>0</v>
      </c>
    </row>
    <row r="26" spans="1:5" ht="15.75" x14ac:dyDescent="0.25">
      <c r="A26" s="18"/>
      <c r="B26" s="18"/>
      <c r="C26" s="18"/>
      <c r="D26" s="18" t="s">
        <v>41</v>
      </c>
      <c r="E26" s="21">
        <v>3963381.08</v>
      </c>
    </row>
    <row r="27" spans="1:5" ht="15.75" x14ac:dyDescent="0.25">
      <c r="A27" s="18"/>
      <c r="B27" s="18"/>
      <c r="C27" s="18"/>
      <c r="D27" s="18" t="s">
        <v>40</v>
      </c>
      <c r="E27" s="39">
        <v>0</v>
      </c>
    </row>
    <row r="28" spans="1:5" ht="15.75" x14ac:dyDescent="0.25">
      <c r="A28" s="18"/>
      <c r="B28" s="18"/>
      <c r="C28" s="18" t="s">
        <v>39</v>
      </c>
      <c r="D28" s="18"/>
      <c r="E28" s="14"/>
    </row>
    <row r="29" spans="1:5" ht="15.75" x14ac:dyDescent="0.25">
      <c r="A29" s="18"/>
      <c r="B29" s="18"/>
      <c r="C29" s="18"/>
      <c r="D29" s="18" t="s">
        <v>38</v>
      </c>
      <c r="E29" s="3">
        <v>4129910</v>
      </c>
    </row>
    <row r="30" spans="1:5" ht="15.75" x14ac:dyDescent="0.25">
      <c r="A30" s="18"/>
      <c r="B30" s="18"/>
      <c r="C30" s="18"/>
      <c r="D30" s="18" t="s">
        <v>37</v>
      </c>
      <c r="E30" s="39">
        <v>0</v>
      </c>
    </row>
    <row r="31" spans="1:5" ht="15.75" x14ac:dyDescent="0.25">
      <c r="A31" s="18"/>
      <c r="B31" s="18"/>
      <c r="C31" s="18" t="s">
        <v>36</v>
      </c>
      <c r="D31" s="18"/>
      <c r="E31" s="40">
        <v>628437622.13999999</v>
      </c>
    </row>
    <row r="32" spans="1:5" ht="15.75" x14ac:dyDescent="0.25">
      <c r="A32" s="18"/>
      <c r="B32" s="18"/>
      <c r="C32" s="18" t="s">
        <v>35</v>
      </c>
      <c r="D32" s="18"/>
      <c r="E32" s="4"/>
    </row>
    <row r="33" spans="1:5" ht="15.75" x14ac:dyDescent="0.25">
      <c r="A33" s="18"/>
      <c r="B33" s="18"/>
      <c r="C33" s="18"/>
      <c r="D33" s="18" t="s">
        <v>34</v>
      </c>
      <c r="E33" s="23">
        <v>0</v>
      </c>
    </row>
    <row r="34" spans="1:5" ht="15.75" x14ac:dyDescent="0.25">
      <c r="A34" s="18"/>
      <c r="B34" s="18"/>
      <c r="C34" s="18"/>
      <c r="D34" s="18" t="s">
        <v>33</v>
      </c>
      <c r="E34" s="3">
        <v>0</v>
      </c>
    </row>
    <row r="35" spans="1:5" ht="15.75" x14ac:dyDescent="0.25">
      <c r="A35" s="18"/>
      <c r="B35" s="18"/>
      <c r="C35" s="18"/>
      <c r="D35" s="18" t="s">
        <v>32</v>
      </c>
      <c r="E35" s="5">
        <v>0</v>
      </c>
    </row>
    <row r="36" spans="1:5" ht="15.75" x14ac:dyDescent="0.25">
      <c r="A36" s="18"/>
      <c r="B36" s="18" t="s">
        <v>31</v>
      </c>
      <c r="C36" s="18"/>
      <c r="D36" s="18"/>
      <c r="E36" s="40">
        <v>108190517.52</v>
      </c>
    </row>
    <row r="37" spans="1:5" ht="15.75" x14ac:dyDescent="0.25">
      <c r="A37" s="18"/>
      <c r="B37" s="17" t="s">
        <v>30</v>
      </c>
      <c r="C37" s="18"/>
      <c r="D37" s="18"/>
      <c r="E37" s="13">
        <f>SUM(E14,E19,E21:E36)</f>
        <v>1484538986.28</v>
      </c>
    </row>
    <row r="38" spans="1:5" ht="15.75" x14ac:dyDescent="0.25">
      <c r="A38" s="18"/>
      <c r="B38" s="17"/>
      <c r="C38" s="18"/>
      <c r="D38" s="18"/>
      <c r="E38" s="12"/>
    </row>
    <row r="39" spans="1:5" ht="15.75" x14ac:dyDescent="0.25">
      <c r="A39" s="17" t="s">
        <v>29</v>
      </c>
      <c r="B39" s="17"/>
      <c r="C39" s="18"/>
      <c r="D39" s="18"/>
      <c r="E39" s="6"/>
    </row>
    <row r="40" spans="1:5" ht="15.75" x14ac:dyDescent="0.25">
      <c r="A40" s="17" t="s">
        <v>28</v>
      </c>
      <c r="B40" s="18"/>
      <c r="C40" s="18"/>
      <c r="D40" s="18"/>
      <c r="E40" s="6"/>
    </row>
    <row r="41" spans="1:5" ht="15.75" x14ac:dyDescent="0.25">
      <c r="A41" s="18"/>
      <c r="B41" s="17" t="s">
        <v>10</v>
      </c>
      <c r="C41" s="18"/>
      <c r="D41" s="18"/>
      <c r="E41" s="4"/>
    </row>
    <row r="42" spans="1:5" ht="15.75" x14ac:dyDescent="0.25">
      <c r="A42" s="18"/>
      <c r="B42" s="18"/>
      <c r="C42" s="18"/>
      <c r="D42" s="18" t="s">
        <v>26</v>
      </c>
      <c r="E42" s="3">
        <v>116933281.12</v>
      </c>
    </row>
    <row r="43" spans="1:5" ht="15.75" x14ac:dyDescent="0.25">
      <c r="A43" s="18"/>
      <c r="B43" s="18"/>
      <c r="C43" s="18"/>
      <c r="D43" s="18" t="s">
        <v>25</v>
      </c>
      <c r="E43" s="3">
        <v>126795242.65000001</v>
      </c>
    </row>
    <row r="44" spans="1:5" ht="15.75" x14ac:dyDescent="0.25">
      <c r="A44" s="18"/>
      <c r="B44" s="18"/>
      <c r="C44" s="18"/>
      <c r="D44" s="18" t="s">
        <v>2</v>
      </c>
      <c r="E44" s="3">
        <v>12403878.800000001</v>
      </c>
    </row>
    <row r="45" spans="1:5" ht="15.75" x14ac:dyDescent="0.25">
      <c r="A45" s="18"/>
      <c r="B45" s="17" t="s">
        <v>9</v>
      </c>
      <c r="C45" s="18"/>
      <c r="D45" s="18"/>
      <c r="E45" s="4"/>
    </row>
    <row r="46" spans="1:5" ht="15.75" x14ac:dyDescent="0.25">
      <c r="A46" s="18"/>
      <c r="B46" s="18"/>
      <c r="C46" s="19"/>
      <c r="D46" s="18" t="s">
        <v>26</v>
      </c>
      <c r="E46" s="3">
        <v>2456153.63</v>
      </c>
    </row>
    <row r="47" spans="1:5" ht="15.75" x14ac:dyDescent="0.25">
      <c r="A47" s="18"/>
      <c r="B47" s="18"/>
      <c r="C47" s="18"/>
      <c r="D47" s="18" t="s">
        <v>25</v>
      </c>
      <c r="E47" s="3">
        <v>9629000.2899999991</v>
      </c>
    </row>
    <row r="48" spans="1:5" ht="15.75" x14ac:dyDescent="0.25">
      <c r="A48" s="18"/>
      <c r="B48" s="18"/>
      <c r="C48" s="18"/>
      <c r="D48" s="18" t="s">
        <v>2</v>
      </c>
      <c r="E48" s="3">
        <v>6348439.5</v>
      </c>
    </row>
    <row r="49" spans="1:5" ht="15.75" x14ac:dyDescent="0.25">
      <c r="A49" s="18"/>
      <c r="B49" s="17" t="s">
        <v>8</v>
      </c>
      <c r="C49" s="18"/>
      <c r="D49" s="18"/>
      <c r="E49" s="5"/>
    </row>
    <row r="50" spans="1:5" ht="15.75" x14ac:dyDescent="0.25">
      <c r="A50" s="20"/>
      <c r="B50" s="20"/>
      <c r="C50" s="20"/>
      <c r="D50" s="18" t="s">
        <v>26</v>
      </c>
      <c r="E50" s="3">
        <v>33633291.780000001</v>
      </c>
    </row>
    <row r="51" spans="1:5" ht="15.75" x14ac:dyDescent="0.25">
      <c r="A51" s="18"/>
      <c r="B51" s="18"/>
      <c r="C51" s="18"/>
      <c r="D51" s="18" t="s">
        <v>25</v>
      </c>
      <c r="E51" s="3">
        <v>36133587.32</v>
      </c>
    </row>
    <row r="52" spans="1:5" ht="15.75" x14ac:dyDescent="0.25">
      <c r="A52" s="18"/>
      <c r="B52" s="18"/>
      <c r="C52" s="18"/>
      <c r="D52" s="18" t="s">
        <v>2</v>
      </c>
      <c r="E52" s="3">
        <v>539700</v>
      </c>
    </row>
    <row r="53" spans="1:5" ht="15.75" x14ac:dyDescent="0.25">
      <c r="A53" s="18"/>
      <c r="B53" s="17" t="s">
        <v>7</v>
      </c>
      <c r="C53" s="18"/>
      <c r="D53" s="18"/>
      <c r="E53" s="5"/>
    </row>
    <row r="54" spans="1:5" ht="15.75" x14ac:dyDescent="0.25">
      <c r="A54" s="18"/>
      <c r="B54" s="18"/>
      <c r="C54" s="18"/>
      <c r="D54" s="18" t="s">
        <v>26</v>
      </c>
      <c r="E54" s="3">
        <v>0</v>
      </c>
    </row>
    <row r="55" spans="1:5" ht="15.75" x14ac:dyDescent="0.25">
      <c r="A55" s="18"/>
      <c r="B55" s="18"/>
      <c r="C55" s="18"/>
      <c r="D55" s="18" t="s">
        <v>25</v>
      </c>
      <c r="E55" s="21">
        <v>0</v>
      </c>
    </row>
    <row r="56" spans="1:5" ht="15.75" x14ac:dyDescent="0.25">
      <c r="A56" s="18"/>
      <c r="B56" s="18"/>
      <c r="C56" s="19"/>
      <c r="D56" s="18" t="s">
        <v>2</v>
      </c>
      <c r="E56" s="22">
        <v>0</v>
      </c>
    </row>
    <row r="57" spans="1:5" ht="15.75" x14ac:dyDescent="0.25">
      <c r="A57" s="18"/>
      <c r="B57" s="17" t="s">
        <v>6</v>
      </c>
      <c r="C57" s="18"/>
      <c r="D57" s="18"/>
      <c r="E57" s="11"/>
    </row>
    <row r="58" spans="1:5" ht="15.75" x14ac:dyDescent="0.25">
      <c r="A58" s="18"/>
      <c r="B58" s="18"/>
      <c r="C58" s="18"/>
      <c r="D58" s="18" t="s">
        <v>26</v>
      </c>
      <c r="E58" s="23">
        <v>0</v>
      </c>
    </row>
    <row r="59" spans="1:5" ht="15.75" x14ac:dyDescent="0.25">
      <c r="A59" s="18"/>
      <c r="B59" s="18"/>
      <c r="C59" s="18"/>
      <c r="D59" s="18" t="s">
        <v>25</v>
      </c>
      <c r="E59" s="24">
        <v>0</v>
      </c>
    </row>
    <row r="60" spans="1:5" ht="15.75" x14ac:dyDescent="0.25">
      <c r="A60" s="18"/>
      <c r="B60" s="18"/>
      <c r="C60" s="18"/>
      <c r="D60" s="18" t="s">
        <v>2</v>
      </c>
      <c r="E60" s="23">
        <v>0</v>
      </c>
    </row>
    <row r="61" spans="1:5" ht="15.75" x14ac:dyDescent="0.25">
      <c r="A61" s="18"/>
      <c r="B61" s="17" t="s">
        <v>5</v>
      </c>
      <c r="C61" s="18"/>
      <c r="D61" s="18"/>
      <c r="E61" s="11"/>
    </row>
    <row r="62" spans="1:5" ht="15.75" x14ac:dyDescent="0.25">
      <c r="A62" s="18"/>
      <c r="B62" s="18"/>
      <c r="C62" s="18"/>
      <c r="D62" s="18" t="s">
        <v>26</v>
      </c>
      <c r="E62" s="3">
        <v>12432941.35</v>
      </c>
    </row>
    <row r="63" spans="1:5" ht="15.75" x14ac:dyDescent="0.25">
      <c r="A63" s="18"/>
      <c r="B63" s="17"/>
      <c r="C63" s="18"/>
      <c r="D63" s="18" t="s">
        <v>25</v>
      </c>
      <c r="E63" s="3">
        <v>37137766.030000001</v>
      </c>
    </row>
    <row r="64" spans="1:5" ht="15.75" x14ac:dyDescent="0.25">
      <c r="A64" s="18"/>
      <c r="B64" s="18"/>
      <c r="C64" s="18"/>
      <c r="D64" s="18" t="s">
        <v>2</v>
      </c>
      <c r="E64" s="3">
        <v>708667</v>
      </c>
    </row>
    <row r="65" spans="1:5" ht="15.75" x14ac:dyDescent="0.25">
      <c r="A65" s="18"/>
      <c r="B65" s="17" t="s">
        <v>4</v>
      </c>
      <c r="C65" s="18"/>
      <c r="D65" s="18"/>
      <c r="E65" s="5"/>
    </row>
    <row r="66" spans="1:5" ht="15.75" x14ac:dyDescent="0.25">
      <c r="A66" s="18"/>
      <c r="B66" s="18"/>
      <c r="C66" s="18"/>
      <c r="D66" s="18" t="s">
        <v>26</v>
      </c>
      <c r="E66" s="3">
        <v>31294152.379999999</v>
      </c>
    </row>
    <row r="67" spans="1:5" ht="15.75" x14ac:dyDescent="0.25">
      <c r="A67" s="18"/>
      <c r="B67" s="18"/>
      <c r="C67" s="18"/>
      <c r="D67" s="18" t="s">
        <v>25</v>
      </c>
      <c r="E67" s="3">
        <v>28549827.68</v>
      </c>
    </row>
    <row r="68" spans="1:5" ht="15.75" x14ac:dyDescent="0.25">
      <c r="A68" s="18"/>
      <c r="B68" s="18"/>
      <c r="C68" s="18"/>
      <c r="D68" s="18" t="s">
        <v>2</v>
      </c>
      <c r="E68" s="3">
        <v>10175045.869999999</v>
      </c>
    </row>
    <row r="69" spans="1:5" ht="15.75" x14ac:dyDescent="0.25">
      <c r="A69" s="18"/>
      <c r="B69" s="17" t="s">
        <v>27</v>
      </c>
      <c r="C69" s="18"/>
      <c r="D69" s="18"/>
      <c r="E69" s="4"/>
    </row>
    <row r="70" spans="1:5" ht="15.75" x14ac:dyDescent="0.25">
      <c r="A70" s="18"/>
      <c r="B70" s="18"/>
      <c r="C70" s="18"/>
      <c r="D70" s="18" t="s">
        <v>26</v>
      </c>
      <c r="E70" s="6">
        <v>0</v>
      </c>
    </row>
    <row r="71" spans="1:5" ht="15.75" x14ac:dyDescent="0.25">
      <c r="A71" s="18"/>
      <c r="B71" s="18"/>
      <c r="C71" s="18"/>
      <c r="D71" s="18" t="s">
        <v>25</v>
      </c>
      <c r="E71" s="6">
        <v>0</v>
      </c>
    </row>
    <row r="72" spans="1:5" ht="15.75" x14ac:dyDescent="0.25">
      <c r="A72" s="18"/>
      <c r="B72" s="18"/>
      <c r="C72" s="18"/>
      <c r="D72" s="18" t="s">
        <v>2</v>
      </c>
      <c r="E72" s="10">
        <v>0</v>
      </c>
    </row>
    <row r="73" spans="1:5" ht="15.75" x14ac:dyDescent="0.25">
      <c r="A73" s="18"/>
      <c r="B73" s="17" t="s">
        <v>24</v>
      </c>
      <c r="C73" s="18"/>
      <c r="D73" s="18"/>
      <c r="E73" s="4"/>
    </row>
    <row r="74" spans="1:5" ht="15.75" x14ac:dyDescent="0.25">
      <c r="A74" s="18"/>
      <c r="B74" s="18"/>
      <c r="C74" s="18" t="s">
        <v>23</v>
      </c>
      <c r="D74" s="18"/>
      <c r="E74" s="6"/>
    </row>
    <row r="75" spans="1:5" ht="15.75" x14ac:dyDescent="0.25">
      <c r="A75" s="18"/>
      <c r="B75" s="18"/>
      <c r="C75" s="18"/>
      <c r="D75" s="18" t="s">
        <v>22</v>
      </c>
      <c r="E75" s="21">
        <v>15467406.289999999</v>
      </c>
    </row>
    <row r="76" spans="1:5" ht="15.75" x14ac:dyDescent="0.25">
      <c r="A76" s="18"/>
      <c r="B76" s="18"/>
      <c r="C76" s="18"/>
      <c r="D76" s="18" t="s">
        <v>21</v>
      </c>
      <c r="E76" s="26">
        <v>35876379.439999998</v>
      </c>
    </row>
    <row r="77" spans="1:5" ht="15.75" x14ac:dyDescent="0.25">
      <c r="A77" s="18"/>
      <c r="B77" s="18"/>
      <c r="C77" s="27" t="s">
        <v>20</v>
      </c>
      <c r="D77" s="18"/>
      <c r="E77" s="6"/>
    </row>
    <row r="78" spans="1:5" ht="15.75" x14ac:dyDescent="0.25">
      <c r="A78" s="18"/>
      <c r="B78" s="18"/>
      <c r="C78" s="18"/>
      <c r="D78" s="18" t="s">
        <v>14</v>
      </c>
      <c r="E78" s="3">
        <v>6848159.1699999999</v>
      </c>
    </row>
    <row r="79" spans="1:5" ht="15.75" x14ac:dyDescent="0.25">
      <c r="A79" s="18"/>
      <c r="B79" s="18"/>
      <c r="C79" s="18"/>
      <c r="D79" s="18" t="s">
        <v>13</v>
      </c>
      <c r="E79" s="21">
        <v>3116147.75</v>
      </c>
    </row>
    <row r="80" spans="1:5" ht="15.75" x14ac:dyDescent="0.25">
      <c r="A80" s="18"/>
      <c r="B80" s="18"/>
      <c r="C80" s="18" t="s">
        <v>19</v>
      </c>
      <c r="D80" s="18"/>
      <c r="E80" s="7"/>
    </row>
    <row r="81" spans="1:9" ht="15.75" x14ac:dyDescent="0.25">
      <c r="A81" s="18"/>
      <c r="B81" s="18"/>
      <c r="C81" s="18"/>
      <c r="D81" s="27" t="s">
        <v>14</v>
      </c>
      <c r="E81" s="3">
        <v>15429820.34</v>
      </c>
      <c r="F81" s="28"/>
    </row>
    <row r="82" spans="1:9" ht="15.75" x14ac:dyDescent="0.25">
      <c r="A82" s="18"/>
      <c r="B82" s="18"/>
      <c r="C82" s="18"/>
      <c r="D82" s="27" t="s">
        <v>13</v>
      </c>
      <c r="E82" s="3">
        <v>7886307.2300000004</v>
      </c>
    </row>
    <row r="83" spans="1:9" ht="15.75" x14ac:dyDescent="0.25">
      <c r="A83" s="18"/>
      <c r="B83" s="18"/>
      <c r="C83" s="18" t="s">
        <v>18</v>
      </c>
      <c r="D83" s="18"/>
    </row>
    <row r="84" spans="1:9" ht="15.75" x14ac:dyDescent="0.25">
      <c r="A84" s="18"/>
      <c r="B84" s="18"/>
      <c r="C84" s="18"/>
      <c r="D84" s="18" t="s">
        <v>14</v>
      </c>
      <c r="E84" s="9">
        <v>0</v>
      </c>
    </row>
    <row r="85" spans="1:9" ht="15.75" x14ac:dyDescent="0.25">
      <c r="A85" s="18"/>
      <c r="B85" s="18"/>
      <c r="C85" s="18"/>
      <c r="D85" s="18" t="s">
        <v>13</v>
      </c>
      <c r="E85" s="9">
        <v>0</v>
      </c>
    </row>
    <row r="86" spans="1:9" ht="15.75" x14ac:dyDescent="0.25">
      <c r="A86" s="18"/>
      <c r="B86" s="18"/>
      <c r="C86" s="18" t="s">
        <v>17</v>
      </c>
      <c r="D86" s="18"/>
      <c r="E86" s="6"/>
    </row>
    <row r="87" spans="1:9" ht="15.75" x14ac:dyDescent="0.25">
      <c r="A87" s="18"/>
      <c r="B87" s="18"/>
      <c r="C87" s="18"/>
      <c r="D87" s="18" t="s">
        <v>14</v>
      </c>
      <c r="E87" s="3">
        <v>1961403.5</v>
      </c>
    </row>
    <row r="88" spans="1:9" ht="15.75" x14ac:dyDescent="0.25">
      <c r="A88" s="18"/>
      <c r="B88" s="18"/>
      <c r="C88" s="18"/>
      <c r="D88" s="18" t="s">
        <v>13</v>
      </c>
      <c r="E88" s="3">
        <v>0</v>
      </c>
    </row>
    <row r="89" spans="1:9" ht="15.75" x14ac:dyDescent="0.25">
      <c r="A89" s="18"/>
      <c r="B89" s="18"/>
      <c r="C89" s="18" t="s">
        <v>16</v>
      </c>
      <c r="D89" s="18"/>
      <c r="E89" s="6"/>
    </row>
    <row r="90" spans="1:9" ht="15.75" x14ac:dyDescent="0.25">
      <c r="A90" s="18"/>
      <c r="B90" s="18"/>
      <c r="C90" s="18"/>
      <c r="D90" s="18" t="s">
        <v>15</v>
      </c>
      <c r="E90" s="3">
        <v>0</v>
      </c>
    </row>
    <row r="91" spans="1:9" ht="15.75" x14ac:dyDescent="0.25">
      <c r="A91" s="18"/>
      <c r="B91" s="18"/>
      <c r="C91" s="18"/>
      <c r="D91" s="18" t="s">
        <v>14</v>
      </c>
      <c r="E91" s="3">
        <v>75951428.650000006</v>
      </c>
    </row>
    <row r="92" spans="1:9" ht="15.75" x14ac:dyDescent="0.25">
      <c r="A92" s="18"/>
      <c r="B92" s="18"/>
      <c r="C92" s="18"/>
      <c r="D92" s="18" t="s">
        <v>13</v>
      </c>
      <c r="E92" s="22">
        <v>9942207.5</v>
      </c>
    </row>
    <row r="93" spans="1:9" ht="15.75" x14ac:dyDescent="0.25">
      <c r="A93" s="17" t="s">
        <v>12</v>
      </c>
      <c r="D93" s="18"/>
      <c r="E93" s="8">
        <f>SUM(E41:E92)</f>
        <v>637650235.2700001</v>
      </c>
    </row>
    <row r="94" spans="1:9" ht="15.75" x14ac:dyDescent="0.25">
      <c r="A94" s="17" t="s">
        <v>11</v>
      </c>
      <c r="B94" s="18"/>
      <c r="C94" s="17"/>
      <c r="D94" s="27"/>
      <c r="E94" s="6"/>
    </row>
    <row r="95" spans="1:9" ht="15.75" x14ac:dyDescent="0.25">
      <c r="A95" s="18"/>
      <c r="B95" s="17" t="s">
        <v>10</v>
      </c>
      <c r="C95" s="18"/>
      <c r="D95" s="18"/>
      <c r="E95" s="7"/>
      <c r="H95" s="29"/>
      <c r="I95" s="37"/>
    </row>
    <row r="96" spans="1:9" ht="15.75" x14ac:dyDescent="0.25">
      <c r="A96" s="18"/>
      <c r="B96" s="18"/>
      <c r="C96" s="18"/>
      <c r="D96" s="18" t="s">
        <v>2</v>
      </c>
      <c r="E96" s="3">
        <v>0</v>
      </c>
      <c r="F96" s="29"/>
      <c r="G96" s="18"/>
      <c r="I96" s="37"/>
    </row>
    <row r="97" spans="1:9" ht="15.75" x14ac:dyDescent="0.25">
      <c r="A97" s="18"/>
      <c r="B97" s="17" t="s">
        <v>9</v>
      </c>
      <c r="C97" s="18"/>
      <c r="D97" s="18"/>
      <c r="E97" s="6"/>
      <c r="F97" s="29"/>
      <c r="G97" s="18"/>
      <c r="H97" s="29"/>
      <c r="I97" s="37"/>
    </row>
    <row r="98" spans="1:9" ht="15.75" x14ac:dyDescent="0.25">
      <c r="B98" s="18"/>
      <c r="C98" s="18"/>
      <c r="D98" s="18" t="s">
        <v>2</v>
      </c>
      <c r="E98" s="21">
        <v>0</v>
      </c>
    </row>
    <row r="99" spans="1:9" ht="15.75" customHeight="1" x14ac:dyDescent="0.25">
      <c r="B99" s="17" t="s">
        <v>8</v>
      </c>
      <c r="C99" s="18"/>
      <c r="D99" s="18"/>
      <c r="E99" s="4"/>
    </row>
    <row r="100" spans="1:9" ht="15.75" customHeight="1" x14ac:dyDescent="0.25">
      <c r="B100" s="18"/>
      <c r="C100" s="18"/>
      <c r="D100" s="18" t="s">
        <v>2</v>
      </c>
      <c r="E100" s="3">
        <v>0</v>
      </c>
    </row>
    <row r="101" spans="1:9" ht="15.75" customHeight="1" x14ac:dyDescent="0.25">
      <c r="B101" s="17" t="s">
        <v>7</v>
      </c>
      <c r="C101" s="18"/>
      <c r="D101" s="18"/>
      <c r="E101" s="4"/>
    </row>
    <row r="102" spans="1:9" ht="15.75" x14ac:dyDescent="0.25">
      <c r="B102" s="18"/>
      <c r="C102" s="19"/>
      <c r="D102" s="18" t="s">
        <v>2</v>
      </c>
      <c r="E102" s="5">
        <v>0</v>
      </c>
    </row>
    <row r="103" spans="1:9" ht="15.75" x14ac:dyDescent="0.25">
      <c r="B103" s="17" t="s">
        <v>6</v>
      </c>
      <c r="C103" s="18"/>
      <c r="D103" s="18"/>
      <c r="E103" s="4"/>
    </row>
    <row r="104" spans="1:9" ht="15.75" x14ac:dyDescent="0.25">
      <c r="B104" s="18"/>
      <c r="C104" s="18"/>
      <c r="D104" s="18" t="s">
        <v>2</v>
      </c>
      <c r="E104" s="23">
        <v>0</v>
      </c>
    </row>
    <row r="105" spans="1:9" ht="15.75" x14ac:dyDescent="0.25">
      <c r="B105" s="17" t="s">
        <v>5</v>
      </c>
      <c r="C105" s="18"/>
      <c r="D105" s="18"/>
    </row>
    <row r="106" spans="1:9" ht="15.75" x14ac:dyDescent="0.25">
      <c r="B106" s="18"/>
      <c r="C106" s="18"/>
      <c r="D106" s="18" t="s">
        <v>2</v>
      </c>
      <c r="E106" s="4">
        <v>0</v>
      </c>
    </row>
    <row r="107" spans="1:9" ht="15.75" x14ac:dyDescent="0.25">
      <c r="B107" s="17" t="s">
        <v>4</v>
      </c>
      <c r="C107" s="18"/>
      <c r="D107" s="18"/>
      <c r="E107" s="4"/>
    </row>
    <row r="108" spans="1:9" ht="15.75" x14ac:dyDescent="0.25">
      <c r="B108" s="18"/>
      <c r="C108" s="18"/>
      <c r="D108" s="18" t="s">
        <v>2</v>
      </c>
      <c r="E108" s="3">
        <v>101553417.52</v>
      </c>
    </row>
    <row r="109" spans="1:9" ht="15.75" x14ac:dyDescent="0.25">
      <c r="A109" s="17"/>
      <c r="B109" s="17" t="s">
        <v>3</v>
      </c>
      <c r="C109" s="18"/>
      <c r="D109" s="18"/>
      <c r="E109" s="4"/>
    </row>
    <row r="110" spans="1:9" ht="15.75" x14ac:dyDescent="0.25">
      <c r="B110" s="18"/>
      <c r="C110" s="18"/>
      <c r="D110" s="18" t="s">
        <v>2</v>
      </c>
      <c r="E110" s="3">
        <v>0</v>
      </c>
      <c r="F110" s="25"/>
    </row>
    <row r="111" spans="1:9" ht="15.75" x14ac:dyDescent="0.25">
      <c r="A111" s="17" t="s">
        <v>1</v>
      </c>
      <c r="E111" s="2">
        <f>SUM(E96,E98,E100,E102,E104,E106,E108,E110)</f>
        <v>101553417.52</v>
      </c>
    </row>
    <row r="112" spans="1:9" ht="30" customHeight="1" x14ac:dyDescent="0.35">
      <c r="A112" s="30" t="s">
        <v>0</v>
      </c>
      <c r="B112" s="31"/>
      <c r="C112" s="31"/>
      <c r="D112" s="31"/>
      <c r="E112" s="1">
        <f>SUM(E93,E111)</f>
        <v>739203652.79000008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3D49-AB9E-4C98-91E2-AA738A89E510}">
  <dimension ref="A1:I112"/>
  <sheetViews>
    <sheetView tabSelected="1" workbookViewId="0">
      <selection activeCell="G10" sqref="G10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32" t="s">
        <v>70</v>
      </c>
      <c r="B1" s="32"/>
      <c r="C1" s="32"/>
      <c r="D1" s="32"/>
      <c r="E1" s="32"/>
      <c r="F1" s="32"/>
      <c r="G1" s="32"/>
      <c r="H1" s="32"/>
      <c r="I1" s="32"/>
    </row>
    <row r="2" spans="1:9" ht="15.75" x14ac:dyDescent="0.25">
      <c r="A2" s="33" t="s">
        <v>63</v>
      </c>
      <c r="B2" s="33"/>
      <c r="C2" s="33"/>
      <c r="D2" s="33"/>
      <c r="E2" s="33"/>
      <c r="F2" s="33"/>
      <c r="G2" s="33"/>
      <c r="H2" s="33"/>
      <c r="I2" s="33"/>
    </row>
    <row r="3" spans="1:9" ht="15.75" x14ac:dyDescent="0.25">
      <c r="A3" s="32" t="s">
        <v>62</v>
      </c>
      <c r="B3" s="32"/>
      <c r="C3" s="32"/>
      <c r="D3" s="32"/>
      <c r="E3" s="32"/>
      <c r="F3" s="32"/>
      <c r="G3" s="32"/>
      <c r="H3" s="32"/>
      <c r="I3" s="32"/>
    </row>
    <row r="4" spans="1:9" ht="15.75" x14ac:dyDescent="0.25">
      <c r="A4" s="32"/>
      <c r="B4" s="32"/>
      <c r="C4" s="32"/>
      <c r="D4" s="32"/>
      <c r="E4" s="32"/>
      <c r="F4" s="32"/>
      <c r="G4" s="32"/>
      <c r="H4" s="32"/>
      <c r="I4" s="32"/>
    </row>
    <row r="5" spans="1:9" ht="15.75" x14ac:dyDescent="0.25">
      <c r="A5" s="18"/>
      <c r="B5" s="18"/>
      <c r="C5" s="18"/>
      <c r="D5" s="18"/>
      <c r="E5" s="34"/>
      <c r="F5" s="34"/>
      <c r="G5" s="34"/>
      <c r="H5" s="16"/>
      <c r="I5" s="16"/>
    </row>
    <row r="6" spans="1:9" ht="15.75" customHeight="1" x14ac:dyDescent="0.25">
      <c r="A6" s="32" t="s">
        <v>61</v>
      </c>
      <c r="B6" s="32"/>
      <c r="C6" s="32"/>
      <c r="D6" s="32"/>
      <c r="E6" s="35" t="s">
        <v>60</v>
      </c>
    </row>
    <row r="7" spans="1:9" ht="15" customHeight="1" x14ac:dyDescent="0.25">
      <c r="A7" s="32"/>
      <c r="B7" s="32"/>
      <c r="C7" s="32"/>
      <c r="D7" s="32"/>
      <c r="E7" s="36"/>
    </row>
    <row r="8" spans="1:9" ht="15.75" x14ac:dyDescent="0.25">
      <c r="A8" s="17" t="s">
        <v>59</v>
      </c>
      <c r="B8" s="18"/>
      <c r="C8" s="18"/>
      <c r="D8" s="18"/>
      <c r="E8" s="37"/>
    </row>
    <row r="9" spans="1:9" ht="15.75" x14ac:dyDescent="0.25">
      <c r="A9" s="18"/>
      <c r="B9" s="18" t="s">
        <v>58</v>
      </c>
      <c r="C9" s="18"/>
      <c r="D9" s="18"/>
      <c r="E9" s="37"/>
    </row>
    <row r="10" spans="1:9" ht="15.75" x14ac:dyDescent="0.25">
      <c r="A10" s="18"/>
      <c r="B10" s="18"/>
      <c r="C10" s="18" t="s">
        <v>57</v>
      </c>
      <c r="D10" s="18"/>
    </row>
    <row r="11" spans="1:9" ht="15.75" customHeight="1" x14ac:dyDescent="0.25">
      <c r="A11" s="18"/>
      <c r="B11" s="18"/>
      <c r="C11" s="18"/>
      <c r="D11" s="18" t="s">
        <v>56</v>
      </c>
      <c r="E11" s="3">
        <v>17188835.91</v>
      </c>
    </row>
    <row r="12" spans="1:9" ht="15.75" x14ac:dyDescent="0.25">
      <c r="A12" s="18"/>
      <c r="B12" s="18"/>
      <c r="C12" s="18"/>
      <c r="D12" s="18" t="s">
        <v>55</v>
      </c>
      <c r="E12" s="3">
        <v>27066655.879999999</v>
      </c>
    </row>
    <row r="13" spans="1:9" ht="15.75" x14ac:dyDescent="0.25">
      <c r="A13" s="18"/>
      <c r="B13" s="18"/>
      <c r="C13" s="18"/>
      <c r="D13" s="18" t="s">
        <v>54</v>
      </c>
      <c r="E13" s="3">
        <v>44255491.789999999</v>
      </c>
    </row>
    <row r="14" spans="1:9" ht="15.75" x14ac:dyDescent="0.25">
      <c r="A14" s="18"/>
      <c r="B14" s="18"/>
      <c r="C14" s="18" t="s">
        <v>53</v>
      </c>
      <c r="D14" s="18"/>
      <c r="E14" s="13">
        <f>SUM(E11:E13)</f>
        <v>88510983.579999998</v>
      </c>
    </row>
    <row r="15" spans="1:9" ht="15.75" x14ac:dyDescent="0.25">
      <c r="A15" s="18"/>
      <c r="B15" s="18"/>
      <c r="C15" s="18" t="s">
        <v>52</v>
      </c>
      <c r="D15" s="18"/>
      <c r="E15" s="15"/>
    </row>
    <row r="16" spans="1:9" ht="15.75" x14ac:dyDescent="0.25">
      <c r="A16" s="18"/>
      <c r="B16" s="18"/>
      <c r="C16" s="18"/>
      <c r="D16" s="18" t="s">
        <v>51</v>
      </c>
      <c r="E16" s="3">
        <v>12463633.98</v>
      </c>
    </row>
    <row r="17" spans="1:5" ht="15.75" x14ac:dyDescent="0.25">
      <c r="A17" s="18"/>
      <c r="B17" s="18"/>
      <c r="C17" s="18"/>
      <c r="D17" s="18" t="s">
        <v>50</v>
      </c>
      <c r="E17" s="3">
        <v>32093652.059999999</v>
      </c>
    </row>
    <row r="18" spans="1:5" ht="15.75" x14ac:dyDescent="0.25">
      <c r="A18" s="18"/>
      <c r="B18" s="18"/>
      <c r="C18" s="38"/>
      <c r="D18" s="18" t="s">
        <v>49</v>
      </c>
      <c r="E18" s="21">
        <v>854018.83</v>
      </c>
    </row>
    <row r="19" spans="1:5" ht="15.75" x14ac:dyDescent="0.25">
      <c r="A19" s="18"/>
      <c r="B19" s="18"/>
      <c r="C19" s="18" t="s">
        <v>48</v>
      </c>
      <c r="D19" s="18"/>
      <c r="E19" s="13">
        <f>SUM(E16:E18)</f>
        <v>45411304.869999997</v>
      </c>
    </row>
    <row r="20" spans="1:5" ht="15.75" x14ac:dyDescent="0.25">
      <c r="A20" s="18"/>
      <c r="B20" s="18" t="s">
        <v>47</v>
      </c>
      <c r="C20" s="18"/>
      <c r="D20" s="18"/>
      <c r="E20" s="4"/>
    </row>
    <row r="21" spans="1:5" ht="15.75" x14ac:dyDescent="0.25">
      <c r="A21" s="18"/>
      <c r="B21" s="18"/>
      <c r="C21" s="18" t="s">
        <v>46</v>
      </c>
      <c r="D21" s="18"/>
      <c r="E21" s="3">
        <v>458200744</v>
      </c>
    </row>
    <row r="22" spans="1:5" ht="15.75" x14ac:dyDescent="0.25">
      <c r="A22" s="18"/>
      <c r="B22" s="18"/>
      <c r="C22" s="18" t="s">
        <v>45</v>
      </c>
      <c r="D22" s="18"/>
      <c r="E22" s="3">
        <v>0</v>
      </c>
    </row>
    <row r="23" spans="1:5" ht="15.75" x14ac:dyDescent="0.25">
      <c r="A23" s="18"/>
      <c r="B23" s="18"/>
      <c r="C23" s="18" t="s">
        <v>44</v>
      </c>
      <c r="D23" s="18"/>
      <c r="E23" s="7"/>
    </row>
    <row r="24" spans="1:5" ht="15.75" x14ac:dyDescent="0.25">
      <c r="A24" s="18"/>
      <c r="B24" s="18"/>
      <c r="C24" s="18"/>
      <c r="D24" s="18" t="s">
        <v>43</v>
      </c>
      <c r="E24" s="39">
        <v>0</v>
      </c>
    </row>
    <row r="25" spans="1:5" ht="15.75" x14ac:dyDescent="0.25">
      <c r="A25" s="18"/>
      <c r="B25" s="18"/>
      <c r="C25" s="18"/>
      <c r="D25" s="18" t="s">
        <v>42</v>
      </c>
      <c r="E25" s="6">
        <v>0</v>
      </c>
    </row>
    <row r="26" spans="1:5" ht="15.75" x14ac:dyDescent="0.25">
      <c r="A26" s="18"/>
      <c r="B26" s="18"/>
      <c r="C26" s="18"/>
      <c r="D26" s="18" t="s">
        <v>41</v>
      </c>
      <c r="E26" s="21">
        <v>0</v>
      </c>
    </row>
    <row r="27" spans="1:5" ht="15.75" x14ac:dyDescent="0.25">
      <c r="A27" s="18"/>
      <c r="B27" s="18"/>
      <c r="C27" s="18"/>
      <c r="D27" s="18" t="s">
        <v>40</v>
      </c>
      <c r="E27" s="39">
        <v>0</v>
      </c>
    </row>
    <row r="28" spans="1:5" ht="15.75" x14ac:dyDescent="0.25">
      <c r="A28" s="18"/>
      <c r="B28" s="18"/>
      <c r="C28" s="18" t="s">
        <v>39</v>
      </c>
      <c r="D28" s="18"/>
      <c r="E28" s="14"/>
    </row>
    <row r="29" spans="1:5" ht="15.75" x14ac:dyDescent="0.25">
      <c r="A29" s="18"/>
      <c r="B29" s="18"/>
      <c r="C29" s="18"/>
      <c r="D29" s="18" t="s">
        <v>38</v>
      </c>
      <c r="E29" s="3">
        <v>5058775.54</v>
      </c>
    </row>
    <row r="30" spans="1:5" ht="15.75" x14ac:dyDescent="0.25">
      <c r="A30" s="18"/>
      <c r="B30" s="18"/>
      <c r="C30" s="18"/>
      <c r="D30" s="18" t="s">
        <v>37</v>
      </c>
      <c r="E30" s="39">
        <v>0</v>
      </c>
    </row>
    <row r="31" spans="1:5" ht="15.75" x14ac:dyDescent="0.25">
      <c r="A31" s="18"/>
      <c r="B31" s="18"/>
      <c r="C31" s="18" t="s">
        <v>36</v>
      </c>
      <c r="D31" s="18"/>
      <c r="E31" s="40">
        <v>0</v>
      </c>
    </row>
    <row r="32" spans="1:5" ht="15.75" x14ac:dyDescent="0.25">
      <c r="A32" s="18"/>
      <c r="B32" s="18"/>
      <c r="C32" s="18" t="s">
        <v>35</v>
      </c>
      <c r="D32" s="18"/>
      <c r="E32" s="4"/>
    </row>
    <row r="33" spans="1:5" ht="15.75" x14ac:dyDescent="0.25">
      <c r="A33" s="18"/>
      <c r="B33" s="18"/>
      <c r="C33" s="18"/>
      <c r="D33" s="18" t="s">
        <v>34</v>
      </c>
      <c r="E33" s="23">
        <v>0</v>
      </c>
    </row>
    <row r="34" spans="1:5" ht="15.75" x14ac:dyDescent="0.25">
      <c r="A34" s="18"/>
      <c r="B34" s="18"/>
      <c r="C34" s="18"/>
      <c r="D34" s="18" t="s">
        <v>33</v>
      </c>
      <c r="E34" s="3">
        <v>0</v>
      </c>
    </row>
    <row r="35" spans="1:5" ht="15.75" x14ac:dyDescent="0.25">
      <c r="A35" s="18"/>
      <c r="B35" s="18"/>
      <c r="C35" s="18"/>
      <c r="D35" s="18" t="s">
        <v>32</v>
      </c>
      <c r="E35" s="5">
        <v>0</v>
      </c>
    </row>
    <row r="36" spans="1:5" ht="15.75" x14ac:dyDescent="0.25">
      <c r="A36" s="18"/>
      <c r="B36" s="18" t="s">
        <v>31</v>
      </c>
      <c r="C36" s="18"/>
      <c r="D36" s="18"/>
      <c r="E36" s="40">
        <v>0</v>
      </c>
    </row>
    <row r="37" spans="1:5" ht="15.75" x14ac:dyDescent="0.25">
      <c r="A37" s="18"/>
      <c r="B37" s="17" t="s">
        <v>30</v>
      </c>
      <c r="C37" s="18"/>
      <c r="D37" s="18"/>
      <c r="E37" s="13">
        <f>SUM(E14,E19,E21:E36)</f>
        <v>597181807.99000001</v>
      </c>
    </row>
    <row r="38" spans="1:5" ht="15.75" x14ac:dyDescent="0.25">
      <c r="A38" s="18"/>
      <c r="B38" s="17"/>
      <c r="C38" s="18"/>
      <c r="D38" s="18"/>
      <c r="E38" s="12"/>
    </row>
    <row r="39" spans="1:5" ht="15.75" x14ac:dyDescent="0.25">
      <c r="A39" s="17" t="s">
        <v>29</v>
      </c>
      <c r="B39" s="17"/>
      <c r="C39" s="18"/>
      <c r="D39" s="18"/>
      <c r="E39" s="6"/>
    </row>
    <row r="40" spans="1:5" ht="15.75" x14ac:dyDescent="0.25">
      <c r="A40" s="17" t="s">
        <v>28</v>
      </c>
      <c r="B40" s="18"/>
      <c r="C40" s="18"/>
      <c r="D40" s="18"/>
      <c r="E40" s="6"/>
    </row>
    <row r="41" spans="1:5" ht="15.75" x14ac:dyDescent="0.25">
      <c r="A41" s="18"/>
      <c r="B41" s="17" t="s">
        <v>10</v>
      </c>
      <c r="C41" s="18"/>
      <c r="D41" s="18"/>
      <c r="E41" s="4"/>
    </row>
    <row r="42" spans="1:5" ht="15.75" x14ac:dyDescent="0.25">
      <c r="A42" s="18"/>
      <c r="B42" s="18"/>
      <c r="C42" s="18"/>
      <c r="D42" s="18" t="s">
        <v>26</v>
      </c>
      <c r="E42" s="3">
        <v>47949779.219999999</v>
      </c>
    </row>
    <row r="43" spans="1:5" ht="15.75" x14ac:dyDescent="0.25">
      <c r="A43" s="18"/>
      <c r="B43" s="18"/>
      <c r="C43" s="18"/>
      <c r="D43" s="18" t="s">
        <v>25</v>
      </c>
      <c r="E43" s="3">
        <v>158475082.97999999</v>
      </c>
    </row>
    <row r="44" spans="1:5" ht="15.75" x14ac:dyDescent="0.25">
      <c r="A44" s="18"/>
      <c r="B44" s="18"/>
      <c r="C44" s="18"/>
      <c r="D44" s="18" t="s">
        <v>2</v>
      </c>
      <c r="E44" s="3">
        <v>24047756.050000001</v>
      </c>
    </row>
    <row r="45" spans="1:5" ht="15.75" x14ac:dyDescent="0.25">
      <c r="A45" s="18"/>
      <c r="B45" s="17" t="s">
        <v>9</v>
      </c>
      <c r="C45" s="18"/>
      <c r="D45" s="18"/>
      <c r="E45" s="4"/>
    </row>
    <row r="46" spans="1:5" ht="15.75" x14ac:dyDescent="0.25">
      <c r="A46" s="18"/>
      <c r="B46" s="18"/>
      <c r="C46" s="19"/>
      <c r="D46" s="18" t="s">
        <v>26</v>
      </c>
      <c r="E46" s="3">
        <v>1096567.97</v>
      </c>
    </row>
    <row r="47" spans="1:5" ht="15.75" x14ac:dyDescent="0.25">
      <c r="A47" s="18"/>
      <c r="B47" s="18"/>
      <c r="C47" s="18"/>
      <c r="D47" s="18" t="s">
        <v>25</v>
      </c>
      <c r="E47" s="3">
        <v>5917042.0999999996</v>
      </c>
    </row>
    <row r="48" spans="1:5" ht="15.75" x14ac:dyDescent="0.25">
      <c r="A48" s="18"/>
      <c r="B48" s="18"/>
      <c r="C48" s="18"/>
      <c r="D48" s="18" t="s">
        <v>2</v>
      </c>
      <c r="E48" s="3">
        <v>439478</v>
      </c>
    </row>
    <row r="49" spans="1:5" ht="15.75" x14ac:dyDescent="0.25">
      <c r="A49" s="18"/>
      <c r="B49" s="17" t="s">
        <v>8</v>
      </c>
      <c r="C49" s="18"/>
      <c r="D49" s="18"/>
      <c r="E49" s="5"/>
    </row>
    <row r="50" spans="1:5" ht="15.75" x14ac:dyDescent="0.25">
      <c r="A50" s="20"/>
      <c r="B50" s="20"/>
      <c r="C50" s="20"/>
      <c r="D50" s="18" t="s">
        <v>26</v>
      </c>
      <c r="E50" s="3">
        <v>18735425.609999999</v>
      </c>
    </row>
    <row r="51" spans="1:5" ht="15.75" x14ac:dyDescent="0.25">
      <c r="A51" s="18"/>
      <c r="B51" s="18"/>
      <c r="C51" s="18"/>
      <c r="D51" s="18" t="s">
        <v>25</v>
      </c>
      <c r="E51" s="3">
        <v>17339364.57</v>
      </c>
    </row>
    <row r="52" spans="1:5" ht="15.75" x14ac:dyDescent="0.25">
      <c r="A52" s="18"/>
      <c r="B52" s="18"/>
      <c r="C52" s="18"/>
      <c r="D52" s="18" t="s">
        <v>2</v>
      </c>
      <c r="E52" s="3">
        <v>353015.5</v>
      </c>
    </row>
    <row r="53" spans="1:5" ht="15.75" x14ac:dyDescent="0.25">
      <c r="A53" s="18"/>
      <c r="B53" s="17" t="s">
        <v>7</v>
      </c>
      <c r="C53" s="18"/>
      <c r="D53" s="18"/>
      <c r="E53" s="5"/>
    </row>
    <row r="54" spans="1:5" ht="15.75" x14ac:dyDescent="0.25">
      <c r="A54" s="18"/>
      <c r="B54" s="18"/>
      <c r="C54" s="18"/>
      <c r="D54" s="18" t="s">
        <v>26</v>
      </c>
      <c r="E54" s="3">
        <v>0</v>
      </c>
    </row>
    <row r="55" spans="1:5" ht="15.75" x14ac:dyDescent="0.25">
      <c r="A55" s="18"/>
      <c r="B55" s="18"/>
      <c r="C55" s="18"/>
      <c r="D55" s="18" t="s">
        <v>25</v>
      </c>
      <c r="E55" s="21">
        <v>802956</v>
      </c>
    </row>
    <row r="56" spans="1:5" ht="15.75" x14ac:dyDescent="0.25">
      <c r="A56" s="18"/>
      <c r="B56" s="18"/>
      <c r="C56" s="19"/>
      <c r="D56" s="18" t="s">
        <v>2</v>
      </c>
      <c r="E56" s="22">
        <v>0</v>
      </c>
    </row>
    <row r="57" spans="1:5" ht="15.75" x14ac:dyDescent="0.25">
      <c r="A57" s="18"/>
      <c r="B57" s="17" t="s">
        <v>6</v>
      </c>
      <c r="C57" s="18"/>
      <c r="D57" s="18"/>
      <c r="E57" s="11"/>
    </row>
    <row r="58" spans="1:5" ht="15.75" x14ac:dyDescent="0.25">
      <c r="A58" s="18"/>
      <c r="B58" s="18"/>
      <c r="C58" s="18"/>
      <c r="D58" s="18" t="s">
        <v>26</v>
      </c>
      <c r="E58" s="23">
        <v>300244.77</v>
      </c>
    </row>
    <row r="59" spans="1:5" ht="15.75" x14ac:dyDescent="0.25">
      <c r="A59" s="18"/>
      <c r="B59" s="18"/>
      <c r="C59" s="18"/>
      <c r="D59" s="18" t="s">
        <v>25</v>
      </c>
      <c r="E59" s="24">
        <v>110124.93</v>
      </c>
    </row>
    <row r="60" spans="1:5" ht="15.75" x14ac:dyDescent="0.25">
      <c r="A60" s="18"/>
      <c r="B60" s="18"/>
      <c r="C60" s="18"/>
      <c r="D60" s="18" t="s">
        <v>2</v>
      </c>
      <c r="E60" s="23">
        <v>44800</v>
      </c>
    </row>
    <row r="61" spans="1:5" ht="15.75" x14ac:dyDescent="0.25">
      <c r="A61" s="18"/>
      <c r="B61" s="17" t="s">
        <v>5</v>
      </c>
      <c r="C61" s="18"/>
      <c r="D61" s="18"/>
      <c r="E61" s="11"/>
    </row>
    <row r="62" spans="1:5" ht="15.75" x14ac:dyDescent="0.25">
      <c r="A62" s="18"/>
      <c r="B62" s="18"/>
      <c r="C62" s="18"/>
      <c r="D62" s="18" t="s">
        <v>26</v>
      </c>
      <c r="E62" s="3">
        <v>1805285.28</v>
      </c>
    </row>
    <row r="63" spans="1:5" ht="15.75" x14ac:dyDescent="0.25">
      <c r="A63" s="18"/>
      <c r="B63" s="17"/>
      <c r="C63" s="18"/>
      <c r="D63" s="18" t="s">
        <v>25</v>
      </c>
      <c r="E63" s="3">
        <v>9953732.75</v>
      </c>
    </row>
    <row r="64" spans="1:5" ht="15.75" x14ac:dyDescent="0.25">
      <c r="A64" s="18"/>
      <c r="B64" s="18"/>
      <c r="C64" s="18"/>
      <c r="D64" s="18" t="s">
        <v>2</v>
      </c>
      <c r="E64" s="3">
        <v>425866</v>
      </c>
    </row>
    <row r="65" spans="1:5" ht="15.75" x14ac:dyDescent="0.25">
      <c r="A65" s="18"/>
      <c r="B65" s="17" t="s">
        <v>4</v>
      </c>
      <c r="C65" s="18"/>
      <c r="D65" s="18"/>
      <c r="E65" s="5"/>
    </row>
    <row r="66" spans="1:5" ht="15.75" x14ac:dyDescent="0.25">
      <c r="A66" s="18"/>
      <c r="B66" s="18"/>
      <c r="C66" s="18"/>
      <c r="D66" s="18" t="s">
        <v>26</v>
      </c>
      <c r="E66" s="3">
        <v>15782634.98</v>
      </c>
    </row>
    <row r="67" spans="1:5" ht="15.75" x14ac:dyDescent="0.25">
      <c r="A67" s="18"/>
      <c r="B67" s="18"/>
      <c r="C67" s="18"/>
      <c r="D67" s="18" t="s">
        <v>25</v>
      </c>
      <c r="E67" s="3">
        <v>55951739.350000001</v>
      </c>
    </row>
    <row r="68" spans="1:5" ht="15.75" x14ac:dyDescent="0.25">
      <c r="A68" s="18"/>
      <c r="B68" s="18"/>
      <c r="C68" s="18"/>
      <c r="D68" s="18" t="s">
        <v>2</v>
      </c>
      <c r="E68" s="3">
        <v>4246646</v>
      </c>
    </row>
    <row r="69" spans="1:5" ht="15.75" x14ac:dyDescent="0.25">
      <c r="A69" s="18"/>
      <c r="B69" s="17" t="s">
        <v>27</v>
      </c>
      <c r="C69" s="18"/>
      <c r="D69" s="18"/>
      <c r="E69" s="4"/>
    </row>
    <row r="70" spans="1:5" ht="15.75" x14ac:dyDescent="0.25">
      <c r="A70" s="18"/>
      <c r="B70" s="18"/>
      <c r="C70" s="18"/>
      <c r="D70" s="18" t="s">
        <v>26</v>
      </c>
      <c r="E70" s="6">
        <v>0</v>
      </c>
    </row>
    <row r="71" spans="1:5" ht="15.75" x14ac:dyDescent="0.25">
      <c r="A71" s="18"/>
      <c r="B71" s="18"/>
      <c r="C71" s="18"/>
      <c r="D71" s="18" t="s">
        <v>25</v>
      </c>
      <c r="E71" s="6">
        <v>0</v>
      </c>
    </row>
    <row r="72" spans="1:5" ht="15.75" x14ac:dyDescent="0.25">
      <c r="A72" s="18"/>
      <c r="B72" s="18"/>
      <c r="C72" s="18"/>
      <c r="D72" s="18" t="s">
        <v>2</v>
      </c>
      <c r="E72" s="10">
        <v>0</v>
      </c>
    </row>
    <row r="73" spans="1:5" ht="15.75" x14ac:dyDescent="0.25">
      <c r="A73" s="18"/>
      <c r="B73" s="17" t="s">
        <v>24</v>
      </c>
      <c r="C73" s="18"/>
      <c r="D73" s="18"/>
      <c r="E73" s="4"/>
    </row>
    <row r="74" spans="1:5" ht="15.75" x14ac:dyDescent="0.25">
      <c r="A74" s="18"/>
      <c r="B74" s="18"/>
      <c r="C74" s="18" t="s">
        <v>23</v>
      </c>
      <c r="D74" s="18"/>
      <c r="E74" s="6"/>
    </row>
    <row r="75" spans="1:5" ht="15.75" x14ac:dyDescent="0.25">
      <c r="A75" s="18"/>
      <c r="B75" s="18"/>
      <c r="C75" s="18"/>
      <c r="D75" s="18" t="s">
        <v>22</v>
      </c>
      <c r="E75" s="21">
        <v>0</v>
      </c>
    </row>
    <row r="76" spans="1:5" ht="15.75" x14ac:dyDescent="0.25">
      <c r="A76" s="18"/>
      <c r="B76" s="18"/>
      <c r="C76" s="18"/>
      <c r="D76" s="18" t="s">
        <v>21</v>
      </c>
      <c r="E76" s="26">
        <v>0</v>
      </c>
    </row>
    <row r="77" spans="1:5" ht="15.75" x14ac:dyDescent="0.25">
      <c r="A77" s="18"/>
      <c r="B77" s="18"/>
      <c r="C77" s="27" t="s">
        <v>20</v>
      </c>
      <c r="D77" s="18"/>
      <c r="E77" s="6"/>
    </row>
    <row r="78" spans="1:5" ht="15.75" x14ac:dyDescent="0.25">
      <c r="A78" s="18"/>
      <c r="B78" s="18"/>
      <c r="C78" s="18"/>
      <c r="D78" s="18" t="s">
        <v>14</v>
      </c>
      <c r="E78" s="3">
        <v>807339.95</v>
      </c>
    </row>
    <row r="79" spans="1:5" ht="15.75" x14ac:dyDescent="0.25">
      <c r="A79" s="18"/>
      <c r="B79" s="18"/>
      <c r="C79" s="18"/>
      <c r="D79" s="18" t="s">
        <v>13</v>
      </c>
      <c r="E79" s="21">
        <v>0</v>
      </c>
    </row>
    <row r="80" spans="1:5" ht="15.75" x14ac:dyDescent="0.25">
      <c r="A80" s="18"/>
      <c r="B80" s="18"/>
      <c r="C80" s="18" t="s">
        <v>19</v>
      </c>
      <c r="D80" s="18"/>
      <c r="E80" s="7"/>
    </row>
    <row r="81" spans="1:9" ht="15.75" x14ac:dyDescent="0.25">
      <c r="A81" s="18"/>
      <c r="B81" s="18"/>
      <c r="C81" s="18"/>
      <c r="D81" s="27" t="s">
        <v>14</v>
      </c>
      <c r="E81" s="3">
        <v>0</v>
      </c>
      <c r="F81" s="28"/>
    </row>
    <row r="82" spans="1:9" ht="15.75" x14ac:dyDescent="0.25">
      <c r="A82" s="18"/>
      <c r="B82" s="18"/>
      <c r="C82" s="18"/>
      <c r="D82" s="27" t="s">
        <v>13</v>
      </c>
      <c r="E82" s="3">
        <v>9614725</v>
      </c>
    </row>
    <row r="83" spans="1:9" ht="15.75" x14ac:dyDescent="0.25">
      <c r="A83" s="18"/>
      <c r="B83" s="18"/>
      <c r="C83" s="18" t="s">
        <v>18</v>
      </c>
      <c r="D83" s="18"/>
    </row>
    <row r="84" spans="1:9" ht="15.75" x14ac:dyDescent="0.25">
      <c r="A84" s="18"/>
      <c r="B84" s="18"/>
      <c r="C84" s="18"/>
      <c r="D84" s="18" t="s">
        <v>14</v>
      </c>
      <c r="E84" s="9">
        <v>0</v>
      </c>
    </row>
    <row r="85" spans="1:9" ht="15.75" x14ac:dyDescent="0.25">
      <c r="A85" s="18"/>
      <c r="B85" s="18"/>
      <c r="C85" s="18"/>
      <c r="D85" s="18" t="s">
        <v>13</v>
      </c>
      <c r="E85" s="9">
        <v>0</v>
      </c>
    </row>
    <row r="86" spans="1:9" ht="15.75" x14ac:dyDescent="0.25">
      <c r="A86" s="18"/>
      <c r="B86" s="18"/>
      <c r="C86" s="18" t="s">
        <v>17</v>
      </c>
      <c r="D86" s="18"/>
      <c r="E86" s="6"/>
    </row>
    <row r="87" spans="1:9" ht="15.75" x14ac:dyDescent="0.25">
      <c r="A87" s="18"/>
      <c r="B87" s="18"/>
      <c r="C87" s="18"/>
      <c r="D87" s="18" t="s">
        <v>14</v>
      </c>
      <c r="E87" s="3">
        <v>5086419.8</v>
      </c>
    </row>
    <row r="88" spans="1:9" ht="15.75" x14ac:dyDescent="0.25">
      <c r="A88" s="18"/>
      <c r="B88" s="18"/>
      <c r="C88" s="18"/>
      <c r="D88" s="18" t="s">
        <v>13</v>
      </c>
      <c r="E88" s="3">
        <v>64959</v>
      </c>
    </row>
    <row r="89" spans="1:9" ht="15.75" x14ac:dyDescent="0.25">
      <c r="A89" s="18"/>
      <c r="B89" s="18"/>
      <c r="C89" s="18" t="s">
        <v>16</v>
      </c>
      <c r="D89" s="18"/>
      <c r="E89" s="6"/>
    </row>
    <row r="90" spans="1:9" ht="15.75" x14ac:dyDescent="0.25">
      <c r="A90" s="18"/>
      <c r="B90" s="18"/>
      <c r="C90" s="18"/>
      <c r="D90" s="18" t="s">
        <v>15</v>
      </c>
      <c r="E90" s="3">
        <v>0</v>
      </c>
    </row>
    <row r="91" spans="1:9" ht="15.75" x14ac:dyDescent="0.25">
      <c r="A91" s="18"/>
      <c r="B91" s="18"/>
      <c r="C91" s="18"/>
      <c r="D91" s="18" t="s">
        <v>14</v>
      </c>
      <c r="E91" s="3">
        <v>282000</v>
      </c>
    </row>
    <row r="92" spans="1:9" ht="15.75" x14ac:dyDescent="0.25">
      <c r="A92" s="18"/>
      <c r="B92" s="18"/>
      <c r="C92" s="18"/>
      <c r="D92" s="18" t="s">
        <v>13</v>
      </c>
      <c r="E92" s="22">
        <v>0</v>
      </c>
    </row>
    <row r="93" spans="1:9" ht="15.75" x14ac:dyDescent="0.25">
      <c r="A93" s="17" t="s">
        <v>12</v>
      </c>
      <c r="D93" s="18"/>
      <c r="E93" s="8">
        <f>SUM(E41:E92)</f>
        <v>379632985.81</v>
      </c>
    </row>
    <row r="94" spans="1:9" ht="15.75" x14ac:dyDescent="0.25">
      <c r="A94" s="17" t="s">
        <v>11</v>
      </c>
      <c r="B94" s="18"/>
      <c r="C94" s="17"/>
      <c r="D94" s="27"/>
      <c r="E94" s="6"/>
    </row>
    <row r="95" spans="1:9" ht="15.75" x14ac:dyDescent="0.25">
      <c r="A95" s="18"/>
      <c r="B95" s="17" t="s">
        <v>10</v>
      </c>
      <c r="C95" s="18"/>
      <c r="D95" s="18"/>
      <c r="E95" s="7"/>
      <c r="H95" s="29"/>
      <c r="I95" s="37"/>
    </row>
    <row r="96" spans="1:9" ht="15.75" x14ac:dyDescent="0.25">
      <c r="A96" s="18"/>
      <c r="B96" s="18"/>
      <c r="C96" s="18"/>
      <c r="D96" s="18" t="s">
        <v>2</v>
      </c>
      <c r="E96" s="3">
        <v>1963243.58</v>
      </c>
      <c r="F96" s="29"/>
      <c r="G96" s="18"/>
      <c r="I96" s="37"/>
    </row>
    <row r="97" spans="1:9" ht="15.75" x14ac:dyDescent="0.25">
      <c r="A97" s="18"/>
      <c r="B97" s="17" t="s">
        <v>9</v>
      </c>
      <c r="C97" s="18"/>
      <c r="D97" s="18"/>
      <c r="E97" s="6"/>
      <c r="F97" s="29"/>
      <c r="G97" s="18"/>
      <c r="H97" s="29"/>
      <c r="I97" s="37"/>
    </row>
    <row r="98" spans="1:9" ht="15.75" x14ac:dyDescent="0.25">
      <c r="B98" s="18"/>
      <c r="C98" s="18"/>
      <c r="D98" s="18" t="s">
        <v>2</v>
      </c>
      <c r="E98" s="21">
        <v>0</v>
      </c>
    </row>
    <row r="99" spans="1:9" ht="15.75" customHeight="1" x14ac:dyDescent="0.25">
      <c r="B99" s="17" t="s">
        <v>8</v>
      </c>
      <c r="C99" s="18"/>
      <c r="D99" s="18"/>
      <c r="E99" s="4"/>
    </row>
    <row r="100" spans="1:9" ht="15.75" customHeight="1" x14ac:dyDescent="0.25">
      <c r="B100" s="18"/>
      <c r="C100" s="18"/>
      <c r="D100" s="18" t="s">
        <v>2</v>
      </c>
      <c r="E100" s="3">
        <v>397832</v>
      </c>
    </row>
    <row r="101" spans="1:9" ht="15.75" customHeight="1" x14ac:dyDescent="0.25">
      <c r="B101" s="17" t="s">
        <v>7</v>
      </c>
      <c r="C101" s="18"/>
      <c r="D101" s="18"/>
      <c r="E101" s="4"/>
    </row>
    <row r="102" spans="1:9" ht="15.75" x14ac:dyDescent="0.25">
      <c r="B102" s="18"/>
      <c r="C102" s="19"/>
      <c r="D102" s="18" t="s">
        <v>2</v>
      </c>
      <c r="E102" s="5">
        <v>0</v>
      </c>
    </row>
    <row r="103" spans="1:9" ht="15.75" x14ac:dyDescent="0.25">
      <c r="B103" s="17" t="s">
        <v>6</v>
      </c>
      <c r="C103" s="18"/>
      <c r="D103" s="18"/>
      <c r="E103" s="4"/>
    </row>
    <row r="104" spans="1:9" ht="15.75" x14ac:dyDescent="0.25">
      <c r="B104" s="18"/>
      <c r="C104" s="18"/>
      <c r="D104" s="18" t="s">
        <v>2</v>
      </c>
      <c r="E104" s="23">
        <v>0</v>
      </c>
    </row>
    <row r="105" spans="1:9" ht="15.75" x14ac:dyDescent="0.25">
      <c r="B105" s="17" t="s">
        <v>5</v>
      </c>
      <c r="C105" s="18"/>
      <c r="D105" s="18"/>
    </row>
    <row r="106" spans="1:9" ht="15.75" x14ac:dyDescent="0.25">
      <c r="B106" s="18"/>
      <c r="C106" s="18"/>
      <c r="D106" s="18" t="s">
        <v>2</v>
      </c>
      <c r="E106" s="4">
        <v>109552</v>
      </c>
    </row>
    <row r="107" spans="1:9" ht="15.75" x14ac:dyDescent="0.25">
      <c r="B107" s="17" t="s">
        <v>4</v>
      </c>
      <c r="C107" s="18"/>
      <c r="D107" s="18"/>
      <c r="E107" s="4"/>
    </row>
    <row r="108" spans="1:9" ht="15.75" x14ac:dyDescent="0.25">
      <c r="B108" s="18"/>
      <c r="C108" s="18"/>
      <c r="D108" s="18" t="s">
        <v>2</v>
      </c>
      <c r="E108" s="3">
        <v>6969497</v>
      </c>
    </row>
    <row r="109" spans="1:9" ht="15.75" x14ac:dyDescent="0.25">
      <c r="A109" s="17"/>
      <c r="B109" s="17" t="s">
        <v>3</v>
      </c>
      <c r="C109" s="18"/>
      <c r="D109" s="18"/>
      <c r="E109" s="4"/>
    </row>
    <row r="110" spans="1:9" ht="15.75" x14ac:dyDescent="0.25">
      <c r="B110" s="18"/>
      <c r="C110" s="18"/>
      <c r="D110" s="18" t="s">
        <v>2</v>
      </c>
      <c r="E110" s="3">
        <v>18555681.670000002</v>
      </c>
      <c r="F110" s="25"/>
    </row>
    <row r="111" spans="1:9" ht="15.75" x14ac:dyDescent="0.25">
      <c r="A111" s="17" t="s">
        <v>1</v>
      </c>
      <c r="E111" s="2">
        <f>SUM(E96,E98,E100,E102,E104,E106,E108,E110)</f>
        <v>27995806.25</v>
      </c>
    </row>
    <row r="112" spans="1:9" ht="30" customHeight="1" x14ac:dyDescent="0.35">
      <c r="A112" s="30" t="s">
        <v>0</v>
      </c>
      <c r="B112" s="31"/>
      <c r="C112" s="31"/>
      <c r="D112" s="31"/>
      <c r="E112" s="1">
        <f>SUM(E93,E111)</f>
        <v>407628792.06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Iriga</vt:lpstr>
      <vt:lpstr>Legazpi</vt:lpstr>
      <vt:lpstr>Ligao</vt:lpstr>
      <vt:lpstr>Masbate</vt:lpstr>
      <vt:lpstr>Naga</vt:lpstr>
      <vt:lpstr>Sorsogon</vt:lpstr>
      <vt:lpstr>Tabaco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2021-09-24T09:19:56Z</dcterms:created>
  <dcterms:modified xsi:type="dcterms:W3CDTF">2021-09-30T15:18:23Z</dcterms:modified>
</cp:coreProperties>
</file>