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CB4EC8C9-02C4-4026-BAC5-DAF9EAA82AE8}" xr6:coauthVersionLast="47" xr6:coauthVersionMax="47" xr10:uidLastSave="{00000000-0000-0000-0000-000000000000}"/>
  <bookViews>
    <workbookView xWindow="7230" yWindow="1470" windowWidth="14625" windowHeight="12540" activeTab="1" xr2:uid="{35AEEE7A-E251-4FE8-AB5F-BD5E8CEFBC60}"/>
  </bookViews>
  <sheets>
    <sheet name="Iloilo" sheetId="1" r:id="rId1"/>
    <sheet name="Passi" sheetId="2" r:id="rId2"/>
    <sheet name="Roxa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9" i="3"/>
  <c r="E37" i="3"/>
  <c r="E43" i="3"/>
  <c r="E93" i="3" s="1"/>
  <c r="E112" i="3" s="1"/>
  <c r="E111" i="3"/>
  <c r="E14" i="2"/>
  <c r="E37" i="2" s="1"/>
  <c r="E19" i="2"/>
  <c r="E93" i="2"/>
  <c r="E112" i="2" s="1"/>
  <c r="E111" i="2"/>
  <c r="E14" i="1"/>
  <c r="E19" i="1"/>
  <c r="E37" i="1"/>
  <c r="E93" i="1"/>
  <c r="E111" i="1"/>
  <c r="E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Shiela Rose Sarbues</author>
  </authors>
  <commentList>
    <comment ref="E67" authorId="0" shapeId="0" xr:uid="{4BA36157-272F-4760-BFEB-3353131AFA1C}">
      <text>
        <r>
          <rPr>
            <b/>
            <sz val="9"/>
            <color indexed="81"/>
            <rFont val="Tahoma"/>
            <family val="2"/>
          </rPr>
          <t>Shiela Rose Sarbues:</t>
        </r>
        <r>
          <rPr>
            <sz val="9"/>
            <color indexed="81"/>
            <rFont val="Tahoma"/>
            <family val="2"/>
          </rPr>
          <t xml:space="preserve">
44800-RCITT prior year
</t>
        </r>
      </text>
    </comment>
    <comment ref="E81" authorId="0" shapeId="0" xr:uid="{7C8EB353-3F38-4D16-88B7-73BDC488E716}">
      <text>
        <r>
          <rPr>
            <b/>
            <sz val="9"/>
            <color indexed="81"/>
            <rFont val="Tahoma"/>
            <family val="2"/>
          </rPr>
          <t>Shiela Rose Sarbues:</t>
        </r>
        <r>
          <rPr>
            <sz val="9"/>
            <color indexed="81"/>
            <rFont val="Tahoma"/>
            <family val="2"/>
          </rPr>
          <t xml:space="preserve">
119911-prio years
</t>
        </r>
      </text>
    </comment>
  </commentList>
</comments>
</file>

<file path=xl/sharedStrings.xml><?xml version="1.0" encoding="utf-8"?>
<sst xmlns="http://schemas.openxmlformats.org/spreadsheetml/2006/main" count="327" uniqueCount="67">
  <si>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</si>
  <si>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</si>
  <si>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</si>
  <si>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</si>
  <si>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</si>
  <si>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</si>
  <si>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</si>
  <si>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</si>
  <si>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</si>
  <si>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</si>
  <si>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</si>
  <si>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</si>
  <si>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</si>
  <si>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</si>
  <si>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</si>
  <si>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</si>
  <si>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</si>
  <si>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</si>
  <si>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</si>
  <si>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</si>
  <si>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</si>
  <si>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</si>
  <si>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</si>
  <si>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</si>
  <si>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</si>
  <si>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</si>
  <si>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</si>
  <si>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</si>
  <si>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</si>
  <si>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</si>
  <si>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</si>
  <si>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</si>
  <si>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</si>
  <si>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</si>
  <si>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</si>
  <si>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</si>
  <si>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</si>
  <si>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</si>
  <si>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</si>
  <si>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</si>
  <si>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</si>
  <si>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</si>
  <si>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</si>
  <si>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</si>
  <si>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</si>
  <si>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</si>
  <si>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</si>
  <si>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</si>
  <si>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</si>
  <si>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</si>
  <si>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</si>
  <si>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</si>
  <si>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</si>
  <si>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</si>
  <si>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</si>
  <si>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</si>
  <si>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</si>
  <si>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</si>
  <si>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</si>
  <si>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</si>
  <si>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</si>
  <si>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</si>
  <si>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</si>
  <si>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</si>
  <si>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ILOILO</t>
  </si>
  <si>
    <t>CITY OF PASSI</t>
  </si>
  <si>
    <t>CITY OF ROXAS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</si>
</sst>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0"/>
      <color theme="1"/>
      <name val="Hel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rgb="FF000000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0" borderId="0"/>
  </cellStyleXfs>
  <cellXfs count="55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4" fillId="0" borderId="1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3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0" fontId="7" fillId="0" borderId="0" xfId="2" applyFont="1" applyAlignment="1">
      <alignment horizontal="center" vertical="center"/>
    </xf>
    <xf numFmtId="0" fontId="23" fillId="0" borderId="0" xfId="7" applyFont="1" applyAlignment="1">
      <alignment horizontal="center"/>
    </xf>
    <xf numFmtId="4" fontId="7" fillId="0" borderId="0" xfId="2" applyNumberFormat="1" applyFont="1" applyAlignment="1">
      <alignment horizontal="center" vertic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10" fillId="0" borderId="0" xfId="3" applyNumberFormat="1" applyFont="1"/>
    <xf numFmtId="4" fontId="7" fillId="0" borderId="0" xfId="2" applyNumberFormat="1" applyFont="1" applyAlignment="1">
      <alignment horizontal="center" vertical="center"/>
    </xf>
    <xf numFmtId="4" fontId="9" fillId="0" borderId="3" xfId="5" applyNumberFormat="1" applyFont="1" applyBorder="1"/>
    <xf numFmtId="4" fontId="21" fillId="0" borderId="2" xfId="0" applyNumberFormat="1" applyFont="1" applyBorder="1" applyProtection="1"/>
    <xf numFmtId="4" fontId="20" fillId="0" borderId="3" xfId="6" applyNumberFormat="1" applyFont="1" applyFill="1" applyBorder="1"/>
    <xf numFmtId="4" fontId="9" fillId="0" borderId="4" xfId="5" applyNumberFormat="1" applyFont="1" applyFill="1" applyBorder="1"/>
    <xf numFmtId="4" fontId="11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15" fillId="0" borderId="2" xfId="0" applyNumberFormat="1" applyFont="1" applyBorder="1" applyProtection="1"/>
    <xf numFmtId="4" fontId="18" fillId="0" borderId="2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7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26" fillId="0" borderId="8" xfId="3" applyNumberFormat="1" applyFont="1" applyFill="1" applyBorder="1"/>
    <xf numFmtId="4" fontId="27" fillId="0" borderId="8" xfId="3" applyNumberFormat="1" applyFont="1" applyFill="1" applyBorder="1"/>
    <xf numFmtId="4" fontId="27" fillId="0" borderId="8" xfId="3" applyNumberFormat="1" applyFont="1" applyBorder="1"/>
    <xf numFmtId="4" fontId="24" fillId="0" borderId="4" xfId="1" applyNumberFormat="1" applyFont="1" applyFill="1" applyBorder="1"/>
    <xf numFmtId="4" fontId="24" fillId="0" borderId="7" xfId="1" applyNumberFormat="1" applyFont="1" applyFill="1" applyBorder="1"/>
    <xf numFmtId="4" fontId="24" fillId="0" borderId="4" xfId="1" applyNumberFormat="1" applyFont="1" applyFill="1" applyBorder="1" applyAlignment="1"/>
    <xf numFmtId="4" fontId="25" fillId="0" borderId="0" xfId="0" applyNumberFormat="1" applyFont="1" applyBorder="1" applyProtection="1"/>
  </cellXfs>
  <cellStyles count="8">
    <cellStyle name="Comma" xfId="1" builtinId="3"/>
    <cellStyle name="Comma 10" xfId="3" xr:uid="{74B22B73-C7F2-4264-9008-FB99FEACADD2}"/>
    <cellStyle name="Comma 2" xfId="6" xr:uid="{6465F91A-44FC-4012-A04E-561BF7AD366A}"/>
    <cellStyle name="Comma 5" xfId="5" xr:uid="{95E9ED40-EDD3-49B5-A1BB-E8FCA0904D85}"/>
    <cellStyle name="Comma 8 2 3 2" xfId="4" xr:uid="{9347D993-D958-4EFA-A775-8BB31CF3EFF1}"/>
    <cellStyle name="Normal" xfId="0" builtinId="0"/>
    <cellStyle name="Normal 6" xfId="7" xr:uid="{649F809E-D237-4F57-8CD3-B9D75E8E3B20}"/>
    <cellStyle name="Normal 7" xfId="2" xr:uid="{6C9481DA-B825-4483-BB62-0107D0B99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C07D-EC51-47B3-B8E1-7B4EC30931CA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>
      <c r="A1" s="24" t="s">
        <v>64</v>
      </c>
      <c r="B1" s="24"/>
      <c r="C1" s="24"/>
      <c r="D1" s="24"/>
      <c r="E1" s="24"/>
      <c r="F1" s="24"/>
      <c r="G1" s="24"/>
      <c r="H1" s="24"/>
      <c r="I1" s="24"/>
    </row>
    <row r="2" spans="1:9" ht="15.75">
      <c r="A2" s="25" t="s">
        <v>63</v>
      </c>
      <c r="B2" s="25"/>
      <c r="C2" s="25"/>
      <c r="D2" s="25"/>
      <c r="E2" s="25"/>
      <c r="F2" s="25"/>
      <c r="G2" s="25"/>
      <c r="H2" s="25"/>
      <c r="I2" s="25"/>
    </row>
    <row r="3" spans="1:9" ht="15.75">
      <c r="A3" s="24" t="s">
        <v>62</v>
      </c>
      <c r="B3" s="24"/>
      <c r="C3" s="24"/>
      <c r="D3" s="24"/>
      <c r="E3" s="24"/>
      <c r="F3" s="24"/>
      <c r="G3" s="24"/>
      <c r="H3" s="24"/>
      <c r="I3" s="24"/>
    </row>
    <row r="4" spans="1:9" ht="15.75">
      <c r="A4" s="24"/>
      <c r="B4" s="24"/>
      <c r="C4" s="24"/>
      <c r="D4" s="24"/>
      <c r="E4" s="24"/>
      <c r="F4" s="24"/>
      <c r="G4" s="24"/>
      <c r="H4" s="24"/>
      <c r="I4" s="24"/>
    </row>
    <row r="5" spans="1:9" ht="15.75">
      <c r="A5" s="19"/>
      <c r="B5" s="19"/>
      <c r="C5" s="19"/>
      <c r="D5" s="19"/>
      <c r="E5" s="23"/>
      <c r="F5" s="23"/>
      <c r="G5" s="22"/>
      <c r="H5" s="21"/>
      <c r="I5" s="20"/>
    </row>
    <row r="6" spans="1:9" ht="15.75" customHeight="1">
      <c r="A6" s="26" t="s">
        <v>61</v>
      </c>
      <c r="B6" s="26"/>
      <c r="C6" s="26"/>
      <c r="D6" s="26"/>
      <c r="E6" s="27" t="s">
        <v>60</v>
      </c>
      <c r="F6" s="3"/>
    </row>
    <row r="7" spans="1:9" ht="15" customHeight="1">
      <c r="A7" s="26"/>
      <c r="B7" s="26"/>
      <c r="C7" s="26"/>
      <c r="D7" s="26"/>
      <c r="E7" s="28"/>
      <c r="F7" s="3"/>
    </row>
    <row r="8" spans="1:9" ht="15.75">
      <c r="A8" s="29" t="s">
        <v>59</v>
      </c>
      <c r="B8" s="30"/>
      <c r="C8" s="30"/>
      <c r="D8" s="30"/>
      <c r="E8" s="31"/>
      <c r="F8" s="3"/>
    </row>
    <row r="9" spans="1:9" ht="15.75">
      <c r="A9" s="30"/>
      <c r="B9" s="30" t="s">
        <v>58</v>
      </c>
      <c r="C9" s="30"/>
      <c r="D9" s="30"/>
      <c r="E9" s="31"/>
      <c r="F9" s="3"/>
    </row>
    <row r="10" spans="1:9" ht="15.75">
      <c r="A10" s="30"/>
      <c r="B10" s="30"/>
      <c r="C10" s="30" t="s">
        <v>57</v>
      </c>
      <c r="D10" s="30"/>
      <c r="E10" s="3"/>
      <c r="F10" s="3"/>
    </row>
    <row r="11" spans="1:9" ht="15.75" customHeight="1">
      <c r="A11" s="30"/>
      <c r="B11" s="30"/>
      <c r="C11" s="30"/>
      <c r="D11" s="30" t="s">
        <v>56</v>
      </c>
      <c r="E11" s="32">
        <v>916318257.33000004</v>
      </c>
      <c r="F11" s="3"/>
    </row>
    <row r="12" spans="1:9" ht="15.75">
      <c r="A12" s="30"/>
      <c r="B12" s="30"/>
      <c r="C12" s="30"/>
      <c r="D12" s="30" t="s">
        <v>55</v>
      </c>
      <c r="E12" s="3">
        <v>0</v>
      </c>
      <c r="F12" s="3"/>
    </row>
    <row r="13" spans="1:9" ht="15.75">
      <c r="A13" s="30"/>
      <c r="B13" s="30"/>
      <c r="C13" s="30"/>
      <c r="D13" s="30" t="s">
        <v>54</v>
      </c>
      <c r="E13" s="3">
        <v>0</v>
      </c>
      <c r="F13" s="3"/>
    </row>
    <row r="14" spans="1:9" ht="15.75">
      <c r="A14" s="30"/>
      <c r="B14" s="30"/>
      <c r="C14" s="30" t="s">
        <v>53</v>
      </c>
      <c r="D14" s="30"/>
      <c r="E14" s="16">
        <f>SUM(E11:E13)</f>
        <v>916318257.33000004</v>
      </c>
      <c r="F14" s="3"/>
    </row>
    <row r="15" spans="1:9" ht="15.75">
      <c r="A15" s="30"/>
      <c r="B15" s="30"/>
      <c r="C15" s="30" t="s">
        <v>52</v>
      </c>
      <c r="D15" s="30"/>
      <c r="E15" s="18"/>
      <c r="F15" s="3"/>
    </row>
    <row r="16" spans="1:9" ht="15.75">
      <c r="A16" s="30"/>
      <c r="B16" s="30"/>
      <c r="C16" s="30"/>
      <c r="D16" s="30" t="s">
        <v>51</v>
      </c>
      <c r="E16" s="32">
        <v>58775224.630000003</v>
      </c>
      <c r="F16" s="3"/>
    </row>
    <row r="17" spans="1:6" ht="15.75">
      <c r="A17" s="30"/>
      <c r="B17" s="30"/>
      <c r="C17" s="30"/>
      <c r="D17" s="30" t="s">
        <v>50</v>
      </c>
      <c r="E17" s="32">
        <v>79545221.159999996</v>
      </c>
      <c r="F17" s="3"/>
    </row>
    <row r="18" spans="1:6" ht="15.75">
      <c r="A18" s="30"/>
      <c r="B18" s="30"/>
      <c r="C18" s="33"/>
      <c r="D18" s="30" t="s">
        <v>49</v>
      </c>
      <c r="E18" s="32">
        <v>1565165773.25</v>
      </c>
      <c r="F18" s="3"/>
    </row>
    <row r="19" spans="1:6" ht="15.75">
      <c r="A19" s="30"/>
      <c r="B19" s="30"/>
      <c r="C19" s="30" t="s">
        <v>48</v>
      </c>
      <c r="D19" s="30"/>
      <c r="E19" s="16">
        <f>SUM(E16:E18)</f>
        <v>1703486219.04</v>
      </c>
      <c r="F19" s="3"/>
    </row>
    <row r="20" spans="1:6" ht="15.75">
      <c r="A20" s="30"/>
      <c r="B20" s="30" t="s">
        <v>47</v>
      </c>
      <c r="C20" s="30"/>
      <c r="D20" s="30"/>
      <c r="E20" s="5"/>
      <c r="F20" s="3"/>
    </row>
    <row r="21" spans="1:6" ht="15.75">
      <c r="A21" s="30"/>
      <c r="B21" s="30"/>
      <c r="C21" s="30" t="s">
        <v>46</v>
      </c>
      <c r="D21" s="30"/>
      <c r="E21" s="32">
        <v>849837540</v>
      </c>
      <c r="F21" s="3"/>
    </row>
    <row r="22" spans="1:6" ht="15.75">
      <c r="A22" s="30"/>
      <c r="B22" s="30"/>
      <c r="C22" s="30" t="s">
        <v>45</v>
      </c>
      <c r="D22" s="30"/>
      <c r="E22" s="3">
        <v>0</v>
      </c>
      <c r="F22" s="3"/>
    </row>
    <row r="23" spans="1:6" ht="15.75">
      <c r="A23" s="30"/>
      <c r="B23" s="30"/>
      <c r="C23" s="30" t="s">
        <v>44</v>
      </c>
      <c r="D23" s="30"/>
      <c r="E23" s="10"/>
      <c r="F23" s="3"/>
    </row>
    <row r="24" spans="1:6" ht="15.75">
      <c r="A24" s="30"/>
      <c r="B24" s="30"/>
      <c r="C24" s="30"/>
      <c r="D24" s="30" t="s">
        <v>43</v>
      </c>
      <c r="E24" s="32">
        <v>10093300.57</v>
      </c>
      <c r="F24" s="3"/>
    </row>
    <row r="25" spans="1:6" ht="15.75">
      <c r="A25" s="30"/>
      <c r="B25" s="30"/>
      <c r="C25" s="30"/>
      <c r="D25" s="30" t="s">
        <v>42</v>
      </c>
      <c r="E25" s="9">
        <v>0</v>
      </c>
      <c r="F25" s="3"/>
    </row>
    <row r="26" spans="1:6" ht="15.75">
      <c r="A26" s="30"/>
      <c r="B26" s="30"/>
      <c r="C26" s="30"/>
      <c r="D26" s="30" t="s">
        <v>41</v>
      </c>
      <c r="E26" s="34">
        <v>0</v>
      </c>
      <c r="F26" s="3"/>
    </row>
    <row r="27" spans="1:6" ht="15.75">
      <c r="A27" s="30"/>
      <c r="B27" s="30"/>
      <c r="C27" s="30"/>
      <c r="D27" s="30" t="s">
        <v>40</v>
      </c>
      <c r="E27" s="35">
        <v>0</v>
      </c>
      <c r="F27" s="3"/>
    </row>
    <row r="28" spans="1:6" ht="15.75">
      <c r="A28" s="30"/>
      <c r="B28" s="30"/>
      <c r="C28" s="30" t="s">
        <v>39</v>
      </c>
      <c r="D28" s="30"/>
      <c r="E28" s="17"/>
      <c r="F28" s="3"/>
    </row>
    <row r="29" spans="1:6" ht="15.75">
      <c r="A29" s="30"/>
      <c r="B29" s="30"/>
      <c r="C29" s="30"/>
      <c r="D29" s="30" t="s">
        <v>38</v>
      </c>
      <c r="E29" s="3">
        <v>0</v>
      </c>
      <c r="F29" s="3"/>
    </row>
    <row r="30" spans="1:6" ht="15.75">
      <c r="A30" s="30"/>
      <c r="B30" s="30"/>
      <c r="C30" s="30"/>
      <c r="D30" s="30" t="s">
        <v>37</v>
      </c>
      <c r="E30" s="35">
        <v>0</v>
      </c>
      <c r="F30" s="3"/>
    </row>
    <row r="31" spans="1:6" ht="15.75">
      <c r="A31" s="30"/>
      <c r="B31" s="30"/>
      <c r="C31" s="30" t="s">
        <v>36</v>
      </c>
      <c r="D31" s="30"/>
      <c r="E31" s="36">
        <v>0</v>
      </c>
      <c r="F31" s="3"/>
    </row>
    <row r="32" spans="1:6" ht="15.75">
      <c r="A32" s="30"/>
      <c r="B32" s="30"/>
      <c r="C32" s="30" t="s">
        <v>35</v>
      </c>
      <c r="D32" s="30"/>
      <c r="E32" s="5"/>
      <c r="F32" s="3"/>
    </row>
    <row r="33" spans="1:7" ht="15.75">
      <c r="A33" s="30"/>
      <c r="B33" s="30"/>
      <c r="C33" s="30"/>
      <c r="D33" s="30" t="s">
        <v>34</v>
      </c>
      <c r="E33" s="37">
        <v>0</v>
      </c>
      <c r="F33" s="3"/>
    </row>
    <row r="34" spans="1:7" ht="15.75">
      <c r="A34" s="30"/>
      <c r="B34" s="30"/>
      <c r="C34" s="30"/>
      <c r="D34" s="30" t="s">
        <v>33</v>
      </c>
      <c r="E34" s="3">
        <v>0</v>
      </c>
      <c r="F34" s="3"/>
    </row>
    <row r="35" spans="1:7" ht="15.75">
      <c r="A35" s="30"/>
      <c r="B35" s="30"/>
      <c r="C35" s="30"/>
      <c r="D35" s="30" t="s">
        <v>32</v>
      </c>
      <c r="E35" s="6">
        <v>0</v>
      </c>
      <c r="F35" s="3"/>
    </row>
    <row r="36" spans="1:7" ht="15.75">
      <c r="A36" s="30"/>
      <c r="B36" s="30" t="s">
        <v>31</v>
      </c>
      <c r="C36" s="30"/>
      <c r="D36" s="30"/>
      <c r="E36" s="36">
        <v>0</v>
      </c>
      <c r="F36" s="3"/>
    </row>
    <row r="37" spans="1:7" ht="15.75">
      <c r="A37" s="30"/>
      <c r="B37" s="29" t="s">
        <v>30</v>
      </c>
      <c r="C37" s="30"/>
      <c r="D37" s="30"/>
      <c r="E37" s="16">
        <f>SUM(E14,E19,E21:E36)</f>
        <v>3479735316.9400001</v>
      </c>
      <c r="F37" s="3"/>
    </row>
    <row r="38" spans="1:7" ht="15.75">
      <c r="A38" s="30"/>
      <c r="B38" s="29"/>
      <c r="C38" s="30"/>
      <c r="D38" s="30"/>
      <c r="E38" s="15"/>
      <c r="F38" s="3"/>
    </row>
    <row r="39" spans="1:7" ht="15.75">
      <c r="A39" s="29" t="s">
        <v>29</v>
      </c>
      <c r="B39" s="29"/>
      <c r="C39" s="30"/>
      <c r="D39" s="30"/>
      <c r="E39" s="9"/>
      <c r="F39" s="3"/>
    </row>
    <row r="40" spans="1:7" ht="15.75">
      <c r="A40" s="29" t="s">
        <v>28</v>
      </c>
      <c r="B40" s="30"/>
      <c r="C40" s="30"/>
      <c r="D40" s="30"/>
      <c r="E40" s="9"/>
      <c r="F40" s="3"/>
    </row>
    <row r="41" spans="1:7" ht="15.75">
      <c r="A41" s="30"/>
      <c r="B41" s="29" t="s">
        <v>10</v>
      </c>
      <c r="C41" s="30"/>
      <c r="D41" s="30"/>
      <c r="E41" s="5"/>
      <c r="F41" s="3"/>
    </row>
    <row r="42" spans="1:7" ht="15.75">
      <c r="A42" s="30"/>
      <c r="B42" s="30"/>
      <c r="C42" s="30"/>
      <c r="D42" s="30" t="s">
        <v>26</v>
      </c>
      <c r="E42" s="32">
        <v>361490465.43000001</v>
      </c>
      <c r="F42" s="3"/>
    </row>
    <row r="43" spans="1:7" ht="15.75">
      <c r="A43" s="30"/>
      <c r="B43" s="30"/>
      <c r="C43" s="30"/>
      <c r="D43" s="30" t="s">
        <v>25</v>
      </c>
      <c r="E43" s="32">
        <v>435971170.14999998</v>
      </c>
      <c r="F43" s="3"/>
    </row>
    <row r="44" spans="1:7" ht="15.75">
      <c r="A44" s="30"/>
      <c r="B44" s="30"/>
      <c r="C44" s="30"/>
      <c r="D44" s="30" t="s">
        <v>2</v>
      </c>
      <c r="E44" s="32">
        <v>14374011.34</v>
      </c>
      <c r="F44" s="3"/>
      <c r="G44" s="3"/>
    </row>
    <row r="45" spans="1:7" ht="15.75">
      <c r="A45" s="30"/>
      <c r="B45" s="29" t="s">
        <v>9</v>
      </c>
      <c r="C45" s="30"/>
      <c r="D45" s="30"/>
      <c r="E45" s="5"/>
      <c r="F45" s="3"/>
    </row>
    <row r="46" spans="1:7" ht="15.75">
      <c r="A46" s="30"/>
      <c r="B46" s="30"/>
      <c r="C46" s="38"/>
      <c r="D46" s="30" t="s">
        <v>26</v>
      </c>
      <c r="E46" s="32">
        <v>14084402.159999996</v>
      </c>
      <c r="F46" s="3"/>
    </row>
    <row r="47" spans="1:7" ht="15.75">
      <c r="A47" s="30"/>
      <c r="B47" s="30"/>
      <c r="C47" s="30"/>
      <c r="D47" s="30" t="s">
        <v>25</v>
      </c>
      <c r="E47" s="32">
        <v>107819096.02000001</v>
      </c>
      <c r="F47" s="3"/>
    </row>
    <row r="48" spans="1:7" ht="15.75">
      <c r="A48" s="30"/>
      <c r="B48" s="30"/>
      <c r="C48" s="30"/>
      <c r="D48" s="30" t="s">
        <v>2</v>
      </c>
      <c r="E48" s="32">
        <v>28579302.379999999</v>
      </c>
      <c r="F48" s="3"/>
    </row>
    <row r="49" spans="1:6" ht="15.75">
      <c r="A49" s="30"/>
      <c r="B49" s="29" t="s">
        <v>8</v>
      </c>
      <c r="C49" s="30"/>
      <c r="D49" s="30"/>
      <c r="E49" s="6"/>
      <c r="F49" s="3"/>
    </row>
    <row r="50" spans="1:6" ht="15.75">
      <c r="A50" s="39"/>
      <c r="B50" s="39"/>
      <c r="C50" s="39"/>
      <c r="D50" s="30" t="s">
        <v>26</v>
      </c>
      <c r="E50" s="32">
        <v>98984793.900000006</v>
      </c>
      <c r="F50" s="3"/>
    </row>
    <row r="51" spans="1:6" ht="15.75">
      <c r="A51" s="30"/>
      <c r="B51" s="30"/>
      <c r="C51" s="30"/>
      <c r="D51" s="30" t="s">
        <v>25</v>
      </c>
      <c r="E51" s="32">
        <v>37617367.439999998</v>
      </c>
      <c r="F51" s="3"/>
    </row>
    <row r="52" spans="1:6" ht="15.75">
      <c r="A52" s="30"/>
      <c r="B52" s="30"/>
      <c r="C52" s="30"/>
      <c r="D52" s="30" t="s">
        <v>2</v>
      </c>
      <c r="E52" s="3">
        <v>0</v>
      </c>
      <c r="F52" s="3"/>
    </row>
    <row r="53" spans="1:6" ht="15.75">
      <c r="A53" s="30"/>
      <c r="B53" s="29" t="s">
        <v>7</v>
      </c>
      <c r="C53" s="30"/>
      <c r="D53" s="30"/>
      <c r="E53" s="6"/>
      <c r="F53" s="3"/>
    </row>
    <row r="54" spans="1:6" ht="15.75">
      <c r="A54" s="30"/>
      <c r="B54" s="30"/>
      <c r="C54" s="30"/>
      <c r="D54" s="30" t="s">
        <v>26</v>
      </c>
      <c r="E54" s="3">
        <v>0</v>
      </c>
      <c r="F54" s="3"/>
    </row>
    <row r="55" spans="1:6" ht="15.75">
      <c r="A55" s="30"/>
      <c r="B55" s="30"/>
      <c r="C55" s="30"/>
      <c r="D55" s="30" t="s">
        <v>25</v>
      </c>
      <c r="E55" s="34">
        <v>0</v>
      </c>
      <c r="F55" s="3"/>
    </row>
    <row r="56" spans="1:6" ht="15.75">
      <c r="A56" s="30"/>
      <c r="B56" s="30"/>
      <c r="C56" s="38"/>
      <c r="D56" s="30" t="s">
        <v>2</v>
      </c>
      <c r="E56" s="40">
        <v>0</v>
      </c>
      <c r="F56" s="3"/>
    </row>
    <row r="57" spans="1:6" ht="15.75">
      <c r="A57" s="30"/>
      <c r="B57" s="29" t="s">
        <v>6</v>
      </c>
      <c r="C57" s="30"/>
      <c r="D57" s="30"/>
      <c r="E57" s="14"/>
      <c r="F57" s="3"/>
    </row>
    <row r="58" spans="1:6" ht="15.75">
      <c r="A58" s="30"/>
      <c r="B58" s="30"/>
      <c r="C58" s="30"/>
      <c r="D58" s="30" t="s">
        <v>26</v>
      </c>
      <c r="E58" s="37">
        <v>0</v>
      </c>
      <c r="F58" s="3"/>
    </row>
    <row r="59" spans="1:6" ht="15.75">
      <c r="A59" s="30"/>
      <c r="B59" s="30"/>
      <c r="C59" s="30"/>
      <c r="D59" s="30" t="s">
        <v>25</v>
      </c>
      <c r="E59" s="32">
        <v>80427750</v>
      </c>
      <c r="F59" s="3"/>
    </row>
    <row r="60" spans="1:6" ht="15.75">
      <c r="A60" s="30"/>
      <c r="B60" s="30"/>
      <c r="C60" s="30"/>
      <c r="D60" s="30" t="s">
        <v>2</v>
      </c>
      <c r="E60" s="37">
        <v>0</v>
      </c>
      <c r="F60" s="3"/>
    </row>
    <row r="61" spans="1:6" ht="15.75">
      <c r="A61" s="30"/>
      <c r="B61" s="29" t="s">
        <v>5</v>
      </c>
      <c r="C61" s="30"/>
      <c r="D61" s="30"/>
      <c r="E61" s="14"/>
      <c r="F61" s="3"/>
    </row>
    <row r="62" spans="1:6" ht="15.75">
      <c r="A62" s="30"/>
      <c r="B62" s="30"/>
      <c r="C62" s="30"/>
      <c r="D62" s="30" t="s">
        <v>26</v>
      </c>
      <c r="E62" s="32">
        <v>67931994.269999996</v>
      </c>
      <c r="F62" s="3"/>
    </row>
    <row r="63" spans="1:6" ht="15.75">
      <c r="A63" s="30"/>
      <c r="B63" s="29"/>
      <c r="C63" s="30"/>
      <c r="D63" s="30" t="s">
        <v>25</v>
      </c>
      <c r="E63" s="32">
        <v>41605360.519999996</v>
      </c>
      <c r="F63" s="3"/>
    </row>
    <row r="64" spans="1:6" ht="15.75">
      <c r="A64" s="30"/>
      <c r="B64" s="30"/>
      <c r="C64" s="30"/>
      <c r="D64" s="30" t="s">
        <v>2</v>
      </c>
      <c r="E64" s="32">
        <v>110000</v>
      </c>
      <c r="F64" s="3"/>
    </row>
    <row r="65" spans="1:7" ht="15.75">
      <c r="A65" s="30"/>
      <c r="B65" s="29" t="s">
        <v>4</v>
      </c>
      <c r="C65" s="30"/>
      <c r="D65" s="30"/>
      <c r="E65" s="6"/>
      <c r="F65" s="3"/>
    </row>
    <row r="66" spans="1:7" ht="15.75">
      <c r="A66" s="30"/>
      <c r="B66" s="30"/>
      <c r="C66" s="30"/>
      <c r="D66" s="30" t="s">
        <v>26</v>
      </c>
      <c r="E66" s="32">
        <v>141003051.48000002</v>
      </c>
      <c r="F66" s="3"/>
      <c r="G66" s="3"/>
    </row>
    <row r="67" spans="1:7" ht="15.75">
      <c r="A67" s="30"/>
      <c r="B67" s="30"/>
      <c r="C67" s="30"/>
      <c r="D67" s="30" t="s">
        <v>25</v>
      </c>
      <c r="E67" s="32">
        <v>75078954.850000009</v>
      </c>
      <c r="F67" s="3"/>
      <c r="G67" s="3"/>
    </row>
    <row r="68" spans="1:7" ht="15.75">
      <c r="A68" s="30"/>
      <c r="B68" s="30"/>
      <c r="C68" s="30"/>
      <c r="D68" s="30" t="s">
        <v>2</v>
      </c>
      <c r="E68" s="3">
        <v>0</v>
      </c>
      <c r="F68" s="3"/>
      <c r="G68" s="3"/>
    </row>
    <row r="69" spans="1:7" ht="15.75">
      <c r="A69" s="30"/>
      <c r="B69" s="29" t="s">
        <v>27</v>
      </c>
      <c r="C69" s="30"/>
      <c r="D69" s="30"/>
      <c r="E69" s="5"/>
      <c r="F69" s="3"/>
    </row>
    <row r="70" spans="1:7" ht="15.75">
      <c r="A70" s="30"/>
      <c r="B70" s="30"/>
      <c r="C70" s="30"/>
      <c r="D70" s="30" t="s">
        <v>26</v>
      </c>
      <c r="E70" s="9">
        <v>0</v>
      </c>
      <c r="F70" s="3"/>
    </row>
    <row r="71" spans="1:7" ht="15.75">
      <c r="A71" s="30"/>
      <c r="B71" s="30"/>
      <c r="C71" s="30"/>
      <c r="D71" s="30" t="s">
        <v>25</v>
      </c>
      <c r="E71" s="9">
        <v>0</v>
      </c>
      <c r="F71" s="3"/>
    </row>
    <row r="72" spans="1:7" ht="15.75">
      <c r="A72" s="30"/>
      <c r="B72" s="30"/>
      <c r="C72" s="30"/>
      <c r="D72" s="30" t="s">
        <v>2</v>
      </c>
      <c r="E72" s="13">
        <v>0</v>
      </c>
      <c r="F72" s="3"/>
    </row>
    <row r="73" spans="1:7" ht="15.75">
      <c r="A73" s="30"/>
      <c r="B73" s="29" t="s">
        <v>24</v>
      </c>
      <c r="C73" s="30"/>
      <c r="D73" s="30"/>
      <c r="E73" s="5"/>
      <c r="F73" s="3"/>
    </row>
    <row r="74" spans="1:7" ht="15.75">
      <c r="A74" s="30"/>
      <c r="B74" s="30"/>
      <c r="C74" s="30" t="s">
        <v>23</v>
      </c>
      <c r="D74" s="30"/>
      <c r="E74" s="9"/>
      <c r="F74" s="3"/>
    </row>
    <row r="75" spans="1:7" ht="15.75">
      <c r="A75" s="30"/>
      <c r="B75" s="30"/>
      <c r="C75" s="30"/>
      <c r="D75" s="30" t="s">
        <v>22</v>
      </c>
      <c r="E75" s="32">
        <v>48934075.810000002</v>
      </c>
      <c r="F75" s="3"/>
    </row>
    <row r="76" spans="1:7" ht="15.75">
      <c r="A76" s="30"/>
      <c r="B76" s="30"/>
      <c r="C76" s="30"/>
      <c r="D76" s="30" t="s">
        <v>21</v>
      </c>
      <c r="E76" s="41">
        <v>0</v>
      </c>
      <c r="F76" s="3"/>
    </row>
    <row r="77" spans="1:7" ht="15.75">
      <c r="A77" s="30"/>
      <c r="B77" s="30"/>
      <c r="C77" s="42" t="s">
        <v>20</v>
      </c>
      <c r="D77" s="30"/>
      <c r="E77" s="9"/>
      <c r="F77" s="3"/>
    </row>
    <row r="78" spans="1:7" ht="15.75">
      <c r="A78" s="30"/>
      <c r="B78" s="30"/>
      <c r="C78" s="30"/>
      <c r="D78" s="30" t="s">
        <v>14</v>
      </c>
      <c r="E78" s="32">
        <v>74733637.849999994</v>
      </c>
      <c r="F78" s="3"/>
    </row>
    <row r="79" spans="1:7" ht="15.75">
      <c r="A79" s="30"/>
      <c r="B79" s="30"/>
      <c r="C79" s="30"/>
      <c r="D79" s="30" t="s">
        <v>13</v>
      </c>
      <c r="E79" s="34">
        <v>0</v>
      </c>
      <c r="F79" s="3"/>
    </row>
    <row r="80" spans="1:7" ht="15.75">
      <c r="A80" s="30"/>
      <c r="B80" s="30"/>
      <c r="C80" s="30" t="s">
        <v>19</v>
      </c>
      <c r="D80" s="30"/>
      <c r="E80" s="10"/>
      <c r="F80" s="3"/>
    </row>
    <row r="81" spans="1:9" ht="15.75">
      <c r="A81" s="30"/>
      <c r="B81" s="30"/>
      <c r="C81" s="30"/>
      <c r="D81" s="42" t="s">
        <v>14</v>
      </c>
      <c r="E81" s="32">
        <v>32274428.57</v>
      </c>
      <c r="F81" s="43"/>
    </row>
    <row r="82" spans="1:9" ht="15.75">
      <c r="A82" s="30"/>
      <c r="B82" s="30"/>
      <c r="C82" s="30"/>
      <c r="D82" s="42" t="s">
        <v>13</v>
      </c>
      <c r="E82" s="32">
        <v>15599400</v>
      </c>
      <c r="F82" s="3"/>
    </row>
    <row r="83" spans="1:9" ht="15.75">
      <c r="A83" s="30"/>
      <c r="B83" s="30"/>
      <c r="C83" s="30" t="s">
        <v>18</v>
      </c>
      <c r="D83" s="30"/>
      <c r="E83" s="3"/>
      <c r="F83" s="3"/>
    </row>
    <row r="84" spans="1:9" ht="15.75">
      <c r="A84" s="30"/>
      <c r="B84" s="30"/>
      <c r="C84" s="30"/>
      <c r="D84" s="30" t="s">
        <v>14</v>
      </c>
      <c r="E84" s="12">
        <v>0</v>
      </c>
      <c r="F84" s="3"/>
    </row>
    <row r="85" spans="1:9" ht="15.75">
      <c r="A85" s="30"/>
      <c r="B85" s="30"/>
      <c r="C85" s="30"/>
      <c r="D85" s="30" t="s">
        <v>13</v>
      </c>
      <c r="E85" s="12">
        <v>0</v>
      </c>
      <c r="F85" s="3"/>
    </row>
    <row r="86" spans="1:9" ht="15.75">
      <c r="A86" s="30"/>
      <c r="B86" s="30"/>
      <c r="C86" s="30" t="s">
        <v>17</v>
      </c>
      <c r="D86" s="30"/>
      <c r="E86" s="9"/>
      <c r="F86" s="3"/>
    </row>
    <row r="87" spans="1:9" ht="15.75">
      <c r="A87" s="30"/>
      <c r="B87" s="30"/>
      <c r="C87" s="30"/>
      <c r="D87" s="30" t="s">
        <v>14</v>
      </c>
      <c r="E87" s="32">
        <v>10840581.120000001</v>
      </c>
      <c r="F87" s="3"/>
    </row>
    <row r="88" spans="1:9" ht="15.75">
      <c r="A88" s="30"/>
      <c r="B88" s="30"/>
      <c r="C88" s="30"/>
      <c r="D88" s="30" t="s">
        <v>13</v>
      </c>
      <c r="E88" s="3">
        <v>0</v>
      </c>
      <c r="F88" s="3"/>
    </row>
    <row r="89" spans="1:9" ht="15.75">
      <c r="A89" s="30"/>
      <c r="B89" s="30"/>
      <c r="C89" s="30" t="s">
        <v>16</v>
      </c>
      <c r="D89" s="30"/>
      <c r="E89" s="9"/>
      <c r="F89" s="3"/>
    </row>
    <row r="90" spans="1:9" ht="15.75">
      <c r="A90" s="30"/>
      <c r="B90" s="30"/>
      <c r="C90" s="30"/>
      <c r="D90" s="30" t="s">
        <v>15</v>
      </c>
      <c r="E90" s="32">
        <v>61750636.060000002</v>
      </c>
      <c r="F90" s="3"/>
    </row>
    <row r="91" spans="1:9" ht="15.75">
      <c r="A91" s="30"/>
      <c r="B91" s="30"/>
      <c r="C91" s="30"/>
      <c r="D91" s="30" t="s">
        <v>14</v>
      </c>
      <c r="E91" s="32">
        <v>104199388.52000001</v>
      </c>
      <c r="F91" s="3"/>
    </row>
    <row r="92" spans="1:9" ht="15.75">
      <c r="A92" s="30"/>
      <c r="B92" s="30"/>
      <c r="C92" s="30"/>
      <c r="D92" s="30" t="s">
        <v>13</v>
      </c>
      <c r="E92" s="40">
        <v>0</v>
      </c>
      <c r="F92" s="3"/>
    </row>
    <row r="93" spans="1:9" ht="15.75">
      <c r="A93" s="29" t="s">
        <v>12</v>
      </c>
      <c r="B93" s="3"/>
      <c r="C93" s="3"/>
      <c r="D93" s="30"/>
      <c r="E93" s="11">
        <f>SUM(E41:E92)</f>
        <v>1853409867.8699994</v>
      </c>
      <c r="F93" s="3"/>
    </row>
    <row r="94" spans="1:9" ht="15.75">
      <c r="A94" s="29" t="s">
        <v>11</v>
      </c>
      <c r="B94" s="30"/>
      <c r="C94" s="29"/>
      <c r="D94" s="42"/>
      <c r="E94" s="9"/>
      <c r="F94" s="3"/>
    </row>
    <row r="95" spans="1:9" ht="15.75">
      <c r="A95" s="30"/>
      <c r="B95" s="29" t="s">
        <v>10</v>
      </c>
      <c r="C95" s="30"/>
      <c r="D95" s="30"/>
      <c r="E95" s="10"/>
      <c r="F95" s="3"/>
      <c r="H95" s="8"/>
      <c r="I95" s="7"/>
    </row>
    <row r="96" spans="1:9" ht="15.75">
      <c r="A96" s="30"/>
      <c r="B96" s="30"/>
      <c r="C96" s="30"/>
      <c r="D96" s="30" t="s">
        <v>2</v>
      </c>
      <c r="E96" s="32">
        <v>12788680.859999999</v>
      </c>
      <c r="F96" s="44"/>
      <c r="G96" s="4"/>
      <c r="I96" s="7"/>
    </row>
    <row r="97" spans="1:9" ht="15.75">
      <c r="A97" s="30"/>
      <c r="B97" s="29" t="s">
        <v>9</v>
      </c>
      <c r="C97" s="30"/>
      <c r="D97" s="30"/>
      <c r="E97" s="9"/>
      <c r="F97" s="44"/>
      <c r="G97" s="4"/>
      <c r="H97" s="8"/>
      <c r="I97" s="7"/>
    </row>
    <row r="98" spans="1:9" ht="15.75">
      <c r="A98" s="3"/>
      <c r="B98" s="30"/>
      <c r="C98" s="30"/>
      <c r="D98" s="30" t="s">
        <v>2</v>
      </c>
      <c r="E98" s="32">
        <v>66771248.589999996</v>
      </c>
      <c r="F98" s="3"/>
    </row>
    <row r="99" spans="1:9" ht="15.75" customHeight="1">
      <c r="A99" s="3"/>
      <c r="B99" s="29" t="s">
        <v>8</v>
      </c>
      <c r="C99" s="30"/>
      <c r="D99" s="30"/>
      <c r="E99" s="5"/>
      <c r="F99" s="3"/>
    </row>
    <row r="100" spans="1:9" ht="15.75" customHeight="1">
      <c r="A100" s="3"/>
      <c r="B100" s="30"/>
      <c r="C100" s="30"/>
      <c r="D100" s="30" t="s">
        <v>2</v>
      </c>
      <c r="E100" s="32">
        <v>50000</v>
      </c>
      <c r="F100" s="3"/>
    </row>
    <row r="101" spans="1:9" ht="15.75" customHeight="1">
      <c r="A101" s="3"/>
      <c r="B101" s="29" t="s">
        <v>7</v>
      </c>
      <c r="C101" s="30"/>
      <c r="D101" s="30"/>
      <c r="E101" s="5"/>
      <c r="F101" s="3"/>
    </row>
    <row r="102" spans="1:9" ht="15.75">
      <c r="A102" s="3"/>
      <c r="B102" s="30"/>
      <c r="C102" s="38"/>
      <c r="D102" s="30" t="s">
        <v>2</v>
      </c>
      <c r="E102" s="6">
        <v>0</v>
      </c>
      <c r="F102" s="3"/>
    </row>
    <row r="103" spans="1:9" ht="15.75">
      <c r="A103" s="3"/>
      <c r="B103" s="29" t="s">
        <v>6</v>
      </c>
      <c r="C103" s="30"/>
      <c r="D103" s="30"/>
      <c r="E103" s="5"/>
      <c r="F103" s="3"/>
    </row>
    <row r="104" spans="1:9" ht="15.75">
      <c r="A104" s="3"/>
      <c r="B104" s="30"/>
      <c r="C104" s="30"/>
      <c r="D104" s="30" t="s">
        <v>2</v>
      </c>
      <c r="E104" s="32">
        <v>83003158.799999997</v>
      </c>
      <c r="F104" s="3"/>
    </row>
    <row r="105" spans="1:9" ht="15.75">
      <c r="A105" s="3"/>
      <c r="B105" s="29" t="s">
        <v>5</v>
      </c>
      <c r="C105" s="30"/>
      <c r="D105" s="30"/>
      <c r="E105" s="3"/>
      <c r="F105" s="3"/>
    </row>
    <row r="106" spans="1:9" ht="15.75">
      <c r="A106" s="3"/>
      <c r="B106" s="30"/>
      <c r="C106" s="30"/>
      <c r="D106" s="30" t="s">
        <v>2</v>
      </c>
      <c r="E106" s="32">
        <v>3750000</v>
      </c>
      <c r="F106" s="3"/>
    </row>
    <row r="107" spans="1:9" ht="15.75">
      <c r="A107" s="3"/>
      <c r="B107" s="29" t="s">
        <v>4</v>
      </c>
      <c r="C107" s="30"/>
      <c r="D107" s="30"/>
      <c r="E107" s="5"/>
      <c r="F107" s="3"/>
    </row>
    <row r="108" spans="1:9" ht="15.75">
      <c r="A108" s="3"/>
      <c r="B108" s="30"/>
      <c r="C108" s="30"/>
      <c r="D108" s="30" t="s">
        <v>2</v>
      </c>
      <c r="E108" s="3">
        <v>0</v>
      </c>
      <c r="F108" s="3"/>
    </row>
    <row r="109" spans="1:9" ht="15.75">
      <c r="A109" s="29"/>
      <c r="B109" s="29" t="s">
        <v>3</v>
      </c>
      <c r="C109" s="30"/>
      <c r="D109" s="30"/>
      <c r="E109" s="5"/>
      <c r="F109" s="3"/>
    </row>
    <row r="110" spans="1:9" ht="15.75">
      <c r="A110" s="3"/>
      <c r="B110" s="30"/>
      <c r="C110" s="30"/>
      <c r="D110" s="30" t="s">
        <v>2</v>
      </c>
      <c r="E110" s="3">
        <v>0</v>
      </c>
      <c r="F110" s="45"/>
    </row>
    <row r="111" spans="1:9" ht="15.75">
      <c r="A111" s="29" t="s">
        <v>1</v>
      </c>
      <c r="B111" s="3"/>
      <c r="C111" s="3"/>
      <c r="D111" s="3"/>
      <c r="E111" s="2">
        <f>SUM(E96,E98,E100,E102,E104,E106,E108,E110)</f>
        <v>166363088.25</v>
      </c>
      <c r="F111" s="3"/>
    </row>
    <row r="112" spans="1:9" ht="30" customHeight="1">
      <c r="A112" s="46" t="s">
        <v>0</v>
      </c>
      <c r="B112" s="47"/>
      <c r="C112" s="47"/>
      <c r="D112" s="47"/>
      <c r="E112" s="1">
        <f>SUM(E93,E111)</f>
        <v>2019772956.1199994</v>
      </c>
      <c r="F112" s="3"/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6543-8C45-4A31-ABEC-0DBFF12763B1}">
  <dimension ref="A1:I112"/>
  <sheetViews>
    <sheetView tabSelected="1" workbookViewId="0">
      <selection activeCell="F13" sqref="F13"/>
    </sheetView>
  </sheetViews>
  <sheetFormatPr defaultRowHeight="1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>
      <c r="A1" s="24" t="s">
        <v>65</v>
      </c>
      <c r="B1" s="24"/>
      <c r="C1" s="24"/>
      <c r="D1" s="24"/>
      <c r="E1" s="24"/>
      <c r="F1" s="24"/>
      <c r="G1" s="24"/>
      <c r="H1" s="24"/>
      <c r="I1" s="24"/>
    </row>
    <row r="2" spans="1:9" ht="15.75">
      <c r="A2" s="25" t="s">
        <v>63</v>
      </c>
      <c r="B2" s="25"/>
      <c r="C2" s="25"/>
      <c r="D2" s="25"/>
      <c r="E2" s="25"/>
      <c r="F2" s="25"/>
      <c r="G2" s="25"/>
      <c r="H2" s="25"/>
      <c r="I2" s="25"/>
    </row>
    <row r="3" spans="1:9" ht="15.75">
      <c r="A3" s="24" t="s">
        <v>62</v>
      </c>
      <c r="B3" s="24"/>
      <c r="C3" s="24"/>
      <c r="D3" s="24"/>
      <c r="E3" s="24"/>
      <c r="F3" s="24"/>
      <c r="G3" s="24"/>
      <c r="H3" s="24"/>
      <c r="I3" s="24"/>
    </row>
    <row r="4" spans="1:9" ht="15.75">
      <c r="A4" s="24"/>
      <c r="B4" s="24"/>
      <c r="C4" s="24"/>
      <c r="D4" s="24"/>
      <c r="E4" s="24"/>
      <c r="F4" s="24"/>
      <c r="G4" s="24"/>
      <c r="H4" s="24"/>
      <c r="I4" s="24"/>
    </row>
    <row r="5" spans="1:9" ht="15.75">
      <c r="A5" s="19"/>
      <c r="B5" s="19"/>
      <c r="C5" s="19"/>
      <c r="D5" s="19"/>
      <c r="E5" s="23"/>
      <c r="F5" s="23"/>
      <c r="G5" s="22"/>
      <c r="H5" s="21"/>
      <c r="I5" s="20"/>
    </row>
    <row r="6" spans="1:9" ht="15.75" customHeight="1">
      <c r="A6" s="26" t="s">
        <v>61</v>
      </c>
      <c r="B6" s="26"/>
      <c r="C6" s="26"/>
      <c r="D6" s="26"/>
      <c r="E6" s="27" t="s">
        <v>60</v>
      </c>
      <c r="F6" s="3"/>
    </row>
    <row r="7" spans="1:9" ht="15" customHeight="1">
      <c r="A7" s="26"/>
      <c r="B7" s="26"/>
      <c r="C7" s="26"/>
      <c r="D7" s="26"/>
      <c r="E7" s="28"/>
      <c r="F7" s="3"/>
    </row>
    <row r="8" spans="1:9" ht="15.75">
      <c r="A8" s="29" t="s">
        <v>59</v>
      </c>
      <c r="B8" s="30"/>
      <c r="C8" s="30"/>
      <c r="D8" s="30"/>
      <c r="E8" s="31"/>
      <c r="F8" s="3"/>
    </row>
    <row r="9" spans="1:9" ht="15.75">
      <c r="A9" s="30"/>
      <c r="B9" s="30" t="s">
        <v>58</v>
      </c>
      <c r="C9" s="30"/>
      <c r="D9" s="30"/>
      <c r="E9" s="31"/>
      <c r="F9" s="3"/>
    </row>
    <row r="10" spans="1:9" ht="15.75">
      <c r="A10" s="30"/>
      <c r="B10" s="30"/>
      <c r="C10" s="30" t="s">
        <v>57</v>
      </c>
      <c r="D10" s="30"/>
      <c r="E10" s="3"/>
      <c r="F10" s="3"/>
    </row>
    <row r="11" spans="1:9" ht="15.75" customHeight="1">
      <c r="A11" s="30"/>
      <c r="B11" s="30"/>
      <c r="C11" s="30"/>
      <c r="D11" s="30" t="s">
        <v>56</v>
      </c>
      <c r="E11" s="51">
        <v>32840991.25</v>
      </c>
      <c r="F11" s="3"/>
    </row>
    <row r="12" spans="1:9" ht="15.75">
      <c r="A12" s="30"/>
      <c r="B12" s="30"/>
      <c r="C12" s="30"/>
      <c r="D12" s="30" t="s">
        <v>55</v>
      </c>
      <c r="E12" s="51">
        <v>21251638.010000002</v>
      </c>
      <c r="F12" s="3"/>
    </row>
    <row r="13" spans="1:9" ht="15.75">
      <c r="A13" s="30"/>
      <c r="B13" s="30"/>
      <c r="C13" s="30"/>
      <c r="D13" s="30" t="s">
        <v>54</v>
      </c>
      <c r="E13" s="52">
        <v>1718362.57</v>
      </c>
      <c r="F13" s="3"/>
    </row>
    <row r="14" spans="1:9" ht="15.75">
      <c r="A14" s="30"/>
      <c r="B14" s="30"/>
      <c r="C14" s="30" t="s">
        <v>53</v>
      </c>
      <c r="D14" s="30"/>
      <c r="E14" s="16">
        <f>SUM(E11:E13)</f>
        <v>55810991.830000006</v>
      </c>
      <c r="F14" s="3"/>
    </row>
    <row r="15" spans="1:9" ht="15.75">
      <c r="A15" s="30"/>
      <c r="B15" s="30"/>
      <c r="C15" s="30" t="s">
        <v>52</v>
      </c>
      <c r="D15" s="30"/>
      <c r="E15" s="18"/>
      <c r="F15" s="3"/>
    </row>
    <row r="16" spans="1:9" ht="15.75">
      <c r="A16" s="30"/>
      <c r="B16" s="30"/>
      <c r="C16" s="30"/>
      <c r="D16" s="30" t="s">
        <v>51</v>
      </c>
      <c r="E16" s="53">
        <v>6001379.6200000001</v>
      </c>
      <c r="F16" s="3"/>
    </row>
    <row r="17" spans="1:6" ht="15.75">
      <c r="A17" s="30"/>
      <c r="B17" s="30"/>
      <c r="C17" s="30"/>
      <c r="D17" s="30" t="s">
        <v>50</v>
      </c>
      <c r="E17" s="51">
        <v>30796623.390000001</v>
      </c>
      <c r="F17" s="3"/>
    </row>
    <row r="18" spans="1:6" ht="15.75">
      <c r="A18" s="30"/>
      <c r="B18" s="30"/>
      <c r="C18" s="33"/>
      <c r="D18" s="30" t="s">
        <v>49</v>
      </c>
      <c r="E18" s="51">
        <v>5680812.2199999997</v>
      </c>
      <c r="F18" s="3"/>
    </row>
    <row r="19" spans="1:6" ht="15.75">
      <c r="A19" s="30"/>
      <c r="B19" s="30"/>
      <c r="C19" s="30" t="s">
        <v>48</v>
      </c>
      <c r="D19" s="30"/>
      <c r="E19" s="16">
        <f>SUM(E16:E18)</f>
        <v>42478815.229999997</v>
      </c>
      <c r="F19" s="3"/>
    </row>
    <row r="20" spans="1:6" ht="15.75">
      <c r="A20" s="30"/>
      <c r="B20" s="30" t="s">
        <v>47</v>
      </c>
      <c r="C20" s="30"/>
      <c r="D20" s="30"/>
      <c r="E20" s="5"/>
      <c r="F20" s="3"/>
    </row>
    <row r="21" spans="1:6" ht="15.75">
      <c r="A21" s="30"/>
      <c r="B21" s="30"/>
      <c r="C21" s="30" t="s">
        <v>46</v>
      </c>
      <c r="D21" s="30"/>
      <c r="E21" s="51">
        <v>479504447</v>
      </c>
      <c r="F21" s="3"/>
    </row>
    <row r="22" spans="1:6" ht="15.75">
      <c r="A22" s="30"/>
      <c r="B22" s="30"/>
      <c r="C22" s="30" t="s">
        <v>45</v>
      </c>
      <c r="D22" s="30"/>
      <c r="E22" s="3">
        <v>0</v>
      </c>
      <c r="F22" s="3"/>
    </row>
    <row r="23" spans="1:6" ht="15.75">
      <c r="A23" s="30"/>
      <c r="B23" s="30"/>
      <c r="C23" s="30" t="s">
        <v>44</v>
      </c>
      <c r="D23" s="30"/>
      <c r="E23" s="10"/>
      <c r="F23" s="3"/>
    </row>
    <row r="24" spans="1:6" ht="15.75">
      <c r="A24" s="30"/>
      <c r="B24" s="30"/>
      <c r="C24" s="30"/>
      <c r="D24" s="30" t="s">
        <v>43</v>
      </c>
      <c r="E24" s="35">
        <v>0</v>
      </c>
      <c r="F24" s="3"/>
    </row>
    <row r="25" spans="1:6" ht="15.75">
      <c r="A25" s="30"/>
      <c r="B25" s="30"/>
      <c r="C25" s="30"/>
      <c r="D25" s="30" t="s">
        <v>42</v>
      </c>
      <c r="E25" s="9">
        <v>0</v>
      </c>
      <c r="F25" s="3"/>
    </row>
    <row r="26" spans="1:6" ht="15.75">
      <c r="A26" s="30"/>
      <c r="B26" s="30"/>
      <c r="C26" s="30"/>
      <c r="D26" s="30" t="s">
        <v>41</v>
      </c>
      <c r="E26" s="34">
        <v>0</v>
      </c>
      <c r="F26" s="3"/>
    </row>
    <row r="27" spans="1:6" ht="15.75">
      <c r="A27" s="30"/>
      <c r="B27" s="30"/>
      <c r="C27" s="30"/>
      <c r="D27" s="30" t="s">
        <v>40</v>
      </c>
      <c r="E27" s="35">
        <v>0</v>
      </c>
      <c r="F27" s="3"/>
    </row>
    <row r="28" spans="1:6" ht="15.75">
      <c r="A28" s="30"/>
      <c r="B28" s="30"/>
      <c r="C28" s="30" t="s">
        <v>39</v>
      </c>
      <c r="D28" s="30"/>
      <c r="E28" s="17"/>
      <c r="F28" s="3"/>
    </row>
    <row r="29" spans="1:6" ht="15.75">
      <c r="A29" s="30"/>
      <c r="B29" s="30"/>
      <c r="C29" s="30"/>
      <c r="D29" s="30" t="s">
        <v>38</v>
      </c>
      <c r="E29" s="3">
        <v>0</v>
      </c>
      <c r="F29" s="3"/>
    </row>
    <row r="30" spans="1:6" ht="15.75">
      <c r="A30" s="30"/>
      <c r="B30" s="30"/>
      <c r="C30" s="30"/>
      <c r="D30" s="30" t="s">
        <v>37</v>
      </c>
      <c r="E30" s="35">
        <v>0</v>
      </c>
      <c r="F30" s="3"/>
    </row>
    <row r="31" spans="1:6" ht="15.75">
      <c r="A31" s="30"/>
      <c r="B31" s="30"/>
      <c r="C31" s="30" t="s">
        <v>36</v>
      </c>
      <c r="D31" s="30"/>
      <c r="E31" s="51">
        <v>18728577.170000002</v>
      </c>
      <c r="F31" s="3"/>
    </row>
    <row r="32" spans="1:6" ht="15.75">
      <c r="A32" s="30"/>
      <c r="B32" s="30"/>
      <c r="C32" s="30" t="s">
        <v>35</v>
      </c>
      <c r="D32" s="30"/>
      <c r="E32" s="5"/>
      <c r="F32" s="3"/>
    </row>
    <row r="33" spans="1:7" ht="15.75">
      <c r="A33" s="30"/>
      <c r="B33" s="30"/>
      <c r="C33" s="30"/>
      <c r="D33" s="30" t="s">
        <v>34</v>
      </c>
      <c r="E33" s="37">
        <v>0</v>
      </c>
      <c r="F33" s="3"/>
    </row>
    <row r="34" spans="1:7" ht="15.75">
      <c r="A34" s="30"/>
      <c r="B34" s="30"/>
      <c r="C34" s="30"/>
      <c r="D34" s="30" t="s">
        <v>33</v>
      </c>
      <c r="E34" s="3">
        <v>0</v>
      </c>
      <c r="F34" s="3"/>
    </row>
    <row r="35" spans="1:7" ht="15.75">
      <c r="A35" s="30"/>
      <c r="B35" s="30"/>
      <c r="C35" s="30"/>
      <c r="D35" s="30" t="s">
        <v>32</v>
      </c>
      <c r="E35" s="6">
        <v>0</v>
      </c>
      <c r="F35" s="3"/>
    </row>
    <row r="36" spans="1:7" ht="15.75">
      <c r="A36" s="30"/>
      <c r="B36" s="30" t="s">
        <v>31</v>
      </c>
      <c r="C36" s="30"/>
      <c r="D36" s="30"/>
      <c r="E36" s="36">
        <v>0</v>
      </c>
      <c r="F36" s="3"/>
    </row>
    <row r="37" spans="1:7" ht="15.75">
      <c r="A37" s="30"/>
      <c r="B37" s="29" t="s">
        <v>30</v>
      </c>
      <c r="C37" s="30"/>
      <c r="D37" s="30"/>
      <c r="E37" s="16">
        <f>SUM(E14,E19,E21:E36)</f>
        <v>596522831.2299999</v>
      </c>
      <c r="F37" s="3"/>
    </row>
    <row r="38" spans="1:7" ht="15.75">
      <c r="A38" s="30"/>
      <c r="B38" s="29"/>
      <c r="C38" s="30"/>
      <c r="D38" s="30"/>
      <c r="E38" s="15"/>
      <c r="F38" s="3"/>
    </row>
    <row r="39" spans="1:7" ht="15.75">
      <c r="A39" s="29" t="s">
        <v>29</v>
      </c>
      <c r="B39" s="29"/>
      <c r="C39" s="30"/>
      <c r="D39" s="30"/>
      <c r="E39" s="9"/>
      <c r="F39" s="3"/>
    </row>
    <row r="40" spans="1:7" ht="15.75">
      <c r="A40" s="29" t="s">
        <v>28</v>
      </c>
      <c r="B40" s="30"/>
      <c r="C40" s="30"/>
      <c r="D40" s="30"/>
      <c r="E40" s="9"/>
      <c r="F40" s="3"/>
    </row>
    <row r="41" spans="1:7" ht="15.75">
      <c r="A41" s="30"/>
      <c r="B41" s="29" t="s">
        <v>10</v>
      </c>
      <c r="C41" s="30"/>
      <c r="D41" s="30"/>
      <c r="E41" s="5"/>
      <c r="F41" s="3"/>
    </row>
    <row r="42" spans="1:7" ht="15.75">
      <c r="A42" s="30"/>
      <c r="B42" s="30"/>
      <c r="C42" s="30"/>
      <c r="D42" s="30" t="s">
        <v>26</v>
      </c>
      <c r="E42" s="51">
        <v>131839538.78</v>
      </c>
      <c r="F42" s="3"/>
    </row>
    <row r="43" spans="1:7" ht="15.75">
      <c r="A43" s="30"/>
      <c r="B43" s="30"/>
      <c r="C43" s="30"/>
      <c r="D43" s="30" t="s">
        <v>25</v>
      </c>
      <c r="E43" s="51">
        <v>117021511.53</v>
      </c>
      <c r="F43" s="3"/>
    </row>
    <row r="44" spans="1:7" ht="15.75">
      <c r="A44" s="30"/>
      <c r="B44" s="30"/>
      <c r="C44" s="30"/>
      <c r="D44" s="30" t="s">
        <v>2</v>
      </c>
      <c r="E44" s="51">
        <v>7179407</v>
      </c>
      <c r="F44" s="3"/>
      <c r="G44" s="3"/>
    </row>
    <row r="45" spans="1:7" ht="15.75">
      <c r="A45" s="30"/>
      <c r="B45" s="29" t="s">
        <v>9</v>
      </c>
      <c r="C45" s="30"/>
      <c r="D45" s="30"/>
      <c r="E45" s="5"/>
      <c r="F45" s="3"/>
    </row>
    <row r="46" spans="1:7" ht="15.75">
      <c r="A46" s="30"/>
      <c r="B46" s="30"/>
      <c r="C46" s="38"/>
      <c r="D46" s="30" t="s">
        <v>26</v>
      </c>
      <c r="E46" s="51">
        <v>4200072.3499999996</v>
      </c>
      <c r="F46" s="3"/>
    </row>
    <row r="47" spans="1:7" ht="15.75">
      <c r="A47" s="30"/>
      <c r="B47" s="30"/>
      <c r="C47" s="30"/>
      <c r="D47" s="30" t="s">
        <v>25</v>
      </c>
      <c r="E47" s="51">
        <v>2501068.38</v>
      </c>
      <c r="F47" s="3"/>
    </row>
    <row r="48" spans="1:7" ht="15.75">
      <c r="A48" s="30"/>
      <c r="B48" s="30"/>
      <c r="C48" s="30"/>
      <c r="D48" s="30" t="s">
        <v>2</v>
      </c>
      <c r="E48" s="51">
        <v>5445700</v>
      </c>
      <c r="F48" s="3"/>
    </row>
    <row r="49" spans="1:6" ht="15.75">
      <c r="A49" s="30"/>
      <c r="B49" s="29" t="s">
        <v>8</v>
      </c>
      <c r="C49" s="30"/>
      <c r="D49" s="30"/>
      <c r="E49" s="6"/>
      <c r="F49" s="3"/>
    </row>
    <row r="50" spans="1:6" ht="15.75">
      <c r="A50" s="39"/>
      <c r="B50" s="39"/>
      <c r="C50" s="39"/>
      <c r="D50" s="30" t="s">
        <v>26</v>
      </c>
      <c r="E50" s="51">
        <v>29127241.32</v>
      </c>
      <c r="F50" s="3"/>
    </row>
    <row r="51" spans="1:6" ht="15.75">
      <c r="A51" s="30"/>
      <c r="B51" s="30"/>
      <c r="C51" s="30"/>
      <c r="D51" s="30" t="s">
        <v>25</v>
      </c>
      <c r="E51" s="51">
        <v>3317486.88</v>
      </c>
      <c r="F51" s="3"/>
    </row>
    <row r="52" spans="1:6" ht="15.75">
      <c r="A52" s="30"/>
      <c r="B52" s="30"/>
      <c r="C52" s="30"/>
      <c r="D52" s="30" t="s">
        <v>2</v>
      </c>
      <c r="E52" s="3">
        <v>0</v>
      </c>
      <c r="F52" s="3"/>
    </row>
    <row r="53" spans="1:6" ht="15.75">
      <c r="A53" s="30"/>
      <c r="B53" s="29" t="s">
        <v>7</v>
      </c>
      <c r="C53" s="30"/>
      <c r="D53" s="30"/>
      <c r="E53" s="6"/>
      <c r="F53" s="3"/>
    </row>
    <row r="54" spans="1:6" ht="15.75">
      <c r="A54" s="30"/>
      <c r="B54" s="30"/>
      <c r="C54" s="30"/>
      <c r="D54" s="30" t="s">
        <v>26</v>
      </c>
      <c r="E54" s="3">
        <v>0</v>
      </c>
      <c r="F54" s="3"/>
    </row>
    <row r="55" spans="1:6" ht="15.75">
      <c r="A55" s="30"/>
      <c r="B55" s="30"/>
      <c r="C55" s="30"/>
      <c r="D55" s="30" t="s">
        <v>25</v>
      </c>
      <c r="E55" s="34">
        <v>0</v>
      </c>
      <c r="F55" s="3"/>
    </row>
    <row r="56" spans="1:6" ht="15.75">
      <c r="A56" s="30"/>
      <c r="B56" s="30"/>
      <c r="C56" s="38"/>
      <c r="D56" s="30" t="s">
        <v>2</v>
      </c>
      <c r="E56" s="40">
        <v>0</v>
      </c>
      <c r="F56" s="3"/>
    </row>
    <row r="57" spans="1:6" ht="15.75">
      <c r="A57" s="30"/>
      <c r="B57" s="29" t="s">
        <v>6</v>
      </c>
      <c r="C57" s="30"/>
      <c r="D57" s="30"/>
      <c r="E57" s="14"/>
      <c r="F57" s="3"/>
    </row>
    <row r="58" spans="1:6" ht="15.75">
      <c r="A58" s="30"/>
      <c r="B58" s="30"/>
      <c r="C58" s="30"/>
      <c r="D58" s="30" t="s">
        <v>26</v>
      </c>
      <c r="E58" s="37">
        <v>0</v>
      </c>
      <c r="F58" s="3"/>
    </row>
    <row r="59" spans="1:6" ht="15.75">
      <c r="A59" s="30"/>
      <c r="B59" s="30"/>
      <c r="C59" s="30"/>
      <c r="D59" s="30" t="s">
        <v>25</v>
      </c>
      <c r="E59" s="54">
        <v>0</v>
      </c>
      <c r="F59" s="3"/>
    </row>
    <row r="60" spans="1:6" ht="15.75">
      <c r="A60" s="30"/>
      <c r="B60" s="30"/>
      <c r="C60" s="30"/>
      <c r="D60" s="30" t="s">
        <v>2</v>
      </c>
      <c r="E60" s="37">
        <v>0</v>
      </c>
      <c r="F60" s="3"/>
    </row>
    <row r="61" spans="1:6" ht="15.75">
      <c r="A61" s="30"/>
      <c r="B61" s="29" t="s">
        <v>5</v>
      </c>
      <c r="C61" s="30"/>
      <c r="D61" s="30"/>
      <c r="E61" s="14"/>
      <c r="F61" s="3"/>
    </row>
    <row r="62" spans="1:6" ht="15.75">
      <c r="A62" s="30"/>
      <c r="B62" s="30"/>
      <c r="C62" s="30"/>
      <c r="D62" s="30" t="s">
        <v>26</v>
      </c>
      <c r="E62" s="51">
        <v>5375066.6100000003</v>
      </c>
      <c r="F62" s="3"/>
    </row>
    <row r="63" spans="1:6" ht="15.75">
      <c r="A63" s="30"/>
      <c r="B63" s="29"/>
      <c r="C63" s="30"/>
      <c r="D63" s="30" t="s">
        <v>25</v>
      </c>
      <c r="E63" s="51">
        <v>7931081.7000000002</v>
      </c>
      <c r="F63" s="3"/>
    </row>
    <row r="64" spans="1:6" ht="15.75">
      <c r="A64" s="30"/>
      <c r="B64" s="30"/>
      <c r="C64" s="30"/>
      <c r="D64" s="30" t="s">
        <v>2</v>
      </c>
      <c r="E64" s="3">
        <v>0</v>
      </c>
      <c r="F64" s="3"/>
    </row>
    <row r="65" spans="1:7" ht="15.75">
      <c r="A65" s="30"/>
      <c r="B65" s="29" t="s">
        <v>4</v>
      </c>
      <c r="C65" s="30"/>
      <c r="D65" s="30"/>
      <c r="E65" s="6"/>
      <c r="F65" s="3"/>
    </row>
    <row r="66" spans="1:7" ht="15.75">
      <c r="A66" s="30"/>
      <c r="B66" s="30"/>
      <c r="C66" s="30"/>
      <c r="D66" s="30" t="s">
        <v>26</v>
      </c>
      <c r="E66" s="51">
        <v>50818213.140000001</v>
      </c>
      <c r="F66" s="3"/>
      <c r="G66" s="3"/>
    </row>
    <row r="67" spans="1:7" ht="15.75">
      <c r="A67" s="30"/>
      <c r="B67" s="30"/>
      <c r="C67" s="30"/>
      <c r="D67" s="30" t="s">
        <v>25</v>
      </c>
      <c r="E67" s="51">
        <v>25918521.68</v>
      </c>
      <c r="F67" s="3"/>
      <c r="G67" s="3"/>
    </row>
    <row r="68" spans="1:7" ht="15.75">
      <c r="A68" s="30"/>
      <c r="B68" s="30"/>
      <c r="C68" s="30"/>
      <c r="D68" s="30" t="s">
        <v>2</v>
      </c>
      <c r="E68" s="51">
        <v>579520</v>
      </c>
      <c r="F68" s="3"/>
      <c r="G68" s="3"/>
    </row>
    <row r="69" spans="1:7" ht="15.75">
      <c r="A69" s="30"/>
      <c r="B69" s="29" t="s">
        <v>27</v>
      </c>
      <c r="C69" s="30"/>
      <c r="D69" s="30"/>
      <c r="E69" s="5"/>
      <c r="F69" s="3"/>
    </row>
    <row r="70" spans="1:7" ht="15.75">
      <c r="A70" s="30"/>
      <c r="B70" s="30"/>
      <c r="C70" s="30"/>
      <c r="D70" s="30" t="s">
        <v>26</v>
      </c>
      <c r="E70" s="9">
        <v>0</v>
      </c>
      <c r="F70" s="3"/>
    </row>
    <row r="71" spans="1:7" ht="15.75">
      <c r="A71" s="30"/>
      <c r="B71" s="30"/>
      <c r="C71" s="30"/>
      <c r="D71" s="30" t="s">
        <v>25</v>
      </c>
      <c r="E71" s="9">
        <v>0</v>
      </c>
      <c r="F71" s="3"/>
    </row>
    <row r="72" spans="1:7" ht="15.75">
      <c r="A72" s="30"/>
      <c r="B72" s="30"/>
      <c r="C72" s="30"/>
      <c r="D72" s="30" t="s">
        <v>2</v>
      </c>
      <c r="E72" s="13">
        <v>0</v>
      </c>
      <c r="F72" s="3"/>
    </row>
    <row r="73" spans="1:7" ht="15.75">
      <c r="A73" s="30"/>
      <c r="B73" s="29" t="s">
        <v>24</v>
      </c>
      <c r="C73" s="30"/>
      <c r="D73" s="30"/>
      <c r="E73" s="5"/>
      <c r="F73" s="3"/>
    </row>
    <row r="74" spans="1:7" ht="15.75">
      <c r="A74" s="30"/>
      <c r="B74" s="30"/>
      <c r="C74" s="30" t="s">
        <v>23</v>
      </c>
      <c r="D74" s="30"/>
      <c r="E74" s="9"/>
      <c r="F74" s="3"/>
    </row>
    <row r="75" spans="1:7" ht="15.75">
      <c r="A75" s="30"/>
      <c r="B75" s="30"/>
      <c r="C75" s="30"/>
      <c r="D75" s="30" t="s">
        <v>22</v>
      </c>
      <c r="E75" s="51">
        <v>2945656.34</v>
      </c>
      <c r="F75" s="3"/>
    </row>
    <row r="76" spans="1:7" ht="15.75">
      <c r="A76" s="30"/>
      <c r="B76" s="30"/>
      <c r="C76" s="30"/>
      <c r="D76" s="30" t="s">
        <v>21</v>
      </c>
      <c r="E76" s="41">
        <v>0</v>
      </c>
      <c r="F76" s="3"/>
    </row>
    <row r="77" spans="1:7" ht="15.75">
      <c r="A77" s="30"/>
      <c r="B77" s="30"/>
      <c r="C77" s="42" t="s">
        <v>20</v>
      </c>
      <c r="D77" s="30"/>
      <c r="E77" s="9"/>
      <c r="F77" s="3"/>
    </row>
    <row r="78" spans="1:7" ht="15.75">
      <c r="A78" s="30"/>
      <c r="B78" s="30"/>
      <c r="C78" s="30"/>
      <c r="D78" s="30" t="s">
        <v>14</v>
      </c>
      <c r="E78" s="51">
        <v>6018540.9800000004</v>
      </c>
      <c r="F78" s="3"/>
    </row>
    <row r="79" spans="1:7" ht="15.75">
      <c r="A79" s="30"/>
      <c r="B79" s="30"/>
      <c r="C79" s="30"/>
      <c r="D79" s="30" t="s">
        <v>13</v>
      </c>
      <c r="E79" s="51">
        <v>1090044</v>
      </c>
      <c r="F79" s="3"/>
    </row>
    <row r="80" spans="1:7" ht="15.75">
      <c r="A80" s="30"/>
      <c r="B80" s="30"/>
      <c r="C80" s="30" t="s">
        <v>19</v>
      </c>
      <c r="D80" s="30"/>
      <c r="E80" s="10"/>
      <c r="F80" s="3"/>
    </row>
    <row r="81" spans="1:9" ht="15.75">
      <c r="A81" s="30"/>
      <c r="B81" s="30"/>
      <c r="C81" s="30"/>
      <c r="D81" s="42" t="s">
        <v>14</v>
      </c>
      <c r="E81" s="3">
        <v>0</v>
      </c>
      <c r="F81" s="43"/>
    </row>
    <row r="82" spans="1:9" ht="15.75">
      <c r="A82" s="30"/>
      <c r="B82" s="30"/>
      <c r="C82" s="30"/>
      <c r="D82" s="42" t="s">
        <v>13</v>
      </c>
      <c r="E82" s="51">
        <v>56849985.960000001</v>
      </c>
      <c r="F82" s="3"/>
    </row>
    <row r="83" spans="1:9" ht="15.75">
      <c r="A83" s="30"/>
      <c r="B83" s="30"/>
      <c r="C83" s="30" t="s">
        <v>18</v>
      </c>
      <c r="D83" s="30"/>
      <c r="E83" s="3"/>
      <c r="F83" s="3"/>
    </row>
    <row r="84" spans="1:9" ht="15.75">
      <c r="A84" s="30"/>
      <c r="B84" s="30"/>
      <c r="C84" s="30"/>
      <c r="D84" s="30" t="s">
        <v>14</v>
      </c>
      <c r="E84" s="12">
        <v>0</v>
      </c>
      <c r="F84" s="3"/>
    </row>
    <row r="85" spans="1:9" ht="15.75">
      <c r="A85" s="30"/>
      <c r="B85" s="30"/>
      <c r="C85" s="30"/>
      <c r="D85" s="30" t="s">
        <v>13</v>
      </c>
      <c r="E85" s="12">
        <v>0</v>
      </c>
      <c r="F85" s="3"/>
    </row>
    <row r="86" spans="1:9" ht="15.75">
      <c r="A86" s="30"/>
      <c r="B86" s="30"/>
      <c r="C86" s="30" t="s">
        <v>17</v>
      </c>
      <c r="D86" s="30"/>
      <c r="E86" s="9"/>
      <c r="F86" s="3"/>
    </row>
    <row r="87" spans="1:9" ht="15.75">
      <c r="A87" s="30"/>
      <c r="B87" s="30"/>
      <c r="C87" s="30"/>
      <c r="D87" s="30" t="s">
        <v>14</v>
      </c>
      <c r="E87" s="51">
        <v>274842.5</v>
      </c>
      <c r="F87" s="3"/>
    </row>
    <row r="88" spans="1:9" ht="15.75">
      <c r="A88" s="30"/>
      <c r="B88" s="30"/>
      <c r="C88" s="30"/>
      <c r="D88" s="30" t="s">
        <v>13</v>
      </c>
      <c r="E88" s="3">
        <v>0</v>
      </c>
      <c r="F88" s="3"/>
    </row>
    <row r="89" spans="1:9" ht="15.75">
      <c r="A89" s="30"/>
      <c r="B89" s="30"/>
      <c r="C89" s="30" t="s">
        <v>16</v>
      </c>
      <c r="D89" s="30"/>
      <c r="E89" s="9"/>
      <c r="F89" s="3"/>
    </row>
    <row r="90" spans="1:9" ht="15.75">
      <c r="A90" s="30"/>
      <c r="B90" s="30"/>
      <c r="C90" s="30"/>
      <c r="D90" s="30" t="s">
        <v>15</v>
      </c>
      <c r="E90" s="3">
        <v>0</v>
      </c>
      <c r="F90" s="3"/>
    </row>
    <row r="91" spans="1:9" ht="15.75">
      <c r="A91" s="30"/>
      <c r="B91" s="30"/>
      <c r="C91" s="30"/>
      <c r="D91" s="30" t="s">
        <v>14</v>
      </c>
      <c r="E91" s="3">
        <v>0</v>
      </c>
      <c r="F91" s="3"/>
    </row>
    <row r="92" spans="1:9" ht="15.75">
      <c r="A92" s="30"/>
      <c r="B92" s="30"/>
      <c r="C92" s="30"/>
      <c r="D92" s="30" t="s">
        <v>13</v>
      </c>
      <c r="E92" s="40">
        <v>0</v>
      </c>
      <c r="F92" s="3"/>
    </row>
    <row r="93" spans="1:9" ht="15.75">
      <c r="A93" s="29" t="s">
        <v>12</v>
      </c>
      <c r="B93" s="3"/>
      <c r="C93" s="3"/>
      <c r="D93" s="30"/>
      <c r="E93" s="11">
        <f>SUM(E41:E92)</f>
        <v>458433499.14999998</v>
      </c>
      <c r="F93" s="3"/>
    </row>
    <row r="94" spans="1:9" ht="15.75">
      <c r="A94" s="29" t="s">
        <v>11</v>
      </c>
      <c r="B94" s="30"/>
      <c r="C94" s="29"/>
      <c r="D94" s="42"/>
      <c r="E94" s="9"/>
      <c r="F94" s="3"/>
    </row>
    <row r="95" spans="1:9" ht="15.75">
      <c r="A95" s="30"/>
      <c r="B95" s="29" t="s">
        <v>10</v>
      </c>
      <c r="C95" s="30"/>
      <c r="D95" s="30"/>
      <c r="E95" s="10"/>
      <c r="F95" s="3"/>
      <c r="H95" s="8"/>
      <c r="I95" s="7"/>
    </row>
    <row r="96" spans="1:9" ht="15.75">
      <c r="A96" s="30"/>
      <c r="B96" s="30"/>
      <c r="C96" s="30"/>
      <c r="D96" s="30" t="s">
        <v>2</v>
      </c>
      <c r="E96" s="51">
        <v>1402345</v>
      </c>
      <c r="F96" s="44"/>
      <c r="G96" s="4"/>
      <c r="I96" s="7"/>
    </row>
    <row r="97" spans="1:9" ht="15.75">
      <c r="A97" s="30"/>
      <c r="B97" s="29" t="s">
        <v>9</v>
      </c>
      <c r="C97" s="30"/>
      <c r="D97" s="30"/>
      <c r="E97" s="9"/>
      <c r="F97" s="44"/>
      <c r="G97" s="4"/>
      <c r="H97" s="8"/>
      <c r="I97" s="7"/>
    </row>
    <row r="98" spans="1:9" ht="15.75">
      <c r="A98" s="3"/>
      <c r="B98" s="30"/>
      <c r="C98" s="30"/>
      <c r="D98" s="30" t="s">
        <v>2</v>
      </c>
      <c r="E98" s="51">
        <v>6190901.7199999997</v>
      </c>
      <c r="F98" s="3"/>
    </row>
    <row r="99" spans="1:9" ht="15.75" customHeight="1">
      <c r="A99" s="3"/>
      <c r="B99" s="29" t="s">
        <v>8</v>
      </c>
      <c r="C99" s="30"/>
      <c r="D99" s="30"/>
      <c r="E99" s="5"/>
      <c r="F99" s="3"/>
    </row>
    <row r="100" spans="1:9" ht="15.75" customHeight="1">
      <c r="A100" s="3"/>
      <c r="B100" s="30"/>
      <c r="C100" s="30"/>
      <c r="D100" s="30" t="s">
        <v>2</v>
      </c>
      <c r="E100" s="3">
        <v>0</v>
      </c>
      <c r="F100" s="3"/>
    </row>
    <row r="101" spans="1:9" ht="15.75" customHeight="1">
      <c r="A101" s="3"/>
      <c r="B101" s="29" t="s">
        <v>7</v>
      </c>
      <c r="C101" s="30"/>
      <c r="D101" s="30"/>
      <c r="E101" s="5"/>
      <c r="F101" s="3"/>
    </row>
    <row r="102" spans="1:9" ht="15.75">
      <c r="A102" s="3"/>
      <c r="B102" s="30"/>
      <c r="C102" s="38"/>
      <c r="D102" s="30" t="s">
        <v>2</v>
      </c>
      <c r="E102" s="6">
        <v>0</v>
      </c>
      <c r="F102" s="3"/>
    </row>
    <row r="103" spans="1:9" ht="15.75">
      <c r="A103" s="3"/>
      <c r="B103" s="29" t="s">
        <v>6</v>
      </c>
      <c r="C103" s="30"/>
      <c r="D103" s="30"/>
      <c r="E103" s="5"/>
      <c r="F103" s="3"/>
    </row>
    <row r="104" spans="1:9" ht="15.75">
      <c r="A104" s="3"/>
      <c r="B104" s="30"/>
      <c r="C104" s="30"/>
      <c r="D104" s="30" t="s">
        <v>2</v>
      </c>
      <c r="E104" s="37">
        <v>0</v>
      </c>
      <c r="F104" s="3"/>
    </row>
    <row r="105" spans="1:9" ht="15.75">
      <c r="A105" s="3"/>
      <c r="B105" s="29" t="s">
        <v>5</v>
      </c>
      <c r="C105" s="30"/>
      <c r="D105" s="30"/>
      <c r="E105" s="3"/>
      <c r="F105" s="3"/>
    </row>
    <row r="106" spans="1:9" ht="15.75">
      <c r="A106" s="3"/>
      <c r="B106" s="30"/>
      <c r="C106" s="30"/>
      <c r="D106" s="30" t="s">
        <v>2</v>
      </c>
      <c r="E106" s="51">
        <v>7388662.9199999999</v>
      </c>
      <c r="F106" s="3"/>
    </row>
    <row r="107" spans="1:9" ht="15.75">
      <c r="A107" s="3"/>
      <c r="B107" s="29" t="s">
        <v>4</v>
      </c>
      <c r="C107" s="30"/>
      <c r="D107" s="30"/>
      <c r="E107" s="5"/>
      <c r="F107" s="3"/>
    </row>
    <row r="108" spans="1:9" ht="15.75">
      <c r="A108" s="3"/>
      <c r="B108" s="30"/>
      <c r="C108" s="30"/>
      <c r="D108" s="30" t="s">
        <v>2</v>
      </c>
      <c r="E108" s="51">
        <v>64668211</v>
      </c>
      <c r="F108" s="3"/>
    </row>
    <row r="109" spans="1:9" ht="15.75">
      <c r="A109" s="29"/>
      <c r="B109" s="29" t="s">
        <v>3</v>
      </c>
      <c r="C109" s="30"/>
      <c r="D109" s="30"/>
      <c r="E109" s="5"/>
      <c r="F109" s="3"/>
    </row>
    <row r="110" spans="1:9" ht="15.75">
      <c r="A110" s="3"/>
      <c r="B110" s="30"/>
      <c r="C110" s="30"/>
      <c r="D110" s="30" t="s">
        <v>2</v>
      </c>
      <c r="E110" s="51">
        <v>13347971.640000001</v>
      </c>
      <c r="F110" s="45"/>
    </row>
    <row r="111" spans="1:9" ht="15.75">
      <c r="A111" s="29" t="s">
        <v>1</v>
      </c>
      <c r="B111" s="3"/>
      <c r="C111" s="3"/>
      <c r="D111" s="3"/>
      <c r="E111" s="2">
        <f>SUM(E96,E98,E100,E102,E104,E106,E108,E110)</f>
        <v>92998092.280000001</v>
      </c>
      <c r="F111" s="3"/>
    </row>
    <row r="112" spans="1:9" ht="30" customHeight="1">
      <c r="A112" s="46" t="s">
        <v>0</v>
      </c>
      <c r="B112" s="47"/>
      <c r="C112" s="47"/>
      <c r="D112" s="47"/>
      <c r="E112" s="1">
        <f>SUM(E93,E111)</f>
        <v>551431591.42999995</v>
      </c>
      <c r="F112" s="3"/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D95A-DA2F-4811-9FBD-DA52571D2A8B}">
  <dimension ref="A1:I112"/>
  <sheetViews>
    <sheetView topLeftCell="A9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>
      <c r="A1" s="24" t="s">
        <v>66</v>
      </c>
      <c r="B1" s="24"/>
      <c r="C1" s="24"/>
      <c r="D1" s="24"/>
      <c r="E1" s="24"/>
      <c r="F1" s="24"/>
      <c r="G1" s="24"/>
      <c r="H1" s="24"/>
      <c r="I1" s="24"/>
    </row>
    <row r="2" spans="1:9" ht="15.75">
      <c r="A2" s="25" t="s">
        <v>63</v>
      </c>
      <c r="B2" s="25"/>
      <c r="C2" s="25"/>
      <c r="D2" s="25"/>
      <c r="E2" s="25"/>
      <c r="F2" s="25"/>
      <c r="G2" s="25"/>
      <c r="H2" s="25"/>
      <c r="I2" s="25"/>
    </row>
    <row r="3" spans="1:9" ht="15.75">
      <c r="A3" s="24" t="s">
        <v>62</v>
      </c>
      <c r="B3" s="24"/>
      <c r="C3" s="24"/>
      <c r="D3" s="24"/>
      <c r="E3" s="24"/>
      <c r="F3" s="24"/>
      <c r="G3" s="24"/>
      <c r="H3" s="24"/>
      <c r="I3" s="24"/>
    </row>
    <row r="4" spans="1:9" ht="15.75">
      <c r="A4" s="24"/>
      <c r="B4" s="24"/>
      <c r="C4" s="24"/>
      <c r="D4" s="24"/>
      <c r="E4" s="24"/>
      <c r="F4" s="24"/>
      <c r="G4" s="24"/>
      <c r="H4" s="24"/>
      <c r="I4" s="24"/>
    </row>
    <row r="5" spans="1:9" ht="15.75">
      <c r="A5" s="19"/>
      <c r="B5" s="19"/>
      <c r="C5" s="19"/>
      <c r="D5" s="19"/>
      <c r="E5" s="23"/>
      <c r="F5" s="23"/>
      <c r="G5" s="22"/>
      <c r="H5" s="21"/>
      <c r="I5" s="20"/>
    </row>
    <row r="6" spans="1:9" ht="15.75" customHeight="1">
      <c r="A6" s="26" t="s">
        <v>61</v>
      </c>
      <c r="B6" s="26"/>
      <c r="C6" s="26"/>
      <c r="D6" s="26"/>
      <c r="E6" s="27" t="s">
        <v>60</v>
      </c>
      <c r="F6" s="3"/>
    </row>
    <row r="7" spans="1:9" ht="15" customHeight="1">
      <c r="A7" s="26"/>
      <c r="B7" s="26"/>
      <c r="C7" s="26"/>
      <c r="D7" s="26"/>
      <c r="E7" s="28"/>
      <c r="F7" s="3"/>
    </row>
    <row r="8" spans="1:9" ht="15.75">
      <c r="A8" s="29" t="s">
        <v>59</v>
      </c>
      <c r="B8" s="30"/>
      <c r="C8" s="30"/>
      <c r="D8" s="30"/>
      <c r="E8" s="31"/>
      <c r="F8" s="3"/>
    </row>
    <row r="9" spans="1:9" ht="15.75">
      <c r="A9" s="30"/>
      <c r="B9" s="30" t="s">
        <v>58</v>
      </c>
      <c r="C9" s="30"/>
      <c r="D9" s="30"/>
      <c r="E9" s="31"/>
      <c r="F9" s="3"/>
    </row>
    <row r="10" spans="1:9" ht="15.75">
      <c r="A10" s="30"/>
      <c r="B10" s="30"/>
      <c r="C10" s="30" t="s">
        <v>57</v>
      </c>
      <c r="D10" s="30"/>
      <c r="E10" s="3"/>
      <c r="F10" s="3"/>
    </row>
    <row r="11" spans="1:9" ht="15.75" customHeight="1">
      <c r="A11" s="30"/>
      <c r="B11" s="30"/>
      <c r="C11" s="30"/>
      <c r="D11" s="30" t="s">
        <v>56</v>
      </c>
      <c r="E11" s="48">
        <v>54561494.390000001</v>
      </c>
      <c r="F11" s="3"/>
    </row>
    <row r="12" spans="1:9" ht="15.75">
      <c r="A12" s="30"/>
      <c r="B12" s="30"/>
      <c r="C12" s="30"/>
      <c r="D12" s="30" t="s">
        <v>55</v>
      </c>
      <c r="E12" s="48">
        <v>115538379.7</v>
      </c>
      <c r="F12" s="3"/>
    </row>
    <row r="13" spans="1:9" ht="15.75">
      <c r="A13" s="30"/>
      <c r="B13" s="30"/>
      <c r="C13" s="30"/>
      <c r="D13" s="30" t="s">
        <v>54</v>
      </c>
      <c r="E13" s="48">
        <v>4580071.16</v>
      </c>
      <c r="F13" s="3"/>
    </row>
    <row r="14" spans="1:9" ht="15.75">
      <c r="A14" s="30"/>
      <c r="B14" s="30"/>
      <c r="C14" s="30" t="s">
        <v>53</v>
      </c>
      <c r="D14" s="30"/>
      <c r="E14" s="16">
        <f>SUM(E11:E13)</f>
        <v>174679945.25</v>
      </c>
      <c r="F14" s="3"/>
    </row>
    <row r="15" spans="1:9" ht="15.75">
      <c r="A15" s="30"/>
      <c r="B15" s="30"/>
      <c r="C15" s="30" t="s">
        <v>52</v>
      </c>
      <c r="D15" s="30"/>
      <c r="E15" s="18"/>
      <c r="F15" s="3"/>
    </row>
    <row r="16" spans="1:9" ht="15.75">
      <c r="A16" s="30"/>
      <c r="B16" s="30"/>
      <c r="C16" s="30"/>
      <c r="D16" s="30" t="s">
        <v>51</v>
      </c>
      <c r="E16" s="48">
        <v>22773158.140000004</v>
      </c>
      <c r="F16" s="3"/>
    </row>
    <row r="17" spans="1:6" ht="15.75">
      <c r="A17" s="30"/>
      <c r="B17" s="30"/>
      <c r="C17" s="30"/>
      <c r="D17" s="30" t="s">
        <v>50</v>
      </c>
      <c r="E17" s="48">
        <v>55259017.289999999</v>
      </c>
      <c r="F17" s="3"/>
    </row>
    <row r="18" spans="1:6" ht="15.75">
      <c r="A18" s="30"/>
      <c r="B18" s="30"/>
      <c r="C18" s="33"/>
      <c r="D18" s="30" t="s">
        <v>49</v>
      </c>
      <c r="E18" s="48">
        <v>1849999.2400000002</v>
      </c>
      <c r="F18" s="3"/>
    </row>
    <row r="19" spans="1:6" ht="15.75">
      <c r="A19" s="30"/>
      <c r="B19" s="30"/>
      <c r="C19" s="30" t="s">
        <v>48</v>
      </c>
      <c r="D19" s="30"/>
      <c r="E19" s="16">
        <f>SUM(E16:E18)</f>
        <v>79882174.670000002</v>
      </c>
      <c r="F19" s="3"/>
    </row>
    <row r="20" spans="1:6" ht="15.75">
      <c r="A20" s="30"/>
      <c r="B20" s="30" t="s">
        <v>47</v>
      </c>
      <c r="C20" s="30"/>
      <c r="D20" s="30"/>
      <c r="E20" s="5"/>
      <c r="F20" s="3"/>
    </row>
    <row r="21" spans="1:6" ht="15.75">
      <c r="A21" s="30"/>
      <c r="B21" s="30"/>
      <c r="C21" s="30" t="s">
        <v>46</v>
      </c>
      <c r="D21" s="30"/>
      <c r="E21" s="48">
        <v>485447061</v>
      </c>
      <c r="F21" s="3"/>
    </row>
    <row r="22" spans="1:6" ht="15.75">
      <c r="A22" s="30"/>
      <c r="B22" s="30"/>
      <c r="C22" s="30" t="s">
        <v>45</v>
      </c>
      <c r="D22" s="30"/>
      <c r="E22" s="3">
        <v>0</v>
      </c>
      <c r="F22" s="3"/>
    </row>
    <row r="23" spans="1:6" ht="15.75">
      <c r="A23" s="30"/>
      <c r="B23" s="30"/>
      <c r="C23" s="30" t="s">
        <v>44</v>
      </c>
      <c r="D23" s="30"/>
      <c r="E23" s="10"/>
      <c r="F23" s="3"/>
    </row>
    <row r="24" spans="1:6" ht="15.75">
      <c r="A24" s="30"/>
      <c r="B24" s="30"/>
      <c r="C24" s="30"/>
      <c r="D24" s="30" t="s">
        <v>43</v>
      </c>
      <c r="E24" s="35">
        <v>0</v>
      </c>
      <c r="F24" s="3"/>
    </row>
    <row r="25" spans="1:6" ht="15.75">
      <c r="A25" s="30"/>
      <c r="B25" s="30"/>
      <c r="C25" s="30"/>
      <c r="D25" s="30" t="s">
        <v>42</v>
      </c>
      <c r="E25" s="9">
        <v>0</v>
      </c>
      <c r="F25" s="3"/>
    </row>
    <row r="26" spans="1:6" ht="15.75">
      <c r="A26" s="30"/>
      <c r="B26" s="30"/>
      <c r="C26" s="30"/>
      <c r="D26" s="30" t="s">
        <v>41</v>
      </c>
      <c r="E26" s="34">
        <v>0</v>
      </c>
      <c r="F26" s="3"/>
    </row>
    <row r="27" spans="1:6" ht="15.75">
      <c r="A27" s="30"/>
      <c r="B27" s="30"/>
      <c r="C27" s="30"/>
      <c r="D27" s="30" t="s">
        <v>40</v>
      </c>
      <c r="E27" s="35">
        <v>0</v>
      </c>
      <c r="F27" s="3"/>
    </row>
    <row r="28" spans="1:6" ht="15.75">
      <c r="A28" s="30"/>
      <c r="B28" s="30"/>
      <c r="C28" s="30" t="s">
        <v>39</v>
      </c>
      <c r="D28" s="30"/>
      <c r="E28" s="17"/>
      <c r="F28" s="3"/>
    </row>
    <row r="29" spans="1:6" ht="15.75">
      <c r="A29" s="30"/>
      <c r="B29" s="30"/>
      <c r="C29" s="30"/>
      <c r="D29" s="30" t="s">
        <v>38</v>
      </c>
      <c r="E29" s="48">
        <v>24000</v>
      </c>
      <c r="F29" s="3"/>
    </row>
    <row r="30" spans="1:6" ht="15.75">
      <c r="A30" s="30"/>
      <c r="B30" s="30"/>
      <c r="C30" s="30"/>
      <c r="D30" s="30" t="s">
        <v>37</v>
      </c>
      <c r="E30" s="35">
        <v>0</v>
      </c>
      <c r="F30" s="3"/>
    </row>
    <row r="31" spans="1:6" ht="15.75">
      <c r="A31" s="30"/>
      <c r="B31" s="30"/>
      <c r="C31" s="30" t="s">
        <v>36</v>
      </c>
      <c r="D31" s="30"/>
      <c r="E31" s="36">
        <v>0</v>
      </c>
      <c r="F31" s="3"/>
    </row>
    <row r="32" spans="1:6" ht="15.75">
      <c r="A32" s="30"/>
      <c r="B32" s="30"/>
      <c r="C32" s="30" t="s">
        <v>35</v>
      </c>
      <c r="D32" s="30"/>
      <c r="E32" s="5"/>
      <c r="F32" s="3"/>
    </row>
    <row r="33" spans="1:7" ht="15.75">
      <c r="A33" s="30"/>
      <c r="B33" s="30"/>
      <c r="C33" s="30"/>
      <c r="D33" s="30" t="s">
        <v>34</v>
      </c>
      <c r="E33" s="37">
        <v>0</v>
      </c>
      <c r="F33" s="3"/>
    </row>
    <row r="34" spans="1:7" ht="15.75">
      <c r="A34" s="30"/>
      <c r="B34" s="30"/>
      <c r="C34" s="30"/>
      <c r="D34" s="30" t="s">
        <v>33</v>
      </c>
      <c r="E34" s="3">
        <v>0</v>
      </c>
      <c r="F34" s="3"/>
    </row>
    <row r="35" spans="1:7" ht="15.75">
      <c r="A35" s="30"/>
      <c r="B35" s="30"/>
      <c r="C35" s="30"/>
      <c r="D35" s="30" t="s">
        <v>32</v>
      </c>
      <c r="E35" s="6">
        <v>0</v>
      </c>
      <c r="F35" s="3"/>
    </row>
    <row r="36" spans="1:7" ht="15.75">
      <c r="A36" s="30"/>
      <c r="B36" s="30" t="s">
        <v>31</v>
      </c>
      <c r="C36" s="30"/>
      <c r="D36" s="30"/>
      <c r="E36" s="48">
        <v>71914133.379999995</v>
      </c>
      <c r="F36" s="3"/>
    </row>
    <row r="37" spans="1:7" ht="15.75">
      <c r="A37" s="30"/>
      <c r="B37" s="29" t="s">
        <v>30</v>
      </c>
      <c r="C37" s="30"/>
      <c r="D37" s="30"/>
      <c r="E37" s="16">
        <f>SUM(E14,E19,E21:E36)</f>
        <v>811947314.30000007</v>
      </c>
      <c r="F37" s="3"/>
    </row>
    <row r="38" spans="1:7" ht="15.75">
      <c r="A38" s="30"/>
      <c r="B38" s="29"/>
      <c r="C38" s="30"/>
      <c r="D38" s="30"/>
      <c r="E38" s="15"/>
      <c r="F38" s="3"/>
    </row>
    <row r="39" spans="1:7" ht="15.75">
      <c r="A39" s="29" t="s">
        <v>29</v>
      </c>
      <c r="B39" s="29"/>
      <c r="C39" s="30"/>
      <c r="D39" s="30"/>
      <c r="E39" s="9"/>
      <c r="F39" s="3"/>
    </row>
    <row r="40" spans="1:7" ht="15.75">
      <c r="A40" s="29" t="s">
        <v>28</v>
      </c>
      <c r="B40" s="30"/>
      <c r="C40" s="30"/>
      <c r="D40" s="30"/>
      <c r="E40" s="9"/>
      <c r="F40" s="3"/>
    </row>
    <row r="41" spans="1:7" ht="15.75">
      <c r="A41" s="30"/>
      <c r="B41" s="29" t="s">
        <v>10</v>
      </c>
      <c r="C41" s="30"/>
      <c r="D41" s="30"/>
      <c r="E41" s="5"/>
      <c r="F41" s="3"/>
    </row>
    <row r="42" spans="1:7" ht="15.75">
      <c r="A42" s="30"/>
      <c r="B42" s="30"/>
      <c r="C42" s="30"/>
      <c r="D42" s="30" t="s">
        <v>26</v>
      </c>
      <c r="E42" s="49">
        <v>126544148.22999999</v>
      </c>
      <c r="F42" s="3"/>
    </row>
    <row r="43" spans="1:7" ht="15.75">
      <c r="A43" s="30"/>
      <c r="B43" s="30"/>
      <c r="C43" s="30"/>
      <c r="D43" s="30" t="s">
        <v>25</v>
      </c>
      <c r="E43" s="49">
        <f>36864210.67+397847.95</f>
        <v>37262058.620000005</v>
      </c>
      <c r="F43" s="3"/>
    </row>
    <row r="44" spans="1:7" ht="15.75">
      <c r="A44" s="30"/>
      <c r="B44" s="30"/>
      <c r="C44" s="30"/>
      <c r="D44" s="30" t="s">
        <v>2</v>
      </c>
      <c r="E44" s="49">
        <v>60900</v>
      </c>
      <c r="F44" s="3"/>
      <c r="G44" s="3"/>
    </row>
    <row r="45" spans="1:7" ht="15.75">
      <c r="A45" s="30"/>
      <c r="B45" s="29" t="s">
        <v>9</v>
      </c>
      <c r="C45" s="30"/>
      <c r="D45" s="30"/>
      <c r="E45" s="5"/>
      <c r="F45" s="3"/>
    </row>
    <row r="46" spans="1:7" ht="15.75">
      <c r="A46" s="30"/>
      <c r="B46" s="30"/>
      <c r="C46" s="38"/>
      <c r="D46" s="30" t="s">
        <v>26</v>
      </c>
      <c r="E46" s="48">
        <v>1496473.7</v>
      </c>
      <c r="F46" s="3"/>
    </row>
    <row r="47" spans="1:7" ht="15.75">
      <c r="A47" s="30"/>
      <c r="B47" s="30"/>
      <c r="C47" s="30"/>
      <c r="D47" s="30" t="s">
        <v>25</v>
      </c>
      <c r="E47" s="48">
        <v>7207800</v>
      </c>
      <c r="F47" s="3"/>
    </row>
    <row r="48" spans="1:7" ht="15.75">
      <c r="A48" s="30"/>
      <c r="B48" s="30"/>
      <c r="C48" s="30"/>
      <c r="D48" s="30" t="s">
        <v>2</v>
      </c>
      <c r="E48" s="48">
        <v>3735215.5</v>
      </c>
      <c r="F48" s="3"/>
    </row>
    <row r="49" spans="1:6" ht="15.75">
      <c r="A49" s="30"/>
      <c r="B49" s="29" t="s">
        <v>8</v>
      </c>
      <c r="C49" s="30"/>
      <c r="D49" s="30"/>
      <c r="E49" s="6"/>
      <c r="F49" s="3"/>
    </row>
    <row r="50" spans="1:6" ht="15.75">
      <c r="A50" s="39"/>
      <c r="B50" s="39"/>
      <c r="C50" s="39"/>
      <c r="D50" s="30" t="s">
        <v>26</v>
      </c>
      <c r="E50" s="49">
        <v>36929789.140000001</v>
      </c>
      <c r="F50" s="3"/>
    </row>
    <row r="51" spans="1:6" ht="15.75">
      <c r="A51" s="30"/>
      <c r="B51" s="30"/>
      <c r="C51" s="30"/>
      <c r="D51" s="30" t="s">
        <v>25</v>
      </c>
      <c r="E51" s="49">
        <v>5257834.169999999</v>
      </c>
      <c r="F51" s="3"/>
    </row>
    <row r="52" spans="1:6" ht="15.75">
      <c r="A52" s="30"/>
      <c r="B52" s="30"/>
      <c r="C52" s="30"/>
      <c r="D52" s="30" t="s">
        <v>2</v>
      </c>
      <c r="E52" s="49">
        <v>118270</v>
      </c>
      <c r="F52" s="3"/>
    </row>
    <row r="53" spans="1:6" ht="15.75">
      <c r="A53" s="30"/>
      <c r="B53" s="29" t="s">
        <v>7</v>
      </c>
      <c r="C53" s="30"/>
      <c r="D53" s="30"/>
      <c r="E53" s="6"/>
      <c r="F53" s="3"/>
    </row>
    <row r="54" spans="1:6" ht="15.75">
      <c r="A54" s="30"/>
      <c r="B54" s="30"/>
      <c r="C54" s="30"/>
      <c r="D54" s="30" t="s">
        <v>26</v>
      </c>
      <c r="E54" s="3">
        <v>0</v>
      </c>
      <c r="F54" s="3"/>
    </row>
    <row r="55" spans="1:6" ht="15.75">
      <c r="A55" s="30"/>
      <c r="B55" s="30"/>
      <c r="C55" s="30"/>
      <c r="D55" s="30" t="s">
        <v>25</v>
      </c>
      <c r="E55" s="34">
        <v>0</v>
      </c>
      <c r="F55" s="3"/>
    </row>
    <row r="56" spans="1:6" ht="15.75">
      <c r="A56" s="30"/>
      <c r="B56" s="30"/>
      <c r="C56" s="38"/>
      <c r="D56" s="30" t="s">
        <v>2</v>
      </c>
      <c r="E56" s="40">
        <v>0</v>
      </c>
      <c r="F56" s="3"/>
    </row>
    <row r="57" spans="1:6" ht="15.75">
      <c r="A57" s="30"/>
      <c r="B57" s="29" t="s">
        <v>6</v>
      </c>
      <c r="C57" s="30"/>
      <c r="D57" s="30"/>
      <c r="E57" s="14"/>
      <c r="F57" s="3"/>
    </row>
    <row r="58" spans="1:6" ht="15.75">
      <c r="A58" s="30"/>
      <c r="B58" s="30"/>
      <c r="C58" s="30"/>
      <c r="D58" s="30" t="s">
        <v>26</v>
      </c>
      <c r="E58" s="37">
        <v>0</v>
      </c>
      <c r="F58" s="3"/>
    </row>
    <row r="59" spans="1:6" ht="15.75">
      <c r="A59" s="30"/>
      <c r="B59" s="30"/>
      <c r="C59" s="30"/>
      <c r="D59" s="30" t="s">
        <v>25</v>
      </c>
      <c r="E59" s="49">
        <v>398579.44</v>
      </c>
      <c r="F59" s="3"/>
    </row>
    <row r="60" spans="1:6" ht="15.75">
      <c r="A60" s="30"/>
      <c r="B60" s="30"/>
      <c r="C60" s="30"/>
      <c r="D60" s="30" t="s">
        <v>2</v>
      </c>
      <c r="E60" s="37">
        <v>0</v>
      </c>
      <c r="F60" s="3"/>
    </row>
    <row r="61" spans="1:6" ht="15.75">
      <c r="A61" s="30"/>
      <c r="B61" s="29" t="s">
        <v>5</v>
      </c>
      <c r="C61" s="30"/>
      <c r="D61" s="30"/>
      <c r="E61" s="14"/>
      <c r="F61" s="3"/>
    </row>
    <row r="62" spans="1:6" ht="15.75">
      <c r="A62" s="30"/>
      <c r="B62" s="30"/>
      <c r="C62" s="30"/>
      <c r="D62" s="30" t="s">
        <v>26</v>
      </c>
      <c r="E62" s="49">
        <v>9233255.3499999978</v>
      </c>
      <c r="F62" s="3"/>
    </row>
    <row r="63" spans="1:6" ht="15.75">
      <c r="A63" s="30"/>
      <c r="B63" s="29"/>
      <c r="C63" s="30"/>
      <c r="D63" s="30" t="s">
        <v>25</v>
      </c>
      <c r="E63" s="49">
        <v>3752978.5599999996</v>
      </c>
      <c r="F63" s="3"/>
    </row>
    <row r="64" spans="1:6" ht="15.75">
      <c r="A64" s="30"/>
      <c r="B64" s="30"/>
      <c r="C64" s="30"/>
      <c r="D64" s="30" t="s">
        <v>2</v>
      </c>
      <c r="E64" s="49">
        <v>74680</v>
      </c>
      <c r="F64" s="3"/>
    </row>
    <row r="65" spans="1:7" ht="15.75">
      <c r="A65" s="30"/>
      <c r="B65" s="29" t="s">
        <v>4</v>
      </c>
      <c r="C65" s="30"/>
      <c r="D65" s="30"/>
      <c r="E65" s="6"/>
      <c r="F65" s="3"/>
    </row>
    <row r="66" spans="1:7" ht="15.75">
      <c r="A66" s="30"/>
      <c r="B66" s="30"/>
      <c r="C66" s="30"/>
      <c r="D66" s="30" t="s">
        <v>26</v>
      </c>
      <c r="E66" s="49">
        <v>48997366.399999999</v>
      </c>
      <c r="F66" s="3"/>
      <c r="G66" s="3"/>
    </row>
    <row r="67" spans="1:7" ht="15.75">
      <c r="A67" s="30"/>
      <c r="B67" s="30"/>
      <c r="C67" s="30"/>
      <c r="D67" s="30" t="s">
        <v>25</v>
      </c>
      <c r="E67" s="49">
        <v>40355223.770000003</v>
      </c>
      <c r="F67" s="3"/>
      <c r="G67" s="3"/>
    </row>
    <row r="68" spans="1:7" ht="15.75">
      <c r="A68" s="30"/>
      <c r="B68" s="30"/>
      <c r="C68" s="30"/>
      <c r="D68" s="30" t="s">
        <v>2</v>
      </c>
      <c r="E68" s="49">
        <v>5535675.4800000004</v>
      </c>
      <c r="F68" s="3"/>
      <c r="G68" s="3"/>
    </row>
    <row r="69" spans="1:7" ht="15.75">
      <c r="A69" s="30"/>
      <c r="B69" s="29" t="s">
        <v>27</v>
      </c>
      <c r="C69" s="30"/>
      <c r="D69" s="30"/>
      <c r="E69" s="5"/>
      <c r="F69" s="3"/>
    </row>
    <row r="70" spans="1:7" ht="15.75">
      <c r="A70" s="30"/>
      <c r="B70" s="30"/>
      <c r="C70" s="30"/>
      <c r="D70" s="30" t="s">
        <v>26</v>
      </c>
      <c r="E70" s="9">
        <v>0</v>
      </c>
      <c r="F70" s="3"/>
    </row>
    <row r="71" spans="1:7" ht="15.75">
      <c r="A71" s="30"/>
      <c r="B71" s="30"/>
      <c r="C71" s="30"/>
      <c r="D71" s="30" t="s">
        <v>25</v>
      </c>
      <c r="E71" s="9">
        <v>0</v>
      </c>
      <c r="F71" s="3"/>
    </row>
    <row r="72" spans="1:7" ht="15.75">
      <c r="A72" s="30"/>
      <c r="B72" s="30"/>
      <c r="C72" s="30"/>
      <c r="D72" s="30" t="s">
        <v>2</v>
      </c>
      <c r="E72" s="13">
        <v>0</v>
      </c>
      <c r="F72" s="3"/>
    </row>
    <row r="73" spans="1:7" ht="15.75">
      <c r="A73" s="30"/>
      <c r="B73" s="29" t="s">
        <v>24</v>
      </c>
      <c r="C73" s="30"/>
      <c r="D73" s="30"/>
      <c r="E73" s="5"/>
      <c r="F73" s="3"/>
    </row>
    <row r="74" spans="1:7" ht="15.75">
      <c r="A74" s="30"/>
      <c r="B74" s="30"/>
      <c r="C74" s="30" t="s">
        <v>23</v>
      </c>
      <c r="D74" s="30"/>
      <c r="E74" s="9"/>
      <c r="F74" s="3"/>
    </row>
    <row r="75" spans="1:7" ht="15.75">
      <c r="A75" s="30"/>
      <c r="B75" s="30"/>
      <c r="C75" s="30"/>
      <c r="D75" s="30" t="s">
        <v>22</v>
      </c>
      <c r="E75" s="48">
        <v>5097689.16</v>
      </c>
      <c r="F75" s="3"/>
    </row>
    <row r="76" spans="1:7" ht="15.75">
      <c r="A76" s="30"/>
      <c r="B76" s="30"/>
      <c r="C76" s="30"/>
      <c r="D76" s="30" t="s">
        <v>21</v>
      </c>
      <c r="E76" s="41">
        <v>0</v>
      </c>
      <c r="F76" s="3"/>
    </row>
    <row r="77" spans="1:7" ht="15.75">
      <c r="A77" s="30"/>
      <c r="B77" s="30"/>
      <c r="C77" s="42" t="s">
        <v>20</v>
      </c>
      <c r="D77" s="30"/>
      <c r="E77" s="9"/>
      <c r="F77" s="3"/>
    </row>
    <row r="78" spans="1:7" ht="15.75">
      <c r="A78" s="30"/>
      <c r="B78" s="30"/>
      <c r="C78" s="30"/>
      <c r="D78" s="30" t="s">
        <v>14</v>
      </c>
      <c r="E78" s="48">
        <v>27990874.399999999</v>
      </c>
      <c r="F78" s="3"/>
    </row>
    <row r="79" spans="1:7" ht="15.75">
      <c r="A79" s="30"/>
      <c r="B79" s="30"/>
      <c r="C79" s="30"/>
      <c r="D79" s="30" t="s">
        <v>13</v>
      </c>
      <c r="E79" s="34">
        <v>0</v>
      </c>
      <c r="F79" s="3"/>
    </row>
    <row r="80" spans="1:7" ht="15.75">
      <c r="A80" s="30"/>
      <c r="B80" s="30"/>
      <c r="C80" s="30" t="s">
        <v>19</v>
      </c>
      <c r="D80" s="30"/>
      <c r="E80" s="10"/>
      <c r="F80" s="3"/>
    </row>
    <row r="81" spans="1:9" ht="15.75">
      <c r="A81" s="30"/>
      <c r="B81" s="30"/>
      <c r="C81" s="30"/>
      <c r="D81" s="42" t="s">
        <v>14</v>
      </c>
      <c r="E81" s="48">
        <v>2661234.65</v>
      </c>
      <c r="F81" s="43"/>
    </row>
    <row r="82" spans="1:9" ht="15.75">
      <c r="A82" s="30"/>
      <c r="B82" s="30"/>
      <c r="C82" s="30"/>
      <c r="D82" s="42" t="s">
        <v>13</v>
      </c>
      <c r="E82" s="48">
        <v>24471334.280000001</v>
      </c>
      <c r="F82" s="3"/>
    </row>
    <row r="83" spans="1:9" ht="15.75">
      <c r="A83" s="30"/>
      <c r="B83" s="30"/>
      <c r="C83" s="30" t="s">
        <v>18</v>
      </c>
      <c r="D83" s="30"/>
      <c r="E83" s="3"/>
      <c r="F83" s="3"/>
    </row>
    <row r="84" spans="1:9" ht="15.75">
      <c r="A84" s="30"/>
      <c r="B84" s="30"/>
      <c r="C84" s="30"/>
      <c r="D84" s="30" t="s">
        <v>14</v>
      </c>
      <c r="E84" s="12">
        <v>0</v>
      </c>
      <c r="F84" s="3"/>
    </row>
    <row r="85" spans="1:9" ht="15.75">
      <c r="A85" s="30"/>
      <c r="B85" s="30"/>
      <c r="C85" s="30"/>
      <c r="D85" s="30" t="s">
        <v>13</v>
      </c>
      <c r="E85" s="12">
        <v>0</v>
      </c>
      <c r="F85" s="3"/>
    </row>
    <row r="86" spans="1:9" ht="15.75">
      <c r="A86" s="30"/>
      <c r="B86" s="30"/>
      <c r="C86" s="30" t="s">
        <v>17</v>
      </c>
      <c r="D86" s="30"/>
      <c r="E86" s="9"/>
      <c r="F86" s="3"/>
    </row>
    <row r="87" spans="1:9" ht="15.75">
      <c r="A87" s="30"/>
      <c r="B87" s="30"/>
      <c r="C87" s="30"/>
      <c r="D87" s="30" t="s">
        <v>14</v>
      </c>
      <c r="E87" s="3">
        <v>0</v>
      </c>
      <c r="F87" s="3"/>
    </row>
    <row r="88" spans="1:9" ht="15.75">
      <c r="A88" s="30"/>
      <c r="B88" s="30"/>
      <c r="C88" s="30"/>
      <c r="D88" s="30" t="s">
        <v>13</v>
      </c>
      <c r="E88" s="3">
        <v>0</v>
      </c>
      <c r="F88" s="3"/>
    </row>
    <row r="89" spans="1:9" ht="15.75">
      <c r="A89" s="30"/>
      <c r="B89" s="30"/>
      <c r="C89" s="30" t="s">
        <v>16</v>
      </c>
      <c r="D89" s="30"/>
      <c r="E89" s="9"/>
      <c r="F89" s="3"/>
    </row>
    <row r="90" spans="1:9" ht="15.75">
      <c r="A90" s="30"/>
      <c r="B90" s="30"/>
      <c r="C90" s="30"/>
      <c r="D90" s="30" t="s">
        <v>15</v>
      </c>
      <c r="E90" s="49">
        <v>14475745.650000002</v>
      </c>
      <c r="F90" s="3"/>
    </row>
    <row r="91" spans="1:9" ht="15.75">
      <c r="A91" s="30"/>
      <c r="B91" s="30"/>
      <c r="C91" s="30"/>
      <c r="D91" s="30" t="s">
        <v>14</v>
      </c>
      <c r="E91" s="49">
        <v>149631505.33000001</v>
      </c>
      <c r="F91" s="3"/>
    </row>
    <row r="92" spans="1:9" ht="15.75">
      <c r="A92" s="30"/>
      <c r="B92" s="30"/>
      <c r="C92" s="30"/>
      <c r="D92" s="30" t="s">
        <v>13</v>
      </c>
      <c r="E92" s="49">
        <v>14747619.1</v>
      </c>
      <c r="F92" s="3"/>
    </row>
    <row r="93" spans="1:9" ht="15.75">
      <c r="A93" s="29" t="s">
        <v>12</v>
      </c>
      <c r="B93" s="3"/>
      <c r="C93" s="3"/>
      <c r="D93" s="30"/>
      <c r="E93" s="11">
        <f>SUM(E41:E92)</f>
        <v>566036250.92999995</v>
      </c>
      <c r="F93" s="3"/>
    </row>
    <row r="94" spans="1:9" ht="15.75">
      <c r="A94" s="29" t="s">
        <v>11</v>
      </c>
      <c r="B94" s="30"/>
      <c r="C94" s="29"/>
      <c r="D94" s="42"/>
      <c r="E94" s="9"/>
      <c r="F94" s="3"/>
    </row>
    <row r="95" spans="1:9" ht="15.75">
      <c r="A95" s="30"/>
      <c r="B95" s="29" t="s">
        <v>10</v>
      </c>
      <c r="C95" s="30"/>
      <c r="D95" s="30"/>
      <c r="E95" s="10"/>
      <c r="F95" s="3"/>
      <c r="H95" s="8"/>
      <c r="I95" s="7"/>
    </row>
    <row r="96" spans="1:9" ht="15.75">
      <c r="A96" s="30"/>
      <c r="B96" s="30"/>
      <c r="C96" s="30"/>
      <c r="D96" s="30" t="s">
        <v>2</v>
      </c>
      <c r="E96" s="48">
        <v>2288635.5</v>
      </c>
      <c r="F96" s="44"/>
      <c r="G96" s="4"/>
      <c r="I96" s="7"/>
    </row>
    <row r="97" spans="1:9" ht="15.75">
      <c r="A97" s="30"/>
      <c r="B97" s="29" t="s">
        <v>9</v>
      </c>
      <c r="C97" s="30"/>
      <c r="D97" s="30"/>
      <c r="E97" s="9"/>
      <c r="F97" s="44"/>
      <c r="G97" s="4"/>
      <c r="H97" s="8"/>
      <c r="I97" s="7"/>
    </row>
    <row r="98" spans="1:9" ht="15.75">
      <c r="A98" s="3"/>
      <c r="B98" s="30"/>
      <c r="C98" s="30"/>
      <c r="D98" s="30" t="s">
        <v>2</v>
      </c>
      <c r="E98" s="50">
        <v>500000</v>
      </c>
      <c r="F98" s="3"/>
    </row>
    <row r="99" spans="1:9" ht="15.75" customHeight="1">
      <c r="A99" s="3"/>
      <c r="B99" s="29" t="s">
        <v>8</v>
      </c>
      <c r="C99" s="30"/>
      <c r="D99" s="30"/>
      <c r="E99" s="5"/>
      <c r="F99" s="3"/>
    </row>
    <row r="100" spans="1:9" ht="15.75" customHeight="1">
      <c r="A100" s="3"/>
      <c r="B100" s="30"/>
      <c r="C100" s="30"/>
      <c r="D100" s="30" t="s">
        <v>2</v>
      </c>
      <c r="E100" s="3">
        <v>0</v>
      </c>
      <c r="F100" s="3"/>
    </row>
    <row r="101" spans="1:9" ht="15.75" customHeight="1">
      <c r="A101" s="3"/>
      <c r="B101" s="29" t="s">
        <v>7</v>
      </c>
      <c r="C101" s="30"/>
      <c r="D101" s="30"/>
      <c r="E101" s="5"/>
      <c r="F101" s="3"/>
    </row>
    <row r="102" spans="1:9" ht="15.75">
      <c r="A102" s="3"/>
      <c r="B102" s="30"/>
      <c r="C102" s="38"/>
      <c r="D102" s="30" t="s">
        <v>2</v>
      </c>
      <c r="E102" s="6">
        <v>0</v>
      </c>
      <c r="F102" s="3"/>
    </row>
    <row r="103" spans="1:9" ht="15.75">
      <c r="A103" s="3"/>
      <c r="B103" s="29" t="s">
        <v>6</v>
      </c>
      <c r="C103" s="30"/>
      <c r="D103" s="30"/>
      <c r="E103" s="5"/>
      <c r="F103" s="3"/>
    </row>
    <row r="104" spans="1:9" ht="15.75">
      <c r="A104" s="3"/>
      <c r="B104" s="30"/>
      <c r="C104" s="30"/>
      <c r="D104" s="30" t="s">
        <v>2</v>
      </c>
      <c r="E104" s="48">
        <v>12709454</v>
      </c>
      <c r="F104" s="3"/>
    </row>
    <row r="105" spans="1:9" ht="15.75">
      <c r="A105" s="3"/>
      <c r="B105" s="29" t="s">
        <v>5</v>
      </c>
      <c r="C105" s="30"/>
      <c r="D105" s="30"/>
      <c r="E105" s="3"/>
      <c r="F105" s="3"/>
    </row>
    <row r="106" spans="1:9" ht="15.75">
      <c r="A106" s="3"/>
      <c r="B106" s="30"/>
      <c r="C106" s="30"/>
      <c r="D106" s="30" t="s">
        <v>2</v>
      </c>
      <c r="E106" s="48">
        <v>67545</v>
      </c>
      <c r="F106" s="3"/>
    </row>
    <row r="107" spans="1:9" ht="15.75">
      <c r="A107" s="3"/>
      <c r="B107" s="29" t="s">
        <v>4</v>
      </c>
      <c r="C107" s="30"/>
      <c r="D107" s="30"/>
      <c r="E107" s="5"/>
      <c r="F107" s="3"/>
    </row>
    <row r="108" spans="1:9" ht="15.75">
      <c r="A108" s="3"/>
      <c r="B108" s="30"/>
      <c r="C108" s="30"/>
      <c r="D108" s="30" t="s">
        <v>2</v>
      </c>
      <c r="E108" s="48">
        <v>1209558</v>
      </c>
      <c r="F108" s="3"/>
    </row>
    <row r="109" spans="1:9" ht="15.75">
      <c r="A109" s="29"/>
      <c r="B109" s="29" t="s">
        <v>3</v>
      </c>
      <c r="C109" s="30"/>
      <c r="D109" s="30"/>
      <c r="E109" s="5"/>
      <c r="F109" s="3"/>
    </row>
    <row r="110" spans="1:9" ht="15.75">
      <c r="A110" s="3"/>
      <c r="B110" s="30"/>
      <c r="C110" s="30"/>
      <c r="D110" s="30" t="s">
        <v>2</v>
      </c>
      <c r="E110" s="48">
        <v>5327642.4000000004</v>
      </c>
      <c r="F110" s="45"/>
    </row>
    <row r="111" spans="1:9" ht="15.75">
      <c r="A111" s="29" t="s">
        <v>1</v>
      </c>
      <c r="B111" s="3"/>
      <c r="C111" s="3"/>
      <c r="D111" s="3"/>
      <c r="E111" s="2">
        <f>SUM(E96,E98,E100,E102,E104,E106,E108,E110)</f>
        <v>22102834.899999999</v>
      </c>
      <c r="F111" s="3"/>
    </row>
    <row r="112" spans="1:9" ht="30" customHeight="1">
      <c r="A112" s="46" t="s">
        <v>0</v>
      </c>
      <c r="B112" s="47"/>
      <c r="C112" s="47"/>
      <c r="D112" s="47"/>
      <c r="E112" s="1">
        <f>SUM(E93,E111)</f>
        <v>588139085.82999992</v>
      </c>
      <c r="F112" s="3"/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Iloilo</vt:lpstr>
      <vt:lpstr>Passi</vt:lpstr>
      <vt:lpstr>Roxas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2021-09-25T17:53:15Z</dcterms:created>
  <dcterms:modified xsi:type="dcterms:W3CDTF">2021-09-30T15:22:17Z</dcterms:modified>
</cp:coreProperties>
</file>