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18\"/>
    </mc:Choice>
  </mc:AlternateContent>
  <xr:revisionPtr revIDLastSave="0" documentId="13_ncr:1_{3DD0E89B-56FA-42DF-8889-99B0351D0892}" xr6:coauthVersionLast="47" xr6:coauthVersionMax="47" xr10:uidLastSave="{00000000-0000-0000-0000-000000000000}"/>
  <bookViews>
    <workbookView xWindow="14505" yWindow="600" windowWidth="12720" windowHeight="12495" firstSheet="2" activeTab="4" xr2:uid="{360BF9DE-B15B-43CE-9291-7E05B391F461}"/>
  </bookViews>
  <sheets>
    <sheet name="Koronadal" sheetId="10" r:id="rId1"/>
    <sheet name="Cotabato" sheetId="14" r:id="rId2"/>
    <sheet name="General Santos" sheetId="15" r:id="rId3"/>
    <sheet name="Kidapawan" sheetId="16" r:id="rId4"/>
    <sheet name="Tacurong" sheetId="1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1" i="10" l="1"/>
  <c r="E19" i="15"/>
  <c r="E14" i="10"/>
  <c r="E111" i="17" l="1"/>
  <c r="E93" i="17"/>
  <c r="E19" i="17"/>
  <c r="E14" i="17"/>
  <c r="E37" i="17" s="1"/>
  <c r="E93" i="16"/>
  <c r="E111" i="16"/>
  <c r="E19" i="16"/>
  <c r="E14" i="16"/>
  <c r="E37" i="16" s="1"/>
  <c r="E111" i="15"/>
  <c r="E14" i="15"/>
  <c r="E37" i="15" s="1"/>
  <c r="E111" i="14"/>
  <c r="E93" i="14"/>
  <c r="E19" i="14"/>
  <c r="E14" i="14"/>
  <c r="E37" i="14" s="1"/>
  <c r="E112" i="17" l="1"/>
  <c r="E112" i="16"/>
  <c r="E93" i="15"/>
  <c r="E112" i="15" s="1"/>
  <c r="E112" i="14"/>
  <c r="E111" i="10"/>
  <c r="E93" i="10"/>
  <c r="E19" i="10"/>
  <c r="E37" i="10"/>
  <c r="E112" i="10" l="1"/>
</calcChain>
</file>

<file path=xl/sharedStrings.xml><?xml version="1.0" encoding="utf-8"?>
<sst xmlns="http://schemas.openxmlformats.org/spreadsheetml/2006/main" count="545" uniqueCount="69">
  <si>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</si>
  <si>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</si>
  <si>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</si>
  <si>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</si>
  <si>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</si>
  <si>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</si>
  <si>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</si>
  <si>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</si>
  <si>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</si>
  <si>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</si>
  <si>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</si>
  <si>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</si>
  <si>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</si>
  <si>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</si>
  <si>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</si>
  <si>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</si>
  <si>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</si>
  <si>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</si>
  <si>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</si>
  <si>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</si>
  <si>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</si>
  <si>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</si>
  <si>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</si>
  <si>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</si>
  <si>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</si>
  <si>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</si>
  <si>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</si>
  <si>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</si>
  <si>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</si>
  <si>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</si>
  <si>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</si>
  <si>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</si>
  <si>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</si>
  <si>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</si>
  <si>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</si>
  <si>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</si>
  <si>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</si>
  <si>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</si>
  <si>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</si>
  <si>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</si>
  <si>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</si>
  <si>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</si>
  <si>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</si>
  <si>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</si>
  <si>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</si>
  <si>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</si>
  <si>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</si>
  <si>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</si>
  <si>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</si>
  <si>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</si>
  <si>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</si>
  <si>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</si>
  <si>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</si>
  <si>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</si>
  <si>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</si>
  <si>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</si>
  <si>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</si>
  <si>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</si>
  <si>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</si>
  <si>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</si>
  <si>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</si>
  <si>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</si>
  <si>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</si>
  <si>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KORONADAL</t>
  </si>
  <si>
    <t>CITY OF COTABATO</t>
  </si>
  <si>
    <t>CITY OF GENERAL SANTOS</t>
  </si>
  <si>
    <t>CITY OF KIDAPAWAN</t>
  </si>
  <si>
    <t>CITY OF TACURONG</t>
  </si>
  <si>
    <t>For the Year Ended December 31,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</si>
</sst>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FFFFFF"/>
        <bgColor rgb="FF000000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4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75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5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6" xfId="8" applyNumberFormat="1" applyFont="1" applyBorder="1"/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7" xfId="81" applyNumberFormat="1" applyFont="1" applyFill="1" applyBorder="1" applyAlignment="1" applyProtection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7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10" fillId="0" borderId="0" xfId="82" applyNumberFormat="1" applyFont="1" applyBorder="1"/>
    <xf numFmtId="4" fontId="10" fillId="0" borderId="0" xfId="82" applyNumberFormat="1" applyFont="1" applyFill="1" applyBorder="1"/>
    <xf numFmtId="4" fontId="3" fillId="0" borderId="18" xfId="8" applyNumberFormat="1" applyFont="1" applyFill="1" applyBorder="1"/>
    <xf numFmtId="4" fontId="3" fillId="0" borderId="19" xfId="8" applyNumberFormat="1" applyFont="1" applyFill="1" applyBorder="1"/>
    <xf numFmtId="4" fontId="3" fillId="0" borderId="18" xfId="0" applyNumberFormat="1" applyFont="1" applyBorder="1"/>
    <xf numFmtId="4" fontId="3" fillId="0" borderId="20" xfId="8" applyNumberFormat="1" applyFont="1" applyFill="1" applyBorder="1"/>
    <xf numFmtId="4" fontId="10" fillId="0" borderId="0" xfId="69" applyNumberFormat="1" applyFont="1" applyFill="1" applyAlignment="1">
      <alignment horizontal="right"/>
    </xf>
    <xf numFmtId="4" fontId="10" fillId="0" borderId="0" xfId="69" applyNumberFormat="1" applyFont="1" applyAlignment="1">
      <alignment horizontal="right"/>
    </xf>
    <xf numFmtId="4" fontId="10" fillId="0" borderId="21" xfId="8" applyNumberFormat="1" applyFont="1" applyBorder="1"/>
    <xf numFmtId="4" fontId="3" fillId="0" borderId="21" xfId="8" applyNumberFormat="1" applyFont="1" applyBorder="1"/>
    <xf numFmtId="4" fontId="10" fillId="0" borderId="0" xfId="8" applyNumberFormat="1" applyFont="1" applyBorder="1"/>
    <xf numFmtId="4" fontId="10" fillId="0" borderId="21" xfId="0" applyNumberFormat="1" applyFont="1" applyBorder="1"/>
    <xf numFmtId="4" fontId="10" fillId="0" borderId="19" xfId="0" applyNumberFormat="1" applyFont="1" applyBorder="1"/>
    <xf numFmtId="4" fontId="10" fillId="0" borderId="0" xfId="0" applyNumberFormat="1" applyFont="1" applyAlignment="1">
      <alignment horizontal="right" vertical="center" wrapText="1"/>
    </xf>
    <xf numFmtId="4" fontId="10" fillId="0" borderId="3" xfId="0" applyNumberFormat="1" applyFont="1" applyBorder="1" applyAlignment="1">
      <alignment horizontal="right" vertical="center" wrapText="1"/>
    </xf>
    <xf numFmtId="4" fontId="10" fillId="0" borderId="0" xfId="6" applyNumberFormat="1" applyFont="1" applyFill="1"/>
    <xf numFmtId="4" fontId="3" fillId="0" borderId="0" xfId="0" applyNumberFormat="1" applyFont="1"/>
    <xf numFmtId="4" fontId="10" fillId="0" borderId="0" xfId="83" applyNumberFormat="1" applyFont="1" applyFill="1"/>
    <xf numFmtId="4" fontId="10" fillId="0" borderId="0" xfId="83" applyNumberFormat="1" applyFont="1" applyFill="1" applyAlignment="1">
      <alignment horizontal="right" vertical="center" wrapText="1"/>
    </xf>
    <xf numFmtId="4" fontId="10" fillId="0" borderId="0" xfId="83" applyNumberFormat="1" applyFont="1"/>
    <xf numFmtId="4" fontId="10" fillId="0" borderId="3" xfId="83" applyNumberFormat="1" applyFont="1" applyBorder="1"/>
    <xf numFmtId="4" fontId="11" fillId="18" borderId="15" xfId="0" applyNumberFormat="1" applyFont="1" applyFill="1" applyBorder="1" applyAlignment="1">
      <alignment horizontal="right"/>
    </xf>
    <xf numFmtId="4" fontId="11" fillId="0" borderId="15" xfId="0" applyNumberFormat="1" applyFont="1" applyBorder="1" applyAlignment="1">
      <alignment horizontal="right"/>
    </xf>
    <xf numFmtId="4" fontId="11" fillId="18" borderId="22" xfId="0" applyNumberFormat="1" applyFont="1" applyFill="1" applyBorder="1" applyAlignment="1">
      <alignment horizontal="right"/>
    </xf>
    <xf numFmtId="4" fontId="3" fillId="0" borderId="0" xfId="0" applyNumberFormat="1" applyFont="1" applyFill="1" applyBorder="1"/>
    <xf numFmtId="4" fontId="0" fillId="0" borderId="0" xfId="0" applyNumberFormat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4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 3" xfId="83" xr:uid="{C56F07F8-2726-40D7-8FF0-71E887600DF7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</row>
    <row r="2" spans="1:9" ht="15.75" x14ac:dyDescent="0.25">
      <c r="A2" s="72" t="s">
        <v>0</v>
      </c>
      <c r="B2" s="72"/>
      <c r="C2" s="72"/>
      <c r="D2" s="72"/>
      <c r="E2" s="72"/>
      <c r="F2" s="72"/>
      <c r="G2" s="72"/>
      <c r="H2" s="72"/>
      <c r="I2" s="72"/>
    </row>
    <row r="3" spans="1:9" ht="15.75" x14ac:dyDescent="0.25">
      <c r="A3" s="71" t="s">
        <v>68</v>
      </c>
      <c r="B3" s="71"/>
      <c r="C3" s="71"/>
      <c r="D3" s="71"/>
      <c r="E3" s="71"/>
      <c r="F3" s="71"/>
      <c r="G3" s="71"/>
      <c r="H3" s="71"/>
      <c r="I3" s="71"/>
    </row>
    <row r="4" spans="1:9" ht="15.75" x14ac:dyDescent="0.25">
      <c r="A4" s="71"/>
      <c r="B4" s="71"/>
      <c r="C4" s="71"/>
      <c r="D4" s="71"/>
      <c r="E4" s="71"/>
      <c r="F4" s="71"/>
      <c r="G4" s="71"/>
      <c r="H4" s="71"/>
      <c r="I4" s="7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1" t="s">
        <v>1</v>
      </c>
      <c r="B6" s="71"/>
      <c r="C6" s="71"/>
      <c r="D6" s="71"/>
      <c r="E6" s="73" t="s">
        <v>2</v>
      </c>
    </row>
    <row r="7" spans="1:9" ht="15" customHeight="1" x14ac:dyDescent="0.25">
      <c r="A7" s="71"/>
      <c r="B7" s="71"/>
      <c r="C7" s="71"/>
      <c r="D7" s="71"/>
      <c r="E7" s="7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7">
        <v>18052265.739999998</v>
      </c>
    </row>
    <row r="12" spans="1:9" ht="15.75" x14ac:dyDescent="0.25">
      <c r="A12" s="8"/>
      <c r="B12" s="8"/>
      <c r="C12" s="8"/>
      <c r="D12" s="8" t="s">
        <v>24</v>
      </c>
      <c r="E12" s="47">
        <v>109831670.77</v>
      </c>
      <c r="F12" s="70"/>
    </row>
    <row r="13" spans="1:9" ht="16.5" thickBot="1" x14ac:dyDescent="0.3">
      <c r="A13" s="8"/>
      <c r="B13" s="8"/>
      <c r="C13" s="8"/>
      <c r="D13" s="8" t="s">
        <v>25</v>
      </c>
      <c r="E13" s="41">
        <v>24462957.460000001</v>
      </c>
      <c r="F13" s="70"/>
    </row>
    <row r="14" spans="1:9" ht="15.75" x14ac:dyDescent="0.25">
      <c r="A14" s="8"/>
      <c r="B14" s="8"/>
      <c r="C14" s="8" t="s">
        <v>4</v>
      </c>
      <c r="D14" s="8"/>
      <c r="E14" s="29">
        <f>SUM(E11:E13)</f>
        <v>152346893.97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7">
        <v>14308811.65</v>
      </c>
    </row>
    <row r="17" spans="1:6" ht="15.75" x14ac:dyDescent="0.25">
      <c r="A17" s="8"/>
      <c r="B17" s="8"/>
      <c r="C17" s="8"/>
      <c r="D17" s="8" t="s">
        <v>27</v>
      </c>
      <c r="E17" s="39">
        <v>0</v>
      </c>
      <c r="F17" s="70"/>
    </row>
    <row r="18" spans="1:6" ht="15.75" x14ac:dyDescent="0.25">
      <c r="A18" s="8"/>
      <c r="B18" s="8"/>
      <c r="C18" s="11"/>
      <c r="D18" s="8" t="s">
        <v>28</v>
      </c>
      <c r="E18" s="48">
        <v>20602764.420000002</v>
      </c>
    </row>
    <row r="19" spans="1:6" ht="15.75" x14ac:dyDescent="0.25">
      <c r="A19" s="8"/>
      <c r="B19" s="8"/>
      <c r="C19" s="8" t="s">
        <v>6</v>
      </c>
      <c r="D19" s="8"/>
      <c r="E19" s="29">
        <f t="shared" ref="E19" si="0">SUM(E16:E18)</f>
        <v>34911576.07</v>
      </c>
    </row>
    <row r="20" spans="1:6" ht="15.75" x14ac:dyDescent="0.25">
      <c r="A20" s="8"/>
      <c r="B20" s="8" t="s">
        <v>29</v>
      </c>
      <c r="C20" s="8"/>
      <c r="D20" s="8"/>
      <c r="E20" s="31"/>
    </row>
    <row r="21" spans="1:6" ht="15.75" x14ac:dyDescent="0.25">
      <c r="A21" s="8"/>
      <c r="B21" s="8"/>
      <c r="C21" s="8" t="s">
        <v>30</v>
      </c>
      <c r="D21" s="8"/>
      <c r="E21" s="47">
        <v>674981520</v>
      </c>
    </row>
    <row r="22" spans="1:6" ht="15.75" x14ac:dyDescent="0.25">
      <c r="A22" s="8"/>
      <c r="B22" s="8"/>
      <c r="C22" s="8" t="s">
        <v>31</v>
      </c>
      <c r="D22" s="8"/>
      <c r="E22" s="42">
        <v>978366.44</v>
      </c>
    </row>
    <row r="23" spans="1:6" ht="15.75" x14ac:dyDescent="0.25">
      <c r="A23" s="8"/>
      <c r="B23" s="8"/>
      <c r="C23" s="8" t="s">
        <v>32</v>
      </c>
      <c r="D23" s="8"/>
      <c r="E23" s="18"/>
    </row>
    <row r="24" spans="1:6" ht="15.75" x14ac:dyDescent="0.25">
      <c r="A24" s="8"/>
      <c r="B24" s="8"/>
      <c r="C24" s="8"/>
      <c r="D24" s="8" t="s">
        <v>33</v>
      </c>
      <c r="E24" s="42">
        <v>0</v>
      </c>
    </row>
    <row r="25" spans="1:6" ht="15.75" x14ac:dyDescent="0.25">
      <c r="A25" s="8"/>
      <c r="B25" s="8"/>
      <c r="C25" s="8"/>
      <c r="D25" s="8" t="s">
        <v>34</v>
      </c>
      <c r="E25" s="38">
        <v>0</v>
      </c>
    </row>
    <row r="26" spans="1:6" ht="15.75" x14ac:dyDescent="0.25">
      <c r="A26" s="8"/>
      <c r="B26" s="8"/>
      <c r="C26" s="8"/>
      <c r="D26" s="8" t="s">
        <v>35</v>
      </c>
      <c r="E26" s="23">
        <v>0</v>
      </c>
    </row>
    <row r="27" spans="1:6" ht="15.75" x14ac:dyDescent="0.25">
      <c r="A27" s="8"/>
      <c r="B27" s="8"/>
      <c r="C27" s="8"/>
      <c r="D27" s="8" t="s">
        <v>36</v>
      </c>
      <c r="E27" s="26">
        <v>0</v>
      </c>
    </row>
    <row r="28" spans="1:6" ht="15.75" x14ac:dyDescent="0.25">
      <c r="A28" s="8"/>
      <c r="B28" s="8"/>
      <c r="C28" s="8" t="s">
        <v>37</v>
      </c>
      <c r="D28" s="8"/>
      <c r="E28" s="20"/>
    </row>
    <row r="29" spans="1:6" ht="15.75" x14ac:dyDescent="0.25">
      <c r="A29" s="8"/>
      <c r="B29" s="8"/>
      <c r="C29" s="8"/>
      <c r="D29" s="8" t="s">
        <v>38</v>
      </c>
      <c r="E29" s="36">
        <v>0</v>
      </c>
    </row>
    <row r="30" spans="1:6" ht="15.75" x14ac:dyDescent="0.25">
      <c r="A30" s="8"/>
      <c r="B30" s="8"/>
      <c r="C30" s="8"/>
      <c r="D30" s="8" t="s">
        <v>39</v>
      </c>
      <c r="E30" s="47">
        <v>14503847.09</v>
      </c>
    </row>
    <row r="31" spans="1:6" ht="15.75" x14ac:dyDescent="0.25">
      <c r="A31" s="8"/>
      <c r="B31" s="8"/>
      <c r="C31" s="8" t="s">
        <v>40</v>
      </c>
      <c r="D31" s="8"/>
      <c r="E31" s="40">
        <v>0</v>
      </c>
    </row>
    <row r="32" spans="1:6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877722203.57000005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49">
        <v>135114751.63</v>
      </c>
    </row>
    <row r="43" spans="1:5" ht="15.75" x14ac:dyDescent="0.25">
      <c r="A43" s="8"/>
      <c r="B43" s="8"/>
      <c r="C43" s="8"/>
      <c r="D43" s="8" t="s">
        <v>11</v>
      </c>
      <c r="E43" s="49">
        <v>146400534.97</v>
      </c>
    </row>
    <row r="44" spans="1:5" ht="15.75" x14ac:dyDescent="0.25">
      <c r="A44" s="8"/>
      <c r="B44" s="8"/>
      <c r="C44" s="8"/>
      <c r="D44" s="8" t="s">
        <v>12</v>
      </c>
      <c r="E44" s="49">
        <v>6248863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9">
        <v>0</v>
      </c>
    </row>
    <row r="47" spans="1:5" ht="15.75" x14ac:dyDescent="0.25">
      <c r="A47" s="8"/>
      <c r="B47" s="8"/>
      <c r="C47" s="8"/>
      <c r="D47" s="8" t="s">
        <v>11</v>
      </c>
      <c r="E47" s="39">
        <v>23133586.789999999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9">
        <v>23795558.850000001</v>
      </c>
    </row>
    <row r="51" spans="1:5" ht="15.75" x14ac:dyDescent="0.25">
      <c r="A51" s="8"/>
      <c r="B51" s="8"/>
      <c r="C51" s="8"/>
      <c r="D51" s="8" t="s">
        <v>11</v>
      </c>
      <c r="E51" s="49">
        <v>28435639.489999998</v>
      </c>
    </row>
    <row r="52" spans="1:5" ht="15.75" x14ac:dyDescent="0.25">
      <c r="A52" s="8"/>
      <c r="B52" s="8"/>
      <c r="C52" s="8"/>
      <c r="D52" s="8" t="s">
        <v>12</v>
      </c>
      <c r="E52" s="44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1840886.29</v>
      </c>
    </row>
    <row r="56" spans="1:5" ht="15.75" x14ac:dyDescent="0.25">
      <c r="A56" s="8"/>
      <c r="B56" s="8"/>
      <c r="C56" s="13"/>
      <c r="D56" s="8" t="s">
        <v>12</v>
      </c>
      <c r="E56" s="18">
        <v>49980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4">
        <v>47100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9">
        <v>7633857.8600000003</v>
      </c>
    </row>
    <row r="63" spans="1:5" ht="15.75" x14ac:dyDescent="0.25">
      <c r="A63" s="8"/>
      <c r="B63" s="12"/>
      <c r="C63" s="8"/>
      <c r="D63" s="8" t="s">
        <v>11</v>
      </c>
      <c r="E63" s="49">
        <v>121601284.95999999</v>
      </c>
    </row>
    <row r="64" spans="1:5" ht="15.75" x14ac:dyDescent="0.25">
      <c r="A64" s="8"/>
      <c r="B64" s="8"/>
      <c r="C64" s="8"/>
      <c r="D64" s="8" t="s">
        <v>12</v>
      </c>
      <c r="E64" s="35">
        <v>7471864.79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9">
        <v>46658699.759999998</v>
      </c>
    </row>
    <row r="67" spans="1:5" ht="15.75" x14ac:dyDescent="0.25">
      <c r="A67" s="8"/>
      <c r="B67" s="8"/>
      <c r="C67" s="8"/>
      <c r="D67" s="8" t="s">
        <v>11</v>
      </c>
      <c r="E67" s="49">
        <v>85599922.900000006</v>
      </c>
    </row>
    <row r="68" spans="1:5" ht="15.75" x14ac:dyDescent="0.25">
      <c r="A68" s="8"/>
      <c r="B68" s="8"/>
      <c r="C68" s="8"/>
      <c r="D68" s="8" t="s">
        <v>12</v>
      </c>
      <c r="E68" s="49">
        <v>1856134.16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7">
        <v>7067934.96</v>
      </c>
    </row>
    <row r="76" spans="1:5" ht="15.75" x14ac:dyDescent="0.25">
      <c r="A76" s="8"/>
      <c r="B76" s="8"/>
      <c r="C76" s="8"/>
      <c r="D76" s="8" t="s">
        <v>48</v>
      </c>
      <c r="E76" s="47">
        <v>32489568.93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4">
        <v>10704906.859999999</v>
      </c>
    </row>
    <row r="79" spans="1:5" ht="15.75" x14ac:dyDescent="0.25">
      <c r="A79" s="8"/>
      <c r="B79" s="8"/>
      <c r="C79" s="8"/>
      <c r="D79" s="8" t="s">
        <v>50</v>
      </c>
      <c r="E79" s="39">
        <v>4478215.04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7">
        <f>19999731.33+12664168.94</f>
        <v>32663900.269999996</v>
      </c>
    </row>
    <row r="82" spans="1:9" ht="15.75" x14ac:dyDescent="0.25">
      <c r="A82" s="8"/>
      <c r="B82" s="8"/>
      <c r="C82" s="8"/>
      <c r="D82" s="15" t="s">
        <v>50</v>
      </c>
      <c r="E82" s="47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7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7">
        <v>924656.42</v>
      </c>
    </row>
    <row r="91" spans="1:9" ht="15.75" x14ac:dyDescent="0.25">
      <c r="A91" s="8"/>
      <c r="B91" s="8"/>
      <c r="C91" s="8"/>
      <c r="D91" s="8" t="s">
        <v>49</v>
      </c>
      <c r="E91" s="47">
        <v>270000</v>
      </c>
    </row>
    <row r="92" spans="1:9" ht="15.75" x14ac:dyDescent="0.25">
      <c r="A92" s="8"/>
      <c r="B92" s="8"/>
      <c r="C92" s="8"/>
      <c r="D92" s="8" t="s">
        <v>50</v>
      </c>
      <c r="E92" s="50">
        <v>0</v>
      </c>
    </row>
    <row r="93" spans="1:9" ht="15.75" x14ac:dyDescent="0.25">
      <c r="A93" s="12" t="s">
        <v>59</v>
      </c>
      <c r="D93" s="8"/>
      <c r="E93" s="34">
        <f>SUM(E41:E92)</f>
        <v>724487847.92999995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11560611.029999999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5131841.9000000004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9">
        <v>24017563.140000001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v>64020016.009999998</v>
      </c>
    </row>
    <row r="111" spans="1:9" ht="15.75" x14ac:dyDescent="0.25">
      <c r="A111" s="12" t="s">
        <v>58</v>
      </c>
      <c r="E111" s="22">
        <f>SUM(E95:E110)</f>
        <v>104730032.08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829217880.00999999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FEDA-E51F-4ADA-8EBE-287218B179DA}"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1" t="s">
        <v>64</v>
      </c>
      <c r="B1" s="71"/>
      <c r="C1" s="71"/>
      <c r="D1" s="71"/>
      <c r="E1" s="71"/>
      <c r="F1" s="71"/>
      <c r="G1" s="71"/>
      <c r="H1" s="71"/>
      <c r="I1" s="71"/>
    </row>
    <row r="2" spans="1:9" ht="15.75" x14ac:dyDescent="0.25">
      <c r="A2" s="72" t="s">
        <v>0</v>
      </c>
      <c r="B2" s="72"/>
      <c r="C2" s="72"/>
      <c r="D2" s="72"/>
      <c r="E2" s="72"/>
      <c r="F2" s="72"/>
      <c r="G2" s="72"/>
      <c r="H2" s="72"/>
      <c r="I2" s="72"/>
    </row>
    <row r="3" spans="1:9" ht="15.75" x14ac:dyDescent="0.25">
      <c r="A3" s="71" t="s">
        <v>68</v>
      </c>
      <c r="B3" s="71"/>
      <c r="C3" s="71"/>
      <c r="D3" s="71"/>
      <c r="E3" s="71"/>
      <c r="F3" s="71"/>
      <c r="G3" s="71"/>
      <c r="H3" s="71"/>
      <c r="I3" s="71"/>
    </row>
    <row r="4" spans="1:9" ht="15.75" x14ac:dyDescent="0.25">
      <c r="A4" s="71"/>
      <c r="B4" s="71"/>
      <c r="C4" s="71"/>
      <c r="D4" s="71"/>
      <c r="E4" s="71"/>
      <c r="F4" s="71"/>
      <c r="G4" s="71"/>
      <c r="H4" s="71"/>
      <c r="I4" s="7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1" t="s">
        <v>1</v>
      </c>
      <c r="B6" s="71"/>
      <c r="C6" s="71"/>
      <c r="D6" s="71"/>
      <c r="E6" s="73" t="s">
        <v>2</v>
      </c>
    </row>
    <row r="7" spans="1:9" ht="15" customHeight="1" x14ac:dyDescent="0.25">
      <c r="A7" s="71"/>
      <c r="B7" s="71"/>
      <c r="C7" s="71"/>
      <c r="D7" s="71"/>
      <c r="E7" s="7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1">
        <v>9543524.2100000009</v>
      </c>
    </row>
    <row r="12" spans="1:9" ht="15.75" x14ac:dyDescent="0.25">
      <c r="A12" s="8"/>
      <c r="B12" s="8"/>
      <c r="C12" s="8"/>
      <c r="D12" s="8" t="s">
        <v>24</v>
      </c>
      <c r="E12" s="51">
        <v>85313667.219999999</v>
      </c>
    </row>
    <row r="13" spans="1:9" ht="15.75" x14ac:dyDescent="0.25">
      <c r="A13" s="8"/>
      <c r="B13" s="8"/>
      <c r="C13" s="8"/>
      <c r="D13" s="8" t="s">
        <v>25</v>
      </c>
      <c r="E13" s="51">
        <v>24788388.91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119645580.34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1">
        <v>14369357.42</v>
      </c>
    </row>
    <row r="17" spans="1:5" ht="15.75" x14ac:dyDescent="0.25">
      <c r="A17" s="8"/>
      <c r="B17" s="8"/>
      <c r="C17" s="8"/>
      <c r="D17" s="8" t="s">
        <v>27</v>
      </c>
      <c r="E17" s="51">
        <v>14159426.050000001</v>
      </c>
    </row>
    <row r="18" spans="1:5" ht="15.75" x14ac:dyDescent="0.25">
      <c r="A18" s="8"/>
      <c r="B18" s="8"/>
      <c r="C18" s="11"/>
      <c r="D18" s="8" t="s">
        <v>28</v>
      </c>
      <c r="E18" s="51">
        <v>20512583.109999999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49041366.579999998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1">
        <v>775815256</v>
      </c>
    </row>
    <row r="22" spans="1:5" ht="15.75" x14ac:dyDescent="0.25">
      <c r="A22" s="8"/>
      <c r="B22" s="8"/>
      <c r="C22" s="8" t="s">
        <v>31</v>
      </c>
      <c r="D22" s="8"/>
      <c r="E22" s="51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51">
        <v>0</v>
      </c>
    </row>
    <row r="25" spans="1:5" ht="15.75" x14ac:dyDescent="0.25">
      <c r="A25" s="8"/>
      <c r="B25" s="8"/>
      <c r="C25" s="8"/>
      <c r="D25" s="8" t="s">
        <v>34</v>
      </c>
      <c r="E25" s="46">
        <v>0</v>
      </c>
    </row>
    <row r="26" spans="1:5" ht="15.75" x14ac:dyDescent="0.25">
      <c r="A26" s="8"/>
      <c r="B26" s="8"/>
      <c r="C26" s="8"/>
      <c r="D26" s="8" t="s">
        <v>35</v>
      </c>
      <c r="E26" s="51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1">
        <v>140000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20209822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964852024.92000008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1">
        <v>218115853.00999999</v>
      </c>
    </row>
    <row r="43" spans="1:5" ht="15.75" x14ac:dyDescent="0.25">
      <c r="A43" s="8"/>
      <c r="B43" s="8"/>
      <c r="C43" s="8"/>
      <c r="D43" s="8" t="s">
        <v>11</v>
      </c>
      <c r="E43" s="51">
        <v>370822712.92000002</v>
      </c>
    </row>
    <row r="44" spans="1:5" ht="15.75" x14ac:dyDescent="0.25">
      <c r="A44" s="8"/>
      <c r="B44" s="8"/>
      <c r="C44" s="8"/>
      <c r="D44" s="8" t="s">
        <v>12</v>
      </c>
      <c r="E44" s="51">
        <v>0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31">
        <v>71250787.579999998</v>
      </c>
    </row>
    <row r="47" spans="1:5" ht="15.75" x14ac:dyDescent="0.25">
      <c r="A47" s="8"/>
      <c r="B47" s="8"/>
      <c r="C47" s="8"/>
      <c r="D47" s="8" t="s">
        <v>11</v>
      </c>
      <c r="E47" s="31">
        <v>17013300.16</v>
      </c>
    </row>
    <row r="48" spans="1:5" ht="15.75" x14ac:dyDescent="0.25">
      <c r="A48" s="8"/>
      <c r="B48" s="8"/>
      <c r="C48" s="8"/>
      <c r="D48" s="8" t="s">
        <v>12</v>
      </c>
      <c r="E48" s="51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1">
        <v>0</v>
      </c>
    </row>
    <row r="51" spans="1:5" ht="15.75" x14ac:dyDescent="0.25">
      <c r="A51" s="8"/>
      <c r="B51" s="8"/>
      <c r="C51" s="8"/>
      <c r="D51" s="8" t="s">
        <v>11</v>
      </c>
      <c r="E51" s="51">
        <v>0</v>
      </c>
    </row>
    <row r="52" spans="1:5" ht="15.75" x14ac:dyDescent="0.25">
      <c r="A52" s="8"/>
      <c r="B52" s="8"/>
      <c r="C52" s="8"/>
      <c r="D52" s="8" t="s">
        <v>12</v>
      </c>
      <c r="E52" s="51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1">
        <v>0</v>
      </c>
    </row>
    <row r="55" spans="1:5" ht="15.75" x14ac:dyDescent="0.25">
      <c r="A55" s="8"/>
      <c r="B55" s="8"/>
      <c r="C55" s="8"/>
      <c r="D55" s="8" t="s">
        <v>11</v>
      </c>
      <c r="E55" s="51">
        <v>0</v>
      </c>
    </row>
    <row r="56" spans="1:5" ht="15.75" x14ac:dyDescent="0.25">
      <c r="A56" s="8"/>
      <c r="B56" s="8"/>
      <c r="C56" s="13"/>
      <c r="D56" s="8" t="s">
        <v>12</v>
      </c>
      <c r="E56" s="51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51">
        <v>0</v>
      </c>
    </row>
    <row r="59" spans="1:5" ht="15.75" x14ac:dyDescent="0.25">
      <c r="A59" s="8"/>
      <c r="B59" s="8"/>
      <c r="C59" s="8"/>
      <c r="D59" s="8" t="s">
        <v>11</v>
      </c>
      <c r="E59" s="51">
        <v>0</v>
      </c>
    </row>
    <row r="60" spans="1:5" ht="15.75" x14ac:dyDescent="0.25">
      <c r="A60" s="8"/>
      <c r="B60" s="8"/>
      <c r="C60" s="8"/>
      <c r="D60" s="8" t="s">
        <v>12</v>
      </c>
      <c r="E60" s="51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31">
        <v>0</v>
      </c>
    </row>
    <row r="63" spans="1:5" ht="15.75" x14ac:dyDescent="0.25">
      <c r="A63" s="8"/>
      <c r="B63" s="12"/>
      <c r="C63" s="8"/>
      <c r="D63" s="8" t="s">
        <v>11</v>
      </c>
      <c r="E63" s="31">
        <v>0</v>
      </c>
    </row>
    <row r="64" spans="1:5" ht="15.75" x14ac:dyDescent="0.25">
      <c r="A64" s="8"/>
      <c r="B64" s="8"/>
      <c r="C64" s="8"/>
      <c r="D64" s="8" t="s">
        <v>12</v>
      </c>
      <c r="E64" s="51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1">
        <v>50789302.009999998</v>
      </c>
    </row>
    <row r="67" spans="1:5" ht="15.75" x14ac:dyDescent="0.25">
      <c r="A67" s="8"/>
      <c r="B67" s="8"/>
      <c r="C67" s="8"/>
      <c r="D67" s="8" t="s">
        <v>11</v>
      </c>
      <c r="E67" s="51">
        <v>27875461.940000001</v>
      </c>
    </row>
    <row r="68" spans="1:5" ht="15.75" x14ac:dyDescent="0.25">
      <c r="A68" s="8"/>
      <c r="B68" s="8"/>
      <c r="C68" s="8"/>
      <c r="D68" s="8" t="s">
        <v>12</v>
      </c>
      <c r="E68" s="51">
        <v>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51">
        <v>0</v>
      </c>
    </row>
    <row r="71" spans="1:5" ht="15.75" x14ac:dyDescent="0.25">
      <c r="A71" s="8"/>
      <c r="B71" s="8"/>
      <c r="C71" s="8"/>
      <c r="D71" s="8" t="s">
        <v>11</v>
      </c>
      <c r="E71" s="51">
        <v>0</v>
      </c>
    </row>
    <row r="72" spans="1:5" ht="15.75" x14ac:dyDescent="0.25">
      <c r="A72" s="8"/>
      <c r="B72" s="8"/>
      <c r="C72" s="8"/>
      <c r="D72" s="8" t="s">
        <v>12</v>
      </c>
      <c r="E72" s="5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1">
        <v>10889411.449999999</v>
      </c>
    </row>
    <row r="76" spans="1:5" ht="15.75" x14ac:dyDescent="0.25">
      <c r="A76" s="8"/>
      <c r="B76" s="8"/>
      <c r="C76" s="8"/>
      <c r="D76" s="8" t="s">
        <v>48</v>
      </c>
      <c r="E76" s="51">
        <v>56700307.289999999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1">
        <v>39694800.689999998</v>
      </c>
    </row>
    <row r="79" spans="1:5" ht="15.75" x14ac:dyDescent="0.25">
      <c r="A79" s="8"/>
      <c r="B79" s="8"/>
      <c r="C79" s="8"/>
      <c r="D79" s="8" t="s">
        <v>50</v>
      </c>
      <c r="E79" s="51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1">
        <v>0</v>
      </c>
    </row>
    <row r="82" spans="1:9" ht="15.75" x14ac:dyDescent="0.25">
      <c r="A82" s="8"/>
      <c r="B82" s="8"/>
      <c r="C82" s="8"/>
      <c r="D82" s="15" t="s">
        <v>50</v>
      </c>
      <c r="E82" s="51">
        <v>48646899.850000001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2">
        <v>556694.48</v>
      </c>
    </row>
    <row r="88" spans="1:9" ht="15.75" x14ac:dyDescent="0.25">
      <c r="A88" s="8"/>
      <c r="B88" s="8"/>
      <c r="C88" s="8"/>
      <c r="D88" s="8" t="s">
        <v>50</v>
      </c>
      <c r="E88" s="52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8">
        <v>0</v>
      </c>
    </row>
    <row r="91" spans="1:9" ht="15.75" x14ac:dyDescent="0.25">
      <c r="A91" s="8"/>
      <c r="B91" s="8"/>
      <c r="C91" s="8"/>
      <c r="D91" s="8" t="s">
        <v>49</v>
      </c>
      <c r="E91" s="45">
        <v>56210799.210000001</v>
      </c>
    </row>
    <row r="92" spans="1:9" ht="15.75" x14ac:dyDescent="0.25">
      <c r="A92" s="8"/>
      <c r="B92" s="8"/>
      <c r="C92" s="8"/>
      <c r="D92" s="8" t="s">
        <v>50</v>
      </c>
      <c r="E92" s="45">
        <v>0</v>
      </c>
    </row>
    <row r="93" spans="1:9" ht="15.75" x14ac:dyDescent="0.25">
      <c r="A93" s="12" t="s">
        <v>59</v>
      </c>
      <c r="D93" s="8"/>
      <c r="E93" s="34">
        <f>SUM(E41:E92)</f>
        <v>968566330.59000027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8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7354096.4000000004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8">
        <v>69172528.780000001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45">
        <v>19904083.289999999</v>
      </c>
    </row>
    <row r="111" spans="1:9" ht="15.75" x14ac:dyDescent="0.25">
      <c r="A111" s="12" t="s">
        <v>58</v>
      </c>
      <c r="E111" s="22">
        <f>SUM(E95:E110)</f>
        <v>96430708.469999999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1064997039.0600003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7E2F-6921-492A-994A-2D9F2EE4CA90}"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1" t="s">
        <v>65</v>
      </c>
      <c r="B1" s="71"/>
      <c r="C1" s="71"/>
      <c r="D1" s="71"/>
      <c r="E1" s="71"/>
      <c r="F1" s="71"/>
      <c r="G1" s="71"/>
      <c r="H1" s="71"/>
      <c r="I1" s="71"/>
    </row>
    <row r="2" spans="1:9" ht="15.75" x14ac:dyDescent="0.25">
      <c r="A2" s="72" t="s">
        <v>0</v>
      </c>
      <c r="B2" s="72"/>
      <c r="C2" s="72"/>
      <c r="D2" s="72"/>
      <c r="E2" s="72"/>
      <c r="F2" s="72"/>
      <c r="G2" s="72"/>
      <c r="H2" s="72"/>
      <c r="I2" s="72"/>
    </row>
    <row r="3" spans="1:9" ht="15.75" x14ac:dyDescent="0.25">
      <c r="A3" s="71" t="s">
        <v>68</v>
      </c>
      <c r="B3" s="71"/>
      <c r="C3" s="71"/>
      <c r="D3" s="71"/>
      <c r="E3" s="71"/>
      <c r="F3" s="71"/>
      <c r="G3" s="71"/>
      <c r="H3" s="71"/>
      <c r="I3" s="71"/>
    </row>
    <row r="4" spans="1:9" ht="15.75" x14ac:dyDescent="0.25">
      <c r="A4" s="71"/>
      <c r="B4" s="71"/>
      <c r="C4" s="71"/>
      <c r="D4" s="71"/>
      <c r="E4" s="71"/>
      <c r="F4" s="71"/>
      <c r="G4" s="71"/>
      <c r="H4" s="71"/>
      <c r="I4" s="7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1" t="s">
        <v>1</v>
      </c>
      <c r="B6" s="71"/>
      <c r="C6" s="71"/>
      <c r="D6" s="71"/>
      <c r="E6" s="73" t="s">
        <v>2</v>
      </c>
    </row>
    <row r="7" spans="1:9" ht="15" customHeight="1" x14ac:dyDescent="0.25">
      <c r="A7" s="71"/>
      <c r="B7" s="71"/>
      <c r="C7" s="71"/>
      <c r="D7" s="71"/>
      <c r="E7" s="7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3">
        <v>80785409.719999999</v>
      </c>
    </row>
    <row r="12" spans="1:9" ht="15.75" x14ac:dyDescent="0.25">
      <c r="A12" s="8"/>
      <c r="B12" s="8"/>
      <c r="C12" s="8"/>
      <c r="D12" s="8" t="s">
        <v>24</v>
      </c>
      <c r="E12" s="53">
        <v>309271866.42000002</v>
      </c>
    </row>
    <row r="13" spans="1:9" ht="15.75" x14ac:dyDescent="0.25">
      <c r="A13" s="8"/>
      <c r="B13" s="8"/>
      <c r="C13" s="8"/>
      <c r="D13" s="8" t="s">
        <v>25</v>
      </c>
      <c r="E13" s="53">
        <v>48616317.770000003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438673593.90999997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3">
        <v>3599131.54</v>
      </c>
    </row>
    <row r="17" spans="1:6" ht="15.75" x14ac:dyDescent="0.25">
      <c r="A17" s="8"/>
      <c r="B17" s="8"/>
      <c r="C17" s="8"/>
      <c r="D17" s="8" t="s">
        <v>27</v>
      </c>
      <c r="E17" s="53">
        <v>148614867.81999999</v>
      </c>
      <c r="F17" s="70"/>
    </row>
    <row r="18" spans="1:6" ht="15.75" x14ac:dyDescent="0.25">
      <c r="A18" s="8"/>
      <c r="B18" s="8"/>
      <c r="C18" s="11"/>
      <c r="D18" s="8" t="s">
        <v>28</v>
      </c>
      <c r="E18" s="54">
        <v>117032402.26000002</v>
      </c>
    </row>
    <row r="19" spans="1:6" ht="15.75" x14ac:dyDescent="0.25">
      <c r="A19" s="8"/>
      <c r="B19" s="8"/>
      <c r="C19" s="8" t="s">
        <v>6</v>
      </c>
      <c r="D19" s="8"/>
      <c r="E19" s="29">
        <f>SUM(E16:E18)</f>
        <v>269246401.62</v>
      </c>
    </row>
    <row r="20" spans="1:6" ht="15.75" x14ac:dyDescent="0.25">
      <c r="A20" s="8"/>
      <c r="B20" s="8" t="s">
        <v>29</v>
      </c>
      <c r="C20" s="8"/>
      <c r="D20" s="8"/>
      <c r="E20" s="31"/>
    </row>
    <row r="21" spans="1:6" ht="15.75" x14ac:dyDescent="0.25">
      <c r="A21" s="8"/>
      <c r="B21" s="8"/>
      <c r="C21" s="8" t="s">
        <v>30</v>
      </c>
      <c r="D21" s="8"/>
      <c r="E21" s="53">
        <v>1453466028</v>
      </c>
    </row>
    <row r="22" spans="1:6" ht="15.75" x14ac:dyDescent="0.25">
      <c r="A22" s="8"/>
      <c r="B22" s="8"/>
      <c r="C22" s="8" t="s">
        <v>31</v>
      </c>
      <c r="D22" s="8"/>
      <c r="E22" s="53">
        <v>2816346.62</v>
      </c>
    </row>
    <row r="23" spans="1:6" ht="15.75" x14ac:dyDescent="0.25">
      <c r="A23" s="8"/>
      <c r="B23" s="8"/>
      <c r="C23" s="8" t="s">
        <v>32</v>
      </c>
      <c r="D23" s="8"/>
      <c r="E23" s="18"/>
    </row>
    <row r="24" spans="1:6" ht="15.75" x14ac:dyDescent="0.25">
      <c r="A24" s="8"/>
      <c r="B24" s="8"/>
      <c r="C24" s="8"/>
      <c r="D24" s="8" t="s">
        <v>33</v>
      </c>
      <c r="E24" s="46">
        <v>0</v>
      </c>
    </row>
    <row r="25" spans="1:6" ht="15.75" x14ac:dyDescent="0.25">
      <c r="A25" s="8"/>
      <c r="B25" s="8"/>
      <c r="C25" s="8"/>
      <c r="D25" s="8" t="s">
        <v>34</v>
      </c>
      <c r="E25" s="46">
        <v>0</v>
      </c>
    </row>
    <row r="26" spans="1:6" ht="15.75" x14ac:dyDescent="0.25">
      <c r="A26" s="8"/>
      <c r="B26" s="8"/>
      <c r="C26" s="8"/>
      <c r="D26" s="8" t="s">
        <v>35</v>
      </c>
      <c r="E26" s="23">
        <v>0</v>
      </c>
    </row>
    <row r="27" spans="1:6" ht="15.75" x14ac:dyDescent="0.25">
      <c r="A27" s="8"/>
      <c r="B27" s="8"/>
      <c r="C27" s="8"/>
      <c r="D27" s="8" t="s">
        <v>36</v>
      </c>
      <c r="E27" s="26">
        <v>0</v>
      </c>
    </row>
    <row r="28" spans="1:6" ht="15.75" x14ac:dyDescent="0.25">
      <c r="A28" s="8"/>
      <c r="B28" s="8"/>
      <c r="C28" s="8" t="s">
        <v>37</v>
      </c>
      <c r="D28" s="8"/>
      <c r="E28" s="20"/>
    </row>
    <row r="29" spans="1:6" ht="15.75" x14ac:dyDescent="0.25">
      <c r="A29" s="8"/>
      <c r="B29" s="8"/>
      <c r="C29" s="8"/>
      <c r="D29" s="8" t="s">
        <v>38</v>
      </c>
      <c r="E29" s="46">
        <v>0</v>
      </c>
    </row>
    <row r="30" spans="1:6" ht="15.75" x14ac:dyDescent="0.25">
      <c r="A30" s="8"/>
      <c r="B30" s="8"/>
      <c r="C30" s="8"/>
      <c r="D30" s="8" t="s">
        <v>39</v>
      </c>
      <c r="E30" s="55">
        <v>55776316.880000003</v>
      </c>
    </row>
    <row r="31" spans="1:6" ht="15.75" x14ac:dyDescent="0.25">
      <c r="A31" s="8"/>
      <c r="B31" s="8"/>
      <c r="C31" s="8" t="s">
        <v>40</v>
      </c>
      <c r="D31" s="8"/>
      <c r="E31" s="23">
        <v>0</v>
      </c>
    </row>
    <row r="32" spans="1:6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4971036.5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2224949723.5299997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3">
        <v>435505144.14999998</v>
      </c>
    </row>
    <row r="43" spans="1:5" ht="15.75" x14ac:dyDescent="0.25">
      <c r="A43" s="8"/>
      <c r="B43" s="8"/>
      <c r="C43" s="8"/>
      <c r="D43" s="8" t="s">
        <v>11</v>
      </c>
      <c r="E43" s="56">
        <v>331191329.38</v>
      </c>
    </row>
    <row r="44" spans="1:5" ht="15.75" x14ac:dyDescent="0.25">
      <c r="A44" s="8"/>
      <c r="B44" s="8"/>
      <c r="C44" s="8"/>
      <c r="D44" s="8" t="s">
        <v>12</v>
      </c>
      <c r="E44" s="56">
        <v>5328465.5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53">
        <v>0</v>
      </c>
    </row>
    <row r="47" spans="1:5" ht="15.75" x14ac:dyDescent="0.25">
      <c r="A47" s="8"/>
      <c r="B47" s="8"/>
      <c r="C47" s="8"/>
      <c r="D47" s="8" t="s">
        <v>11</v>
      </c>
      <c r="E47" s="53">
        <v>0</v>
      </c>
    </row>
    <row r="48" spans="1:5" ht="15.75" x14ac:dyDescent="0.25">
      <c r="A48" s="8"/>
      <c r="B48" s="8"/>
      <c r="C48" s="8"/>
      <c r="D48" s="8" t="s">
        <v>12</v>
      </c>
      <c r="E48" s="53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3">
        <v>116397349.01000001</v>
      </c>
    </row>
    <row r="51" spans="1:5" ht="15.75" x14ac:dyDescent="0.25">
      <c r="A51" s="8"/>
      <c r="B51" s="8"/>
      <c r="C51" s="8"/>
      <c r="D51" s="8" t="s">
        <v>11</v>
      </c>
      <c r="E51" s="56">
        <v>162440979.16</v>
      </c>
    </row>
    <row r="52" spans="1:5" ht="15.75" x14ac:dyDescent="0.25">
      <c r="A52" s="8"/>
      <c r="B52" s="8"/>
      <c r="C52" s="8"/>
      <c r="D52" s="8" t="s">
        <v>12</v>
      </c>
      <c r="E52" s="56">
        <v>878292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2251671.91</v>
      </c>
    </row>
    <row r="55" spans="1:5" ht="15.75" x14ac:dyDescent="0.25">
      <c r="A55" s="8"/>
      <c r="B55" s="8"/>
      <c r="C55" s="8"/>
      <c r="D55" s="8" t="s">
        <v>11</v>
      </c>
      <c r="E55" s="53">
        <v>6145271.4900000002</v>
      </c>
    </row>
    <row r="56" spans="1:5" ht="15.75" x14ac:dyDescent="0.25">
      <c r="A56" s="8"/>
      <c r="B56" s="8"/>
      <c r="C56" s="13"/>
      <c r="D56" s="8" t="s">
        <v>12</v>
      </c>
      <c r="E56" s="18">
        <v>22980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5">
        <v>44443359.109999999</v>
      </c>
    </row>
    <row r="59" spans="1:5" ht="15.75" x14ac:dyDescent="0.25">
      <c r="A59" s="8"/>
      <c r="B59" s="8"/>
      <c r="C59" s="8"/>
      <c r="D59" s="8" t="s">
        <v>11</v>
      </c>
      <c r="E59" s="45">
        <v>46535688.270000003</v>
      </c>
    </row>
    <row r="60" spans="1:5" ht="15.75" x14ac:dyDescent="0.25">
      <c r="A60" s="8"/>
      <c r="B60" s="8"/>
      <c r="C60" s="8"/>
      <c r="D60" s="8" t="s">
        <v>12</v>
      </c>
      <c r="E60" s="24">
        <v>192377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6">
        <v>52232856.229999997</v>
      </c>
    </row>
    <row r="63" spans="1:5" ht="15.75" x14ac:dyDescent="0.25">
      <c r="A63" s="8"/>
      <c r="B63" s="12"/>
      <c r="C63" s="8"/>
      <c r="D63" s="8" t="s">
        <v>11</v>
      </c>
      <c r="E63" s="56">
        <v>65554546.219999999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3">
        <v>110769677.95999999</v>
      </c>
    </row>
    <row r="67" spans="1:5" ht="15.75" x14ac:dyDescent="0.25">
      <c r="A67" s="8"/>
      <c r="B67" s="8"/>
      <c r="C67" s="8"/>
      <c r="D67" s="8" t="s">
        <v>11</v>
      </c>
      <c r="E67" s="57">
        <v>112630769.28</v>
      </c>
    </row>
    <row r="68" spans="1:5" ht="15.75" x14ac:dyDescent="0.25">
      <c r="A68" s="8"/>
      <c r="B68" s="8"/>
      <c r="C68" s="8"/>
      <c r="D68" s="8" t="s">
        <v>12</v>
      </c>
      <c r="E68" s="56">
        <v>89243753.879999995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</row>
    <row r="75" spans="1:5" ht="15.75" x14ac:dyDescent="0.25">
      <c r="A75" s="8"/>
      <c r="B75" s="8"/>
      <c r="C75" s="8"/>
      <c r="D75" s="8" t="s">
        <v>47</v>
      </c>
      <c r="E75" s="19">
        <v>9316565.0099999998</v>
      </c>
    </row>
    <row r="76" spans="1:5" ht="15.75" x14ac:dyDescent="0.25">
      <c r="A76" s="8"/>
      <c r="B76" s="8"/>
      <c r="C76" s="8"/>
      <c r="D76" s="8" t="s">
        <v>48</v>
      </c>
      <c r="E76" s="45">
        <v>20278161.079999998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3">
        <v>0</v>
      </c>
    </row>
    <row r="79" spans="1:5" ht="15.75" x14ac:dyDescent="0.25">
      <c r="A79" s="8"/>
      <c r="B79" s="8"/>
      <c r="C79" s="8"/>
      <c r="D79" s="8" t="s">
        <v>50</v>
      </c>
      <c r="E79" s="53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3">
        <v>0</v>
      </c>
    </row>
    <row r="82" spans="1:9" ht="15.75" x14ac:dyDescent="0.25">
      <c r="A82" s="8"/>
      <c r="B82" s="8"/>
      <c r="C82" s="8"/>
      <c r="D82" s="15" t="s">
        <v>50</v>
      </c>
      <c r="E82" s="53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5">
        <v>0</v>
      </c>
    </row>
    <row r="88" spans="1:9" ht="15.75" x14ac:dyDescent="0.25">
      <c r="A88" s="8"/>
      <c r="B88" s="8"/>
      <c r="C88" s="8"/>
      <c r="D88" s="8" t="s">
        <v>50</v>
      </c>
      <c r="E88" s="45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3">
        <v>126971880.15000001</v>
      </c>
    </row>
    <row r="91" spans="1:9" ht="15.75" x14ac:dyDescent="0.25">
      <c r="A91" s="8"/>
      <c r="B91" s="8"/>
      <c r="C91" s="8"/>
      <c r="D91" s="8" t="s">
        <v>49</v>
      </c>
      <c r="E91" s="53">
        <v>14945001.4</v>
      </c>
    </row>
    <row r="92" spans="1:9" ht="15.75" x14ac:dyDescent="0.25">
      <c r="A92" s="8"/>
      <c r="B92" s="8"/>
      <c r="C92" s="8"/>
      <c r="D92" s="8" t="s">
        <v>50</v>
      </c>
      <c r="E92" s="53">
        <v>0</v>
      </c>
    </row>
    <row r="93" spans="1:9" ht="15.75" x14ac:dyDescent="0.25">
      <c r="A93" s="12" t="s">
        <v>59</v>
      </c>
      <c r="D93" s="8"/>
      <c r="E93" s="34">
        <f>SUM(E41:E92)</f>
        <v>1753276118.1899998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4">
        <v>3891551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8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14936542.24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4705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5786000.4699999997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8">
        <v>18536788.300000001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4">
        <v>25370</v>
      </c>
    </row>
    <row r="111" spans="1:9" ht="15.75" x14ac:dyDescent="0.25">
      <c r="A111" s="12" t="s">
        <v>58</v>
      </c>
      <c r="E111" s="22">
        <f>SUM(E95:E110)</f>
        <v>43180957.010000005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1796457075.1999998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C9B9-B218-4FFB-B4D4-8EC300B4DA81}"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1" t="s">
        <v>66</v>
      </c>
      <c r="B1" s="71"/>
      <c r="C1" s="71"/>
      <c r="D1" s="71"/>
      <c r="E1" s="71"/>
      <c r="F1" s="71"/>
      <c r="G1" s="71"/>
      <c r="H1" s="71"/>
      <c r="I1" s="71"/>
    </row>
    <row r="2" spans="1:9" ht="15.75" x14ac:dyDescent="0.25">
      <c r="A2" s="72" t="s">
        <v>0</v>
      </c>
      <c r="B2" s="72"/>
      <c r="C2" s="72"/>
      <c r="D2" s="72"/>
      <c r="E2" s="72"/>
      <c r="F2" s="72"/>
      <c r="G2" s="72"/>
      <c r="H2" s="72"/>
      <c r="I2" s="72"/>
    </row>
    <row r="3" spans="1:9" ht="15.75" x14ac:dyDescent="0.25">
      <c r="A3" s="71" t="s">
        <v>68</v>
      </c>
      <c r="B3" s="71"/>
      <c r="C3" s="71"/>
      <c r="D3" s="71"/>
      <c r="E3" s="71"/>
      <c r="F3" s="71"/>
      <c r="G3" s="71"/>
      <c r="H3" s="71"/>
      <c r="I3" s="71"/>
    </row>
    <row r="4" spans="1:9" ht="15.75" x14ac:dyDescent="0.25">
      <c r="A4" s="71"/>
      <c r="B4" s="71"/>
      <c r="C4" s="71"/>
      <c r="D4" s="71"/>
      <c r="E4" s="71"/>
      <c r="F4" s="71"/>
      <c r="G4" s="71"/>
      <c r="H4" s="71"/>
      <c r="I4" s="7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1" t="s">
        <v>1</v>
      </c>
      <c r="B6" s="71"/>
      <c r="C6" s="71"/>
      <c r="D6" s="71"/>
      <c r="E6" s="73" t="s">
        <v>2</v>
      </c>
    </row>
    <row r="7" spans="1:9" ht="15" customHeight="1" x14ac:dyDescent="0.25">
      <c r="A7" s="71"/>
      <c r="B7" s="71"/>
      <c r="C7" s="71"/>
      <c r="D7" s="71"/>
      <c r="E7" s="7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8">
        <v>57502006.710000001</v>
      </c>
    </row>
    <row r="12" spans="1:9" ht="15.75" x14ac:dyDescent="0.25">
      <c r="A12" s="8"/>
      <c r="B12" s="8"/>
      <c r="C12" s="8"/>
      <c r="D12" s="8" t="s">
        <v>24</v>
      </c>
      <c r="E12" s="58">
        <v>84910275.140000001</v>
      </c>
    </row>
    <row r="13" spans="1:9" ht="15.75" x14ac:dyDescent="0.25">
      <c r="A13" s="8"/>
      <c r="B13" s="8"/>
      <c r="C13" s="8"/>
      <c r="D13" s="8" t="s">
        <v>25</v>
      </c>
      <c r="E13" s="59">
        <v>522209.68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142934491.53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8">
        <v>22335766.260000002</v>
      </c>
    </row>
    <row r="17" spans="1:5" ht="15.75" x14ac:dyDescent="0.25">
      <c r="A17" s="8"/>
      <c r="B17" s="8"/>
      <c r="C17" s="8"/>
      <c r="D17" s="8" t="s">
        <v>27</v>
      </c>
      <c r="E17" s="58">
        <v>50226950.810000002</v>
      </c>
    </row>
    <row r="18" spans="1:5" ht="15.75" x14ac:dyDescent="0.25">
      <c r="A18" s="8"/>
      <c r="B18" s="8"/>
      <c r="C18" s="11"/>
      <c r="D18" s="8" t="s">
        <v>28</v>
      </c>
      <c r="E18" s="59">
        <v>2738538.62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75301255.690000013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60">
        <v>684488635</v>
      </c>
    </row>
    <row r="22" spans="1:5" ht="15.75" x14ac:dyDescent="0.25">
      <c r="A22" s="8"/>
      <c r="B22" s="8"/>
      <c r="C22" s="8" t="s">
        <v>31</v>
      </c>
      <c r="D22" s="8"/>
      <c r="E22" s="60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61">
        <v>0</v>
      </c>
    </row>
    <row r="25" spans="1:5" ht="15.75" x14ac:dyDescent="0.25">
      <c r="A25" s="8"/>
      <c r="B25" s="8"/>
      <c r="C25" s="8"/>
      <c r="D25" s="8" t="s">
        <v>34</v>
      </c>
      <c r="E25" s="46">
        <v>0</v>
      </c>
    </row>
    <row r="26" spans="1:5" ht="15.75" x14ac:dyDescent="0.25">
      <c r="A26" s="8"/>
      <c r="B26" s="8"/>
      <c r="C26" s="8"/>
      <c r="D26" s="8" t="s">
        <v>35</v>
      </c>
      <c r="E26" s="62">
        <v>4344210.29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62">
        <v>0</v>
      </c>
    </row>
    <row r="30" spans="1:5" ht="15.75" x14ac:dyDescent="0.25">
      <c r="A30" s="8"/>
      <c r="B30" s="8"/>
      <c r="C30" s="8"/>
      <c r="D30" s="8" t="s">
        <v>39</v>
      </c>
      <c r="E30" s="62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61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907068592.50999999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8">
        <v>135464738.65000001</v>
      </c>
    </row>
    <row r="43" spans="1:5" ht="15.75" x14ac:dyDescent="0.25">
      <c r="A43" s="8"/>
      <c r="B43" s="8"/>
      <c r="C43" s="8"/>
      <c r="D43" s="8" t="s">
        <v>11</v>
      </c>
      <c r="E43" s="58">
        <v>347032451.38</v>
      </c>
    </row>
    <row r="44" spans="1:5" ht="15.75" x14ac:dyDescent="0.25">
      <c r="A44" s="8"/>
      <c r="B44" s="8"/>
      <c r="C44" s="8"/>
      <c r="D44" s="8" t="s">
        <v>12</v>
      </c>
      <c r="E44" s="58">
        <v>14541275.779999999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58">
        <v>4110272.01</v>
      </c>
    </row>
    <row r="47" spans="1:5" ht="15.75" x14ac:dyDescent="0.25">
      <c r="A47" s="8"/>
      <c r="B47" s="8"/>
      <c r="C47" s="8"/>
      <c r="D47" s="8" t="s">
        <v>11</v>
      </c>
      <c r="E47" s="58">
        <v>23741105.670000002</v>
      </c>
    </row>
    <row r="48" spans="1:5" ht="15.75" x14ac:dyDescent="0.25">
      <c r="A48" s="8"/>
      <c r="B48" s="8"/>
      <c r="C48" s="8"/>
      <c r="D48" s="8" t="s">
        <v>12</v>
      </c>
      <c r="E48" s="58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8">
        <v>23297831.23</v>
      </c>
    </row>
    <row r="51" spans="1:5" ht="15.75" x14ac:dyDescent="0.25">
      <c r="A51" s="8"/>
      <c r="B51" s="8"/>
      <c r="C51" s="8"/>
      <c r="D51" s="8" t="s">
        <v>11</v>
      </c>
      <c r="E51" s="58">
        <v>39681177.390000001</v>
      </c>
    </row>
    <row r="52" spans="1:5" ht="15.75" x14ac:dyDescent="0.25">
      <c r="A52" s="8"/>
      <c r="B52" s="8"/>
      <c r="C52" s="8"/>
      <c r="D52" s="8" t="s">
        <v>12</v>
      </c>
      <c r="E52" s="58">
        <v>870802.2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5">
        <v>0</v>
      </c>
    </row>
    <row r="59" spans="1:5" ht="15.75" x14ac:dyDescent="0.25">
      <c r="A59" s="8"/>
      <c r="B59" s="8"/>
      <c r="C59" s="8"/>
      <c r="D59" s="8" t="s">
        <v>11</v>
      </c>
      <c r="E59" s="45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8">
        <v>6133599.5899999999</v>
      </c>
    </row>
    <row r="63" spans="1:5" ht="15.75" x14ac:dyDescent="0.25">
      <c r="A63" s="8"/>
      <c r="B63" s="12"/>
      <c r="C63" s="8"/>
      <c r="D63" s="8" t="s">
        <v>11</v>
      </c>
      <c r="E63" s="58">
        <v>10475929.039999999</v>
      </c>
    </row>
    <row r="64" spans="1:5" ht="15.75" x14ac:dyDescent="0.25">
      <c r="A64" s="8"/>
      <c r="B64" s="8"/>
      <c r="C64" s="8"/>
      <c r="D64" s="8" t="s">
        <v>12</v>
      </c>
      <c r="E64" s="63">
        <v>137300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8">
        <v>42212178.270000003</v>
      </c>
    </row>
    <row r="67" spans="1:5" ht="15.75" x14ac:dyDescent="0.25">
      <c r="A67" s="8"/>
      <c r="B67" s="8"/>
      <c r="C67" s="8"/>
      <c r="D67" s="8" t="s">
        <v>11</v>
      </c>
      <c r="E67" s="58">
        <v>57192740.350000001</v>
      </c>
    </row>
    <row r="68" spans="1:5" ht="15.75" x14ac:dyDescent="0.25">
      <c r="A68" s="8"/>
      <c r="B68" s="8"/>
      <c r="C68" s="8"/>
      <c r="D68" s="8" t="s">
        <v>12</v>
      </c>
      <c r="E68" s="58">
        <v>2131162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8">
        <v>6926188.7000000002</v>
      </c>
    </row>
    <row r="76" spans="1:5" ht="15.75" x14ac:dyDescent="0.25">
      <c r="A76" s="8"/>
      <c r="B76" s="8"/>
      <c r="C76" s="8"/>
      <c r="D76" s="8" t="s">
        <v>48</v>
      </c>
      <c r="E76" s="58">
        <v>30195301.98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8">
        <v>37457144.609999999</v>
      </c>
    </row>
    <row r="79" spans="1:5" ht="15.75" x14ac:dyDescent="0.25">
      <c r="A79" s="8"/>
      <c r="B79" s="8"/>
      <c r="C79" s="8"/>
      <c r="D79" s="8" t="s">
        <v>50</v>
      </c>
      <c r="E79" s="58">
        <v>291831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5">
        <v>12549982.810000001</v>
      </c>
    </row>
    <row r="82" spans="1:9" ht="15.75" x14ac:dyDescent="0.25">
      <c r="A82" s="8"/>
      <c r="B82" s="8"/>
      <c r="C82" s="8"/>
      <c r="D82" s="15" t="s">
        <v>50</v>
      </c>
      <c r="E82" s="58">
        <v>43703358.990000002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2406355.21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5">
        <v>1061704</v>
      </c>
    </row>
    <row r="88" spans="1:9" ht="15.75" x14ac:dyDescent="0.25">
      <c r="A88" s="8"/>
      <c r="B88" s="8"/>
      <c r="C88" s="8"/>
      <c r="D88" s="8" t="s">
        <v>50</v>
      </c>
      <c r="E88" s="45">
        <v>29990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8">
        <v>0</v>
      </c>
    </row>
    <row r="91" spans="1:9" ht="15.75" x14ac:dyDescent="0.25">
      <c r="A91" s="8"/>
      <c r="B91" s="8"/>
      <c r="C91" s="8"/>
      <c r="D91" s="8" t="s">
        <v>49</v>
      </c>
      <c r="E91" s="45">
        <v>0</v>
      </c>
    </row>
    <row r="92" spans="1:9" ht="15.75" x14ac:dyDescent="0.25">
      <c r="A92" s="8"/>
      <c r="B92" s="8"/>
      <c r="C92" s="8"/>
      <c r="D92" s="8" t="s">
        <v>50</v>
      </c>
      <c r="E92" s="45">
        <v>0</v>
      </c>
    </row>
    <row r="93" spans="1:9" ht="15.75" x14ac:dyDescent="0.25">
      <c r="A93" s="12" t="s">
        <v>59</v>
      </c>
      <c r="D93" s="8"/>
      <c r="E93" s="34">
        <f>SUM(E41:E92)</f>
        <v>841644420.86000001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4">
        <v>121533286.76000001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64">
        <v>723482.09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64">
        <v>581790.48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64">
        <v>275337.68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64">
        <v>65894700.689999998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65">
        <v>0</v>
      </c>
    </row>
    <row r="111" spans="1:9" ht="15.75" x14ac:dyDescent="0.25">
      <c r="A111" s="12" t="s">
        <v>58</v>
      </c>
      <c r="E111" s="22">
        <f>SUM(E95:E110)</f>
        <v>189008597.70000002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1030653018.5600001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D2DF-E051-4277-93AB-C7AB36FD6A7D}">
  <dimension ref="A1:I112"/>
  <sheetViews>
    <sheetView tabSelected="1" zoomScale="115" zoomScaleNormal="115" workbookViewId="0">
      <selection activeCell="D15" sqref="D1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1" t="s">
        <v>67</v>
      </c>
      <c r="B1" s="71"/>
      <c r="C1" s="71"/>
      <c r="D1" s="71"/>
      <c r="E1" s="71"/>
      <c r="F1" s="71"/>
      <c r="G1" s="71"/>
      <c r="H1" s="71"/>
      <c r="I1" s="71"/>
    </row>
    <row r="2" spans="1:9" ht="15.75" x14ac:dyDescent="0.25">
      <c r="A2" s="72" t="s">
        <v>0</v>
      </c>
      <c r="B2" s="72"/>
      <c r="C2" s="72"/>
      <c r="D2" s="72"/>
      <c r="E2" s="72"/>
      <c r="F2" s="72"/>
      <c r="G2" s="72"/>
      <c r="H2" s="72"/>
      <c r="I2" s="72"/>
    </row>
    <row r="3" spans="1:9" ht="15.75" x14ac:dyDescent="0.25">
      <c r="A3" s="71" t="s">
        <v>68</v>
      </c>
      <c r="B3" s="71"/>
      <c r="C3" s="71"/>
      <c r="D3" s="71"/>
      <c r="E3" s="71"/>
      <c r="F3" s="71"/>
      <c r="G3" s="71"/>
      <c r="H3" s="71"/>
      <c r="I3" s="71"/>
    </row>
    <row r="4" spans="1:9" ht="15.75" x14ac:dyDescent="0.25">
      <c r="A4" s="71"/>
      <c r="B4" s="71"/>
      <c r="C4" s="71"/>
      <c r="D4" s="71"/>
      <c r="E4" s="71"/>
      <c r="F4" s="71"/>
      <c r="G4" s="71"/>
      <c r="H4" s="71"/>
      <c r="I4" s="7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1" t="s">
        <v>1</v>
      </c>
      <c r="B6" s="71"/>
      <c r="C6" s="71"/>
      <c r="D6" s="71"/>
      <c r="E6" s="73" t="s">
        <v>2</v>
      </c>
    </row>
    <row r="7" spans="1:9" ht="15" customHeight="1" x14ac:dyDescent="0.25">
      <c r="A7" s="71"/>
      <c r="B7" s="71"/>
      <c r="C7" s="71"/>
      <c r="D7" s="71"/>
      <c r="E7" s="7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66">
        <v>17626458.309999999</v>
      </c>
    </row>
    <row r="12" spans="1:9" ht="15.75" x14ac:dyDescent="0.25">
      <c r="A12" s="8"/>
      <c r="B12" s="8"/>
      <c r="C12" s="8"/>
      <c r="D12" s="8" t="s">
        <v>24</v>
      </c>
      <c r="E12" s="66">
        <v>0</v>
      </c>
    </row>
    <row r="13" spans="1:9" ht="15.75" x14ac:dyDescent="0.25">
      <c r="A13" s="8"/>
      <c r="B13" s="8"/>
      <c r="C13" s="8"/>
      <c r="D13" s="8" t="s">
        <v>25</v>
      </c>
      <c r="E13" s="67">
        <v>33704916.579999998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51331374.890000001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66">
        <v>17612019.899999999</v>
      </c>
    </row>
    <row r="17" spans="1:5" ht="15.75" x14ac:dyDescent="0.25">
      <c r="A17" s="8"/>
      <c r="B17" s="8"/>
      <c r="C17" s="8"/>
      <c r="D17" s="8" t="s">
        <v>27</v>
      </c>
      <c r="E17" s="66">
        <v>27553739.949999999</v>
      </c>
    </row>
    <row r="18" spans="1:5" ht="15.75" x14ac:dyDescent="0.25">
      <c r="A18" s="8"/>
      <c r="B18" s="8"/>
      <c r="C18" s="11"/>
      <c r="D18" s="8" t="s">
        <v>28</v>
      </c>
      <c r="E18" s="67">
        <v>20713068.27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65878828.11999999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66">
        <v>468118500</v>
      </c>
    </row>
    <row r="22" spans="1:5" ht="15.75" x14ac:dyDescent="0.25">
      <c r="A22" s="8"/>
      <c r="B22" s="8"/>
      <c r="C22" s="8" t="s">
        <v>31</v>
      </c>
      <c r="D22" s="8"/>
      <c r="E22" s="66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46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66">
        <v>0</v>
      </c>
    </row>
    <row r="30" spans="1:5" ht="15.75" x14ac:dyDescent="0.25">
      <c r="A30" s="8"/>
      <c r="B30" s="8"/>
      <c r="C30" s="8"/>
      <c r="D30" s="8" t="s">
        <v>39</v>
      </c>
      <c r="E30" s="66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585328703.00999999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66">
        <v>101980558.79000001</v>
      </c>
    </row>
    <row r="43" spans="1:5" ht="15.75" x14ac:dyDescent="0.25">
      <c r="A43" s="8"/>
      <c r="B43" s="8"/>
      <c r="C43" s="8"/>
      <c r="D43" s="8" t="s">
        <v>11</v>
      </c>
      <c r="E43" s="66">
        <v>85104148.040000007</v>
      </c>
    </row>
    <row r="44" spans="1:5" ht="15.75" x14ac:dyDescent="0.25">
      <c r="A44" s="8"/>
      <c r="B44" s="8"/>
      <c r="C44" s="8"/>
      <c r="D44" s="8" t="s">
        <v>12</v>
      </c>
      <c r="E44" s="66">
        <v>26091800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23">
        <v>0</v>
      </c>
    </row>
    <row r="47" spans="1:5" ht="15.75" x14ac:dyDescent="0.25">
      <c r="A47" s="8"/>
      <c r="B47" s="8"/>
      <c r="C47" s="8"/>
      <c r="D47" s="8" t="s">
        <v>11</v>
      </c>
      <c r="E47" s="66">
        <v>3100000</v>
      </c>
    </row>
    <row r="48" spans="1:5" ht="15.75" x14ac:dyDescent="0.25">
      <c r="A48" s="8"/>
      <c r="B48" s="8"/>
      <c r="C48" s="8"/>
      <c r="D48" s="8" t="s">
        <v>12</v>
      </c>
      <c r="E48" s="66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66">
        <v>22560112.710000001</v>
      </c>
    </row>
    <row r="51" spans="1:5" ht="15.75" x14ac:dyDescent="0.25">
      <c r="A51" s="8"/>
      <c r="B51" s="8"/>
      <c r="C51" s="8"/>
      <c r="D51" s="8" t="s">
        <v>11</v>
      </c>
      <c r="E51" s="66">
        <v>6178000</v>
      </c>
    </row>
    <row r="52" spans="1:5" ht="15.75" x14ac:dyDescent="0.25">
      <c r="A52" s="8"/>
      <c r="B52" s="8"/>
      <c r="C52" s="8"/>
      <c r="D52" s="8" t="s">
        <v>12</v>
      </c>
      <c r="E52" s="66">
        <v>90000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66">
        <v>4425281.82</v>
      </c>
    </row>
    <row r="55" spans="1:5" ht="15.75" x14ac:dyDescent="0.25">
      <c r="A55" s="8"/>
      <c r="B55" s="8"/>
      <c r="C55" s="8"/>
      <c r="D55" s="8" t="s">
        <v>11</v>
      </c>
      <c r="E55" s="66">
        <v>3603150</v>
      </c>
    </row>
    <row r="56" spans="1:5" ht="15.75" x14ac:dyDescent="0.25">
      <c r="A56" s="8"/>
      <c r="B56" s="8"/>
      <c r="C56" s="13"/>
      <c r="D56" s="8" t="s">
        <v>12</v>
      </c>
      <c r="E56" s="18">
        <v>90000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5">
        <v>0</v>
      </c>
    </row>
    <row r="59" spans="1:5" ht="15.75" x14ac:dyDescent="0.25">
      <c r="A59" s="8"/>
      <c r="B59" s="8"/>
      <c r="C59" s="8"/>
      <c r="D59" s="8" t="s">
        <v>11</v>
      </c>
      <c r="E59" s="45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66">
        <v>7945945.3099999996</v>
      </c>
    </row>
    <row r="63" spans="1:5" ht="15.75" x14ac:dyDescent="0.25">
      <c r="A63" s="8"/>
      <c r="B63" s="12"/>
      <c r="C63" s="8"/>
      <c r="D63" s="8" t="s">
        <v>11</v>
      </c>
      <c r="E63" s="66">
        <v>48391186.979999997</v>
      </c>
    </row>
    <row r="64" spans="1:5" ht="15.75" x14ac:dyDescent="0.25">
      <c r="A64" s="8"/>
      <c r="B64" s="8"/>
      <c r="C64" s="8"/>
      <c r="D64" s="8" t="s">
        <v>12</v>
      </c>
      <c r="E64" s="35">
        <v>1897080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66">
        <v>49532732.740000002</v>
      </c>
    </row>
    <row r="67" spans="1:5" ht="15.75" x14ac:dyDescent="0.25">
      <c r="A67" s="8"/>
      <c r="B67" s="8"/>
      <c r="C67" s="8"/>
      <c r="D67" s="8" t="s">
        <v>11</v>
      </c>
      <c r="E67" s="66">
        <v>43226442.460000001</v>
      </c>
    </row>
    <row r="68" spans="1:5" ht="15.75" x14ac:dyDescent="0.25">
      <c r="A68" s="8"/>
      <c r="B68" s="8"/>
      <c r="C68" s="8"/>
      <c r="D68" s="8" t="s">
        <v>12</v>
      </c>
      <c r="E68" s="66">
        <v>9903630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5">
        <v>649414.28</v>
      </c>
    </row>
    <row r="76" spans="1:5" ht="15.75" x14ac:dyDescent="0.25">
      <c r="A76" s="8"/>
      <c r="B76" s="8"/>
      <c r="C76" s="8"/>
      <c r="D76" s="8" t="s">
        <v>48</v>
      </c>
      <c r="E76" s="66">
        <v>5714285.7199999997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66">
        <v>16459425</v>
      </c>
    </row>
    <row r="79" spans="1:5" ht="15.75" x14ac:dyDescent="0.25">
      <c r="A79" s="8"/>
      <c r="B79" s="8"/>
      <c r="C79" s="8"/>
      <c r="D79" s="8" t="s">
        <v>50</v>
      </c>
      <c r="E79" s="66">
        <v>10392250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66">
        <v>0</v>
      </c>
    </row>
    <row r="82" spans="1:9" ht="15.75" x14ac:dyDescent="0.25">
      <c r="A82" s="8"/>
      <c r="B82" s="8"/>
      <c r="C82" s="8"/>
      <c r="D82" s="15" t="s">
        <v>50</v>
      </c>
      <c r="E82" s="66">
        <v>94446446.939999998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66">
        <v>1698500</v>
      </c>
    </row>
    <row r="88" spans="1:9" ht="15.75" x14ac:dyDescent="0.25">
      <c r="A88" s="8"/>
      <c r="B88" s="8"/>
      <c r="C88" s="8"/>
      <c r="D88" s="8" t="s">
        <v>50</v>
      </c>
      <c r="E88" s="45">
        <v>79000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66">
        <v>55888085.75</v>
      </c>
    </row>
    <row r="91" spans="1:9" ht="15.75" x14ac:dyDescent="0.25">
      <c r="A91" s="8"/>
      <c r="B91" s="8"/>
      <c r="C91" s="8"/>
      <c r="D91" s="8" t="s">
        <v>49</v>
      </c>
      <c r="E91" s="66">
        <v>17840220.199999999</v>
      </c>
    </row>
    <row r="92" spans="1:9" ht="15.75" x14ac:dyDescent="0.25">
      <c r="A92" s="8"/>
      <c r="B92" s="8"/>
      <c r="C92" s="8"/>
      <c r="D92" s="8" t="s">
        <v>50</v>
      </c>
      <c r="E92" s="45">
        <v>32661894.199999999</v>
      </c>
    </row>
    <row r="93" spans="1:9" ht="15.75" x14ac:dyDescent="0.25">
      <c r="A93" s="12" t="s">
        <v>59</v>
      </c>
      <c r="D93" s="8"/>
      <c r="E93" s="34">
        <f>SUM(E41:E92)</f>
        <v>649949590.94000006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6">
        <v>2910647.59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8">
        <v>5629359.3099999996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300000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2630.8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8729261.0800000001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8">
        <v>24412321.190000001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68">
        <v>22305309.239999998</v>
      </c>
    </row>
    <row r="111" spans="1:9" ht="15.75" x14ac:dyDescent="0.25">
      <c r="A111" s="12" t="s">
        <v>58</v>
      </c>
      <c r="E111" s="22">
        <f>SUM(E95:E110)</f>
        <v>64289529.209999993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714239120.1500001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Koronadal</vt:lpstr>
      <vt:lpstr>Cotabato</vt:lpstr>
      <vt:lpstr>General Santos</vt:lpstr>
      <vt:lpstr>Kidapawan</vt:lpstr>
      <vt:lpstr>Tacurong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2021-09-30T12:23:32Z</dcterms:modified>
</cp:coreProperties>
</file>