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\2020\Region I\Pangasinan\"/>
    </mc:Choice>
  </mc:AlternateContent>
  <xr:revisionPtr revIDLastSave="0" documentId="13_ncr:1_{8176528C-9DB3-4E40-A96F-164E04824854}" xr6:coauthVersionLast="47" xr6:coauthVersionMax="47" xr10:uidLastSave="{00000000-0000-0000-0000-000000000000}"/>
  <bookViews>
    <workbookView xWindow="1140" yWindow="285" windowWidth="14505" windowHeight="12930" activeTab="3" xr2:uid="{360BF9DE-B15B-43CE-9291-7E05B391F461}"/>
  </bookViews>
  <sheets>
    <sheet name="Alaminos" sheetId="1" r:id="rId1"/>
    <sheet name="Dagupan" sheetId="2" r:id="rId2"/>
    <sheet name="San Carlos" sheetId="3" r:id="rId3"/>
    <sheet name="Urdanet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1" i="4" l="1"/>
  <c r="E93" i="4"/>
  <c r="E112" i="4" s="1"/>
  <c r="E37" i="4"/>
  <c r="E19" i="4"/>
  <c r="E14" i="4"/>
  <c r="E111" i="3" l="1"/>
  <c r="E93" i="3"/>
  <c r="E112" i="3" s="1"/>
  <c r="E19" i="3"/>
  <c r="E14" i="3"/>
  <c r="E37" i="3" s="1"/>
  <c r="E111" i="2" l="1"/>
  <c r="E93" i="2"/>
  <c r="E112" i="2" s="1"/>
  <c r="E37" i="2"/>
  <c r="E19" i="2"/>
  <c r="E14" i="2"/>
  <c r="E111" i="1"/>
  <c r="E93" i="1" l="1"/>
  <c r="E112" i="1" s="1"/>
  <c r="E19" i="1" l="1"/>
  <c r="E14" i="1"/>
  <c r="E37" i="1" l="1"/>
</calcChain>
</file>

<file path=xl/sharedStrings.xml><?xml version="1.0" encoding="utf-8"?>
<sst xmlns="http://schemas.openxmlformats.org/spreadsheetml/2006/main" count="436" uniqueCount="68">
  <si>
    <t>STATEMENT OF COMPARISON OF BUDGET AND ACTUAL AMOUNTS</t>
  </si>
  <si>
    <t>For the Year Ended December 31, 2020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</si>
  <si>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</si>
  <si>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</si>
  <si>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</si>
  <si>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</si>
  <si>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</si>
  <si>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</si>
  <si>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</si>
  <si>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</si>
  <si>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</si>
  <si>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</si>
  <si>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</si>
  <si>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</si>
  <si>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</si>
  <si>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</si>
  <si>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</si>
  <si>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</si>
  <si>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</si>
  <si>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</si>
  <si>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</si>
  <si>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</si>
  <si>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</si>
  <si>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</si>
  <si>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</si>
  <si>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</si>
  <si>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</si>
  <si>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</si>
  <si>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</si>
  <si>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</si>
  <si>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</si>
  <si>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</si>
  <si>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</si>
  <si>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</si>
  <si>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</si>
  <si>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</si>
  <si>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</si>
  <si>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</si>
  <si>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</si>
  <si>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</si>
  <si>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</si>
  <si>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</si>
  <si>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</si>
  <si>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</si>
  <si>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</si>
  <si>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</si>
  <si>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</si>
  <si>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</si>
  <si>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</si>
  <si>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</si>
  <si>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</si>
  <si>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</si>
  <si>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</si>
  <si>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</si>
  <si>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</si>
  <si>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</si>
  <si>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</si>
  <si>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</si>
  <si>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</si>
  <si>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</si>
  <si>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</si>
  <si>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</si>
  <si>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</si>
  <si>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</si>
  <si>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ALAMINOS</t>
  </si>
  <si>
    <t>CITY OF DAGUPAN</t>
  </si>
  <si>
    <t>CITY OF SAN CARLOS</t>
  </si>
  <si>
    <t>CITY OF URDANETA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</si>
</sst>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50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Fill="1" applyBorder="1" applyProtection="1">
      <protection locked="0"/>
    </xf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1" fillId="0" borderId="0" xfId="1" applyNumberFormat="1" applyFont="1" applyBorder="1" applyAlignment="1">
      <alignment horizontal="right" vertical="center"/>
    </xf>
    <xf numFmtId="4" fontId="3" fillId="0" borderId="0" xfId="3" applyNumberFormat="1" applyFont="1" applyFill="1" applyBorder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13" fillId="0" borderId="0" xfId="0" applyNumberFormat="1" applyFont="1"/>
    <xf numFmtId="4" fontId="3" fillId="0" borderId="0" xfId="8" applyNumberFormat="1" applyFont="1" applyBorder="1"/>
    <xf numFmtId="4" fontId="3" fillId="0" borderId="4" xfId="6" applyNumberFormat="1" applyFont="1" applyFill="1" applyBorder="1" applyAlignment="1">
      <alignment vertical="center"/>
    </xf>
    <xf numFmtId="4" fontId="18" fillId="0" borderId="4" xfId="7" applyNumberFormat="1" applyFont="1" applyBorder="1" applyAlignment="1">
      <alignment horizontal="right" vertical="center"/>
    </xf>
    <xf numFmtId="4" fontId="10" fillId="0" borderId="0" xfId="8" applyNumberFormat="1" applyFont="1"/>
    <xf numFmtId="4" fontId="10" fillId="0" borderId="0" xfId="8" applyNumberFormat="1" applyFont="1" applyBorder="1"/>
    <xf numFmtId="4" fontId="10" fillId="0" borderId="0" xfId="8" applyNumberFormat="1" applyFont="1" applyFill="1" applyBorder="1"/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  <xf numFmtId="4" fontId="10" fillId="0" borderId="4" xfId="8" applyNumberFormat="1" applyFont="1" applyFill="1" applyBorder="1"/>
    <xf numFmtId="4" fontId="10" fillId="2" borderId="4" xfId="8" applyNumberFormat="1" applyFont="1" applyFill="1" applyBorder="1"/>
    <xf numFmtId="4" fontId="10" fillId="0" borderId="4" xfId="8" applyNumberFormat="1" applyFont="1" applyBorder="1"/>
    <xf numFmtId="4" fontId="11" fillId="0" borderId="5" xfId="8" applyNumberFormat="1" applyFont="1" applyFill="1" applyBorder="1"/>
    <xf numFmtId="4" fontId="11" fillId="0" borderId="6" xfId="8" applyNumberFormat="1" applyFont="1" applyFill="1" applyBorder="1"/>
    <xf numFmtId="4" fontId="3" fillId="0" borderId="0" xfId="8" applyNumberFormat="1" applyFont="1" applyBorder="1" applyAlignment="1">
      <alignment vertical="top"/>
    </xf>
    <xf numFmtId="4" fontId="3" fillId="0" borderId="0" xfId="0" applyNumberFormat="1" applyFont="1" applyAlignment="1">
      <alignment vertical="top"/>
    </xf>
  </cellXfs>
  <cellStyles count="10">
    <cellStyle name="Comma" xfId="3" builtinId="3"/>
    <cellStyle name="Comma 12 2" xfId="5" xr:uid="{7E6F690F-3284-46A2-9081-5BE7CD0DB873}"/>
    <cellStyle name="Comma 2" xfId="6" xr:uid="{76CB1A1D-1F48-427A-A189-24F1323324E0}"/>
    <cellStyle name="Comma 22" xfId="8" xr:uid="{94AC6141-43C7-4D13-9ADA-54953DA33A10}"/>
    <cellStyle name="Comma 4 2" xfId="9" xr:uid="{49F14F48-D3BF-4CD3-A98F-4083F474DCFB}"/>
    <cellStyle name="Comma 8 2 3 2" xfId="4" xr:uid="{8BCDD873-8068-4497-8B11-FDEFC3880459}"/>
    <cellStyle name="Normal" xfId="0" builtinId="0"/>
    <cellStyle name="Normal 2 3 2" xfId="7" xr:uid="{DEB5843F-05DE-4955-B67B-D3F93DBEF1A8}"/>
    <cellStyle name="Normal 6" xfId="2" xr:uid="{FB3F732C-F767-482A-9275-686EA5B85D1C}"/>
    <cellStyle name="Normal 7" xfId="1" xr:uid="{17F997C6-E43F-4E33-91C4-32F3707BF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6844-13E7-49C6-B6A2-0DA36920325C}">
  <dimension ref="A1:I112"/>
  <sheetViews>
    <sheetView zoomScale="130" zoomScaleNormal="130" workbookViewId="0">
      <selection activeCell="A4" sqref="A4:I4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1" t="s">
        <v>64</v>
      </c>
      <c r="B1" s="41"/>
      <c r="C1" s="41"/>
      <c r="D1" s="41"/>
      <c r="E1" s="41"/>
      <c r="F1" s="41"/>
      <c r="G1" s="41"/>
      <c r="H1" s="41"/>
      <c r="I1" s="41"/>
    </row>
    <row r="2" spans="1:9" ht="15.75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5.75" x14ac:dyDescent="0.25">
      <c r="A3" s="41" t="s">
        <v>1</v>
      </c>
      <c r="B3" s="41"/>
      <c r="C3" s="41"/>
      <c r="D3" s="41"/>
      <c r="E3" s="41"/>
      <c r="F3" s="41"/>
      <c r="G3" s="41"/>
      <c r="H3" s="41"/>
      <c r="I3" s="41"/>
    </row>
    <row r="4" spans="1:9" ht="15.75" x14ac:dyDescent="0.25">
      <c r="A4" s="41"/>
      <c r="B4" s="41"/>
      <c r="C4" s="41"/>
      <c r="D4" s="41"/>
      <c r="E4" s="41"/>
      <c r="F4" s="41"/>
      <c r="G4" s="41"/>
      <c r="H4" s="41"/>
      <c r="I4" s="41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1" t="s">
        <v>2</v>
      </c>
      <c r="B6" s="41"/>
      <c r="C6" s="41"/>
      <c r="D6" s="41"/>
      <c r="E6" s="39" t="s">
        <v>3</v>
      </c>
    </row>
    <row r="7" spans="1:9" ht="15" customHeight="1" x14ac:dyDescent="0.25">
      <c r="A7" s="41"/>
      <c r="B7" s="41"/>
      <c r="C7" s="41"/>
      <c r="D7" s="41"/>
      <c r="E7" s="40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</row>
    <row r="11" spans="1:9" ht="15.75" customHeight="1" x14ac:dyDescent="0.25">
      <c r="A11" s="8"/>
      <c r="B11" s="8"/>
      <c r="C11" s="8"/>
      <c r="D11" s="8" t="s">
        <v>24</v>
      </c>
      <c r="E11" s="43">
        <v>42522060.859999999</v>
      </c>
    </row>
    <row r="12" spans="1:9" ht="15.75" x14ac:dyDescent="0.25">
      <c r="A12" s="8"/>
      <c r="B12" s="8"/>
      <c r="C12" s="8"/>
      <c r="D12" s="8" t="s">
        <v>25</v>
      </c>
      <c r="E12" s="43">
        <v>41137144.219999999</v>
      </c>
    </row>
    <row r="13" spans="1:9" ht="15.75" x14ac:dyDescent="0.25">
      <c r="A13" s="8"/>
      <c r="B13" s="8"/>
      <c r="C13" s="8"/>
      <c r="D13" s="8" t="s">
        <v>26</v>
      </c>
      <c r="E13" s="43">
        <v>7703938.0199999996</v>
      </c>
    </row>
    <row r="14" spans="1:9" ht="15.75" x14ac:dyDescent="0.25">
      <c r="A14" s="8"/>
      <c r="B14" s="8"/>
      <c r="C14" s="8" t="s">
        <v>5</v>
      </c>
      <c r="D14" s="8"/>
      <c r="E14" s="19">
        <f t="shared" ref="E14" si="0">SUM(E11:E13)</f>
        <v>91363143.099999994</v>
      </c>
    </row>
    <row r="15" spans="1:9" ht="15.75" x14ac:dyDescent="0.25">
      <c r="A15" s="8"/>
      <c r="B15" s="8"/>
      <c r="C15" s="8" t="s">
        <v>6</v>
      </c>
      <c r="D15" s="8"/>
      <c r="E15" s="20"/>
    </row>
    <row r="16" spans="1:9" ht="15.75" x14ac:dyDescent="0.25">
      <c r="A16" s="8"/>
      <c r="B16" s="8"/>
      <c r="C16" s="8"/>
      <c r="D16" s="8" t="s">
        <v>27</v>
      </c>
      <c r="E16" s="43">
        <v>15388370.4</v>
      </c>
    </row>
    <row r="17" spans="1:5" ht="15.75" x14ac:dyDescent="0.25">
      <c r="A17" s="8"/>
      <c r="B17" s="8"/>
      <c r="C17" s="8"/>
      <c r="D17" s="8" t="s">
        <v>28</v>
      </c>
      <c r="E17" s="43">
        <v>18291973.559999999</v>
      </c>
    </row>
    <row r="18" spans="1:5" ht="15.75" x14ac:dyDescent="0.25">
      <c r="A18" s="8"/>
      <c r="B18" s="8"/>
      <c r="C18" s="11"/>
      <c r="D18" s="8" t="s">
        <v>29</v>
      </c>
      <c r="E18" s="43">
        <v>50682957.090000004</v>
      </c>
    </row>
    <row r="19" spans="1:5" ht="15.75" x14ac:dyDescent="0.25">
      <c r="A19" s="8"/>
      <c r="B19" s="8"/>
      <c r="C19" s="8" t="s">
        <v>7</v>
      </c>
      <c r="D19" s="8"/>
      <c r="E19" s="19">
        <f t="shared" ref="E19" si="1">SUM(E16:E18)</f>
        <v>84363301.050000012</v>
      </c>
    </row>
    <row r="20" spans="1:5" ht="15.75" x14ac:dyDescent="0.25">
      <c r="A20" s="8"/>
      <c r="B20" s="8" t="s">
        <v>30</v>
      </c>
      <c r="C20" s="8"/>
      <c r="D20" s="8"/>
      <c r="E20" s="21"/>
    </row>
    <row r="21" spans="1:5" ht="15.75" x14ac:dyDescent="0.25">
      <c r="A21" s="8"/>
      <c r="B21" s="8"/>
      <c r="C21" s="8" t="s">
        <v>31</v>
      </c>
      <c r="D21" s="8"/>
      <c r="E21" s="43">
        <v>574673491</v>
      </c>
    </row>
    <row r="22" spans="1:5" ht="15.75" x14ac:dyDescent="0.25">
      <c r="A22" s="8"/>
      <c r="B22" s="8"/>
      <c r="C22" s="8" t="s">
        <v>32</v>
      </c>
      <c r="D22" s="8"/>
      <c r="E22" s="43">
        <v>157442.6</v>
      </c>
    </row>
    <row r="23" spans="1:5" ht="15.75" x14ac:dyDescent="0.25">
      <c r="A23" s="8"/>
      <c r="B23" s="8"/>
      <c r="C23" s="8" t="s">
        <v>33</v>
      </c>
      <c r="D23" s="8"/>
      <c r="E23" s="22"/>
    </row>
    <row r="24" spans="1:5" ht="15.75" x14ac:dyDescent="0.25">
      <c r="A24" s="8"/>
      <c r="B24" s="8"/>
      <c r="C24" s="8"/>
      <c r="D24" s="8" t="s">
        <v>34</v>
      </c>
      <c r="E24" s="18">
        <v>0</v>
      </c>
    </row>
    <row r="25" spans="1:5" ht="15.75" x14ac:dyDescent="0.25">
      <c r="A25" s="8"/>
      <c r="B25" s="8"/>
      <c r="C25" s="8"/>
      <c r="D25" s="8" t="s">
        <v>35</v>
      </c>
      <c r="E25" s="23">
        <v>0</v>
      </c>
    </row>
    <row r="26" spans="1:5" ht="15.75" x14ac:dyDescent="0.25">
      <c r="A26" s="8"/>
      <c r="B26" s="8"/>
      <c r="C26" s="8"/>
      <c r="D26" s="8" t="s">
        <v>36</v>
      </c>
      <c r="E26" s="23">
        <v>0</v>
      </c>
    </row>
    <row r="27" spans="1:5" ht="15.75" x14ac:dyDescent="0.25">
      <c r="A27" s="8"/>
      <c r="B27" s="8"/>
      <c r="C27" s="8"/>
      <c r="D27" s="8" t="s">
        <v>37</v>
      </c>
      <c r="E27" s="34">
        <v>0</v>
      </c>
    </row>
    <row r="28" spans="1:5" ht="15.75" x14ac:dyDescent="0.25">
      <c r="A28" s="8"/>
      <c r="B28" s="8"/>
      <c r="C28" s="8" t="s">
        <v>38</v>
      </c>
      <c r="D28" s="8"/>
      <c r="E28" s="25"/>
    </row>
    <row r="29" spans="1:5" ht="15.75" x14ac:dyDescent="0.25">
      <c r="A29" s="8"/>
      <c r="B29" s="8"/>
      <c r="C29" s="8"/>
      <c r="D29" s="8" t="s">
        <v>39</v>
      </c>
      <c r="E29" s="18">
        <v>0</v>
      </c>
    </row>
    <row r="30" spans="1:5" ht="15.75" x14ac:dyDescent="0.25">
      <c r="A30" s="8"/>
      <c r="B30" s="8"/>
      <c r="C30" s="8"/>
      <c r="D30" s="8" t="s">
        <v>40</v>
      </c>
      <c r="E30" s="43">
        <v>2000000</v>
      </c>
    </row>
    <row r="31" spans="1:5" ht="15.75" x14ac:dyDescent="0.25">
      <c r="A31" s="8"/>
      <c r="B31" s="8"/>
      <c r="C31" s="8" t="s">
        <v>41</v>
      </c>
      <c r="D31" s="8"/>
      <c r="E31" s="24">
        <v>0</v>
      </c>
    </row>
    <row r="32" spans="1:5" ht="15.75" x14ac:dyDescent="0.25">
      <c r="A32" s="8"/>
      <c r="B32" s="8"/>
      <c r="C32" s="8" t="s">
        <v>42</v>
      </c>
      <c r="D32" s="8"/>
      <c r="E32" s="21"/>
    </row>
    <row r="33" spans="1:5" ht="15.75" x14ac:dyDescent="0.25">
      <c r="A33" s="8"/>
      <c r="B33" s="8"/>
      <c r="C33" s="8"/>
      <c r="D33" s="8" t="s">
        <v>43</v>
      </c>
      <c r="E33" s="23">
        <v>0</v>
      </c>
    </row>
    <row r="34" spans="1:5" ht="15.75" x14ac:dyDescent="0.25">
      <c r="A34" s="8"/>
      <c r="B34" s="8"/>
      <c r="C34" s="8"/>
      <c r="D34" s="8" t="s">
        <v>44</v>
      </c>
      <c r="E34" s="23">
        <v>0</v>
      </c>
    </row>
    <row r="35" spans="1:5" ht="15.75" x14ac:dyDescent="0.25">
      <c r="A35" s="8"/>
      <c r="B35" s="8"/>
      <c r="C35" s="8"/>
      <c r="D35" s="8" t="s">
        <v>45</v>
      </c>
      <c r="E35" s="18">
        <v>0</v>
      </c>
    </row>
    <row r="36" spans="1:5" ht="15.75" x14ac:dyDescent="0.25">
      <c r="A36" s="8"/>
      <c r="B36" s="8" t="s">
        <v>46</v>
      </c>
      <c r="C36" s="8"/>
      <c r="D36" s="8"/>
      <c r="E36" s="20">
        <v>0</v>
      </c>
    </row>
    <row r="37" spans="1:5" ht="15.75" x14ac:dyDescent="0.25">
      <c r="A37" s="8"/>
      <c r="B37" s="12" t="s">
        <v>8</v>
      </c>
      <c r="C37" s="8"/>
      <c r="D37" s="8"/>
      <c r="E37" s="19">
        <f>SUM(E14,E19,E21:E36)</f>
        <v>752557377.75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9</v>
      </c>
      <c r="B39" s="12"/>
      <c r="C39" s="8"/>
      <c r="D39" s="8"/>
      <c r="E39" s="23"/>
    </row>
    <row r="40" spans="1:5" ht="15.75" x14ac:dyDescent="0.25">
      <c r="A40" s="12" t="s">
        <v>47</v>
      </c>
      <c r="B40" s="8"/>
      <c r="C40" s="8"/>
      <c r="D40" s="8"/>
      <c r="E40" s="23"/>
    </row>
    <row r="41" spans="1:5" ht="15.75" x14ac:dyDescent="0.25">
      <c r="A41" s="8"/>
      <c r="B41" s="12" t="s">
        <v>10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11</v>
      </c>
      <c r="E42" s="44">
        <v>177751730.41999999</v>
      </c>
    </row>
    <row r="43" spans="1:5" ht="15.75" x14ac:dyDescent="0.25">
      <c r="A43" s="8"/>
      <c r="B43" s="8"/>
      <c r="C43" s="8"/>
      <c r="D43" s="8" t="s">
        <v>12</v>
      </c>
      <c r="E43" s="44">
        <v>141783014.84999999</v>
      </c>
    </row>
    <row r="44" spans="1:5" ht="15.75" x14ac:dyDescent="0.25">
      <c r="A44" s="8"/>
      <c r="B44" s="8"/>
      <c r="C44" s="8"/>
      <c r="D44" s="8" t="s">
        <v>13</v>
      </c>
      <c r="E44" s="44">
        <v>10846033.77</v>
      </c>
    </row>
    <row r="45" spans="1:5" ht="15.75" x14ac:dyDescent="0.25">
      <c r="A45" s="8"/>
      <c r="B45" s="12" t="s">
        <v>14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11</v>
      </c>
      <c r="E46" s="44">
        <v>3439914.5</v>
      </c>
    </row>
    <row r="47" spans="1:5" ht="15.75" x14ac:dyDescent="0.25">
      <c r="A47" s="8"/>
      <c r="B47" s="8"/>
      <c r="C47" s="8"/>
      <c r="D47" s="8" t="s">
        <v>12</v>
      </c>
      <c r="E47" s="44">
        <v>26242831.390000001</v>
      </c>
    </row>
    <row r="48" spans="1:5" ht="15.75" x14ac:dyDescent="0.25">
      <c r="A48" s="8"/>
      <c r="B48" s="8"/>
      <c r="C48" s="8"/>
      <c r="D48" s="8" t="s">
        <v>13</v>
      </c>
      <c r="E48" s="44">
        <v>1049456</v>
      </c>
    </row>
    <row r="49" spans="1:5" ht="15.75" x14ac:dyDescent="0.25">
      <c r="A49" s="8"/>
      <c r="B49" s="12" t="s">
        <v>15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11</v>
      </c>
      <c r="E50" s="44">
        <v>23715535.469999999</v>
      </c>
    </row>
    <row r="51" spans="1:5" ht="15.75" x14ac:dyDescent="0.25">
      <c r="A51" s="8"/>
      <c r="B51" s="8"/>
      <c r="C51" s="8"/>
      <c r="D51" s="8" t="s">
        <v>12</v>
      </c>
      <c r="E51" s="44">
        <v>1803290.76</v>
      </c>
    </row>
    <row r="52" spans="1:5" ht="15.75" x14ac:dyDescent="0.25">
      <c r="A52" s="8"/>
      <c r="B52" s="8"/>
      <c r="C52" s="8"/>
      <c r="D52" s="8" t="s">
        <v>13</v>
      </c>
      <c r="E52" s="44">
        <v>250603</v>
      </c>
    </row>
    <row r="53" spans="1:5" ht="15.75" x14ac:dyDescent="0.25">
      <c r="A53" s="8"/>
      <c r="B53" s="12" t="s">
        <v>16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11</v>
      </c>
      <c r="E54" s="18">
        <v>0</v>
      </c>
    </row>
    <row r="55" spans="1:5" ht="15.75" x14ac:dyDescent="0.25">
      <c r="A55" s="8"/>
      <c r="B55" s="8"/>
      <c r="C55" s="8"/>
      <c r="D55" s="8" t="s">
        <v>12</v>
      </c>
      <c r="E55" s="33">
        <v>0</v>
      </c>
    </row>
    <row r="56" spans="1:5" ht="15.75" x14ac:dyDescent="0.25">
      <c r="A56" s="8"/>
      <c r="B56" s="8"/>
      <c r="C56" s="13"/>
      <c r="D56" s="8" t="s">
        <v>13</v>
      </c>
      <c r="E56" s="22">
        <v>0</v>
      </c>
    </row>
    <row r="57" spans="1:5" ht="15.75" x14ac:dyDescent="0.25">
      <c r="A57" s="8"/>
      <c r="B57" s="12" t="s">
        <v>17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11</v>
      </c>
      <c r="E58" s="18">
        <v>0</v>
      </c>
    </row>
    <row r="59" spans="1:5" ht="15.75" x14ac:dyDescent="0.25">
      <c r="A59" s="8"/>
      <c r="B59" s="8"/>
      <c r="C59" s="8"/>
      <c r="D59" s="8" t="s">
        <v>12</v>
      </c>
      <c r="E59" s="18">
        <v>0</v>
      </c>
    </row>
    <row r="60" spans="1:5" ht="15.75" x14ac:dyDescent="0.25">
      <c r="A60" s="8"/>
      <c r="B60" s="8"/>
      <c r="C60" s="8"/>
      <c r="D60" s="8" t="s">
        <v>13</v>
      </c>
      <c r="E60" s="27"/>
    </row>
    <row r="61" spans="1:5" ht="15.75" x14ac:dyDescent="0.25">
      <c r="A61" s="8"/>
      <c r="B61" s="12" t="s">
        <v>18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11</v>
      </c>
      <c r="E62" s="44">
        <v>15038689.449999999</v>
      </c>
    </row>
    <row r="63" spans="1:5" ht="15.75" x14ac:dyDescent="0.25">
      <c r="A63" s="8"/>
      <c r="B63" s="12"/>
      <c r="C63" s="8"/>
      <c r="D63" s="8" t="s">
        <v>12</v>
      </c>
      <c r="E63" s="44">
        <v>71805787.640000001</v>
      </c>
    </row>
    <row r="64" spans="1:5" ht="15.75" x14ac:dyDescent="0.25">
      <c r="A64" s="8"/>
      <c r="B64" s="8"/>
      <c r="C64" s="8"/>
      <c r="D64" s="8" t="s">
        <v>13</v>
      </c>
      <c r="E64" s="34">
        <v>0</v>
      </c>
    </row>
    <row r="65" spans="1:5" ht="15.75" x14ac:dyDescent="0.25">
      <c r="A65" s="8"/>
      <c r="B65" s="12" t="s">
        <v>19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11</v>
      </c>
      <c r="E66" s="44">
        <v>49864121.020000003</v>
      </c>
    </row>
    <row r="67" spans="1:5" ht="15.75" x14ac:dyDescent="0.25">
      <c r="A67" s="8"/>
      <c r="B67" s="8"/>
      <c r="C67" s="8"/>
      <c r="D67" s="8" t="s">
        <v>12</v>
      </c>
      <c r="E67" s="44">
        <v>29308531.510000002</v>
      </c>
    </row>
    <row r="68" spans="1:5" ht="15.75" x14ac:dyDescent="0.25">
      <c r="A68" s="8"/>
      <c r="B68" s="8"/>
      <c r="C68" s="8"/>
      <c r="D68" s="8" t="s">
        <v>13</v>
      </c>
      <c r="E68" s="44">
        <v>297400</v>
      </c>
    </row>
    <row r="69" spans="1:5" ht="15.75" x14ac:dyDescent="0.25">
      <c r="A69" s="8"/>
      <c r="B69" s="12" t="s">
        <v>20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11</v>
      </c>
      <c r="E70" s="23">
        <v>0</v>
      </c>
    </row>
    <row r="71" spans="1:5" ht="15.75" x14ac:dyDescent="0.25">
      <c r="A71" s="8"/>
      <c r="B71" s="8"/>
      <c r="C71" s="8"/>
      <c r="D71" s="8" t="s">
        <v>12</v>
      </c>
      <c r="E71" s="23">
        <v>0</v>
      </c>
    </row>
    <row r="72" spans="1:5" ht="15.75" x14ac:dyDescent="0.25">
      <c r="A72" s="8"/>
      <c r="B72" s="8"/>
      <c r="C72" s="8"/>
      <c r="D72" s="8" t="s">
        <v>13</v>
      </c>
      <c r="E72" s="28">
        <v>0</v>
      </c>
    </row>
    <row r="73" spans="1:5" ht="15.75" x14ac:dyDescent="0.25">
      <c r="A73" s="8"/>
      <c r="B73" s="12" t="s">
        <v>21</v>
      </c>
      <c r="C73" s="8"/>
      <c r="D73" s="8"/>
      <c r="E73" s="21"/>
    </row>
    <row r="74" spans="1:5" ht="15.75" x14ac:dyDescent="0.25">
      <c r="A74" s="8"/>
      <c r="B74" s="8"/>
      <c r="C74" s="8" t="s">
        <v>53</v>
      </c>
      <c r="D74" s="8"/>
      <c r="E74" s="23"/>
    </row>
    <row r="75" spans="1:5" ht="15.75" x14ac:dyDescent="0.25">
      <c r="A75" s="8"/>
      <c r="B75" s="8"/>
      <c r="C75" s="8"/>
      <c r="D75" s="8" t="s">
        <v>48</v>
      </c>
      <c r="E75" s="18">
        <v>0</v>
      </c>
    </row>
    <row r="76" spans="1:5" ht="15.75" x14ac:dyDescent="0.25">
      <c r="A76" s="8"/>
      <c r="B76" s="8"/>
      <c r="C76" s="8"/>
      <c r="D76" s="8" t="s">
        <v>49</v>
      </c>
      <c r="E76" s="44">
        <v>29650853.330000002</v>
      </c>
    </row>
    <row r="77" spans="1:5" ht="15.75" x14ac:dyDescent="0.25">
      <c r="A77" s="8"/>
      <c r="B77" s="8"/>
      <c r="C77" s="15" t="s">
        <v>54</v>
      </c>
      <c r="D77" s="8"/>
      <c r="E77" s="23"/>
    </row>
    <row r="78" spans="1:5" ht="15.75" x14ac:dyDescent="0.25">
      <c r="A78" s="8"/>
      <c r="B78" s="8"/>
      <c r="C78" s="8"/>
      <c r="D78" s="8" t="s">
        <v>50</v>
      </c>
      <c r="E78" s="44">
        <v>32542468.780000001</v>
      </c>
    </row>
    <row r="79" spans="1:5" ht="15.75" x14ac:dyDescent="0.25">
      <c r="A79" s="8"/>
      <c r="B79" s="8"/>
      <c r="C79" s="8"/>
      <c r="D79" s="8" t="s">
        <v>51</v>
      </c>
      <c r="E79" s="35">
        <v>0</v>
      </c>
    </row>
    <row r="80" spans="1:5" ht="15.75" x14ac:dyDescent="0.25">
      <c r="A80" s="8"/>
      <c r="B80" s="8"/>
      <c r="C80" s="8" t="s">
        <v>55</v>
      </c>
      <c r="D80" s="8"/>
      <c r="E80" s="22"/>
    </row>
    <row r="81" spans="1:9" ht="15.75" x14ac:dyDescent="0.25">
      <c r="A81" s="8"/>
      <c r="B81" s="8"/>
      <c r="C81" s="8"/>
      <c r="D81" s="15" t="s">
        <v>50</v>
      </c>
      <c r="E81" s="44">
        <v>8190456.5299999993</v>
      </c>
    </row>
    <row r="82" spans="1:9" ht="15.75" x14ac:dyDescent="0.25">
      <c r="A82" s="8"/>
      <c r="B82" s="8"/>
      <c r="C82" s="8"/>
      <c r="D82" s="15" t="s">
        <v>51</v>
      </c>
      <c r="E82" s="44">
        <v>18374361.609999999</v>
      </c>
    </row>
    <row r="83" spans="1:9" ht="15.75" x14ac:dyDescent="0.25">
      <c r="A83" s="8"/>
      <c r="B83" s="8"/>
      <c r="C83" s="8" t="s">
        <v>56</v>
      </c>
      <c r="D83" s="8"/>
      <c r="E83" s="23"/>
    </row>
    <row r="84" spans="1:9" ht="15.75" x14ac:dyDescent="0.25">
      <c r="A84" s="8"/>
      <c r="B84" s="8"/>
      <c r="C84" s="8"/>
      <c r="D84" s="8" t="s">
        <v>50</v>
      </c>
      <c r="E84" s="29">
        <v>0</v>
      </c>
    </row>
    <row r="85" spans="1:9" ht="15.75" x14ac:dyDescent="0.25">
      <c r="A85" s="8"/>
      <c r="B85" s="8"/>
      <c r="C85" s="8"/>
      <c r="D85" s="8" t="s">
        <v>51</v>
      </c>
      <c r="E85" s="29">
        <v>0</v>
      </c>
    </row>
    <row r="86" spans="1:9" ht="15.75" x14ac:dyDescent="0.25">
      <c r="A86" s="8"/>
      <c r="B86" s="8"/>
      <c r="C86" s="8" t="s">
        <v>57</v>
      </c>
      <c r="D86" s="8"/>
      <c r="E86" s="23"/>
    </row>
    <row r="87" spans="1:9" ht="15.75" x14ac:dyDescent="0.25">
      <c r="A87" s="8"/>
      <c r="B87" s="8"/>
      <c r="C87" s="8"/>
      <c r="D87" s="8" t="s">
        <v>50</v>
      </c>
      <c r="E87" s="44">
        <v>4047606.46</v>
      </c>
    </row>
    <row r="88" spans="1:9" ht="15.75" x14ac:dyDescent="0.25">
      <c r="A88" s="8"/>
      <c r="B88" s="8"/>
      <c r="C88" s="8"/>
      <c r="D88" s="8" t="s">
        <v>51</v>
      </c>
      <c r="E88" s="23">
        <v>0</v>
      </c>
    </row>
    <row r="89" spans="1:9" ht="15.75" x14ac:dyDescent="0.25">
      <c r="A89" s="8"/>
      <c r="B89" s="8"/>
      <c r="C89" s="8" t="s">
        <v>52</v>
      </c>
      <c r="D89" s="8"/>
      <c r="E89" s="23"/>
    </row>
    <row r="90" spans="1:9" ht="15.75" x14ac:dyDescent="0.25">
      <c r="A90" s="8"/>
      <c r="B90" s="8"/>
      <c r="C90" s="8"/>
      <c r="D90" s="8" t="s">
        <v>58</v>
      </c>
      <c r="E90" s="23">
        <v>0</v>
      </c>
    </row>
    <row r="91" spans="1:9" ht="15.75" x14ac:dyDescent="0.25">
      <c r="A91" s="8"/>
      <c r="B91" s="8"/>
      <c r="C91" s="8"/>
      <c r="D91" s="8" t="s">
        <v>50</v>
      </c>
      <c r="E91" s="44">
        <v>6500693.1299999999</v>
      </c>
    </row>
    <row r="92" spans="1:9" ht="15.75" x14ac:dyDescent="0.25">
      <c r="A92" s="8"/>
      <c r="B92" s="8"/>
      <c r="C92" s="8"/>
      <c r="D92" s="8" t="s">
        <v>51</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       <v>652503379.62</v>
      </c>
    </row>
    <row r="94" spans="1:9" ht="15.75" x14ac:dyDescent="0.25">
      <c r="A94" s="12" t="s">
        <v>61</v>
      </c>
      <c r="B94" s="8"/>
      <c r="C94" s="12"/>
      <c r="D94" s="15"/>
      <c r="E94" s="23"/>
    </row>
    <row r="95" spans="1:9" ht="15.75" x14ac:dyDescent="0.25">
      <c r="A95" s="8"/>
      <c r="B95" s="12" t="s">
        <v>10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43">
        <v>3197920.5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43">
        <v>2170322.69</v>
      </c>
    </row>
    <row r="99" spans="1:9" ht="15.75" customHeight="1" x14ac:dyDescent="0.25">
      <c r="B99" s="12" t="s">
        <v>15</v>
      </c>
      <c r="C99" s="8"/>
      <c r="D99" s="8"/>
      <c r="E99" s="21"/>
    </row>
    <row r="100" spans="1:9" ht="15.75" customHeight="1" x14ac:dyDescent="0.25">
      <c r="B100" s="8"/>
      <c r="C100" s="8"/>
      <c r="D100" s="8" t="s">
        <v>13</v>
      </c>
      <c r="E100" s="33">
        <v>0</v>
      </c>
    </row>
    <row r="101" spans="1:9" ht="15.75" customHeight="1" x14ac:dyDescent="0.25">
      <c r="B101" s="12" t="s">
        <v>16</v>
      </c>
      <c r="C101" s="8"/>
      <c r="D101" s="8"/>
      <c r="E101" s="21"/>
    </row>
    <row r="102" spans="1:9" ht="15.75" x14ac:dyDescent="0.25">
      <c r="B102" s="8"/>
      <c r="C102" s="13"/>
      <c r="D102" s="8" t="s">
        <v>13</v>
      </c>
      <c r="E102" s="18">
        <v>0</v>
      </c>
    </row>
    <row r="103" spans="1:9" ht="15.75" x14ac:dyDescent="0.25">
      <c r="B103" s="12" t="s">
        <v>17</v>
      </c>
      <c r="C103" s="8"/>
      <c r="D103" s="8"/>
      <c r="E103" s="21"/>
    </row>
    <row r="104" spans="1:9" ht="15.75" x14ac:dyDescent="0.25">
      <c r="B104" s="8"/>
      <c r="C104" s="8"/>
      <c r="D104" s="8" t="s">
        <v>13</v>
      </c>
      <c r="E104" s="18">
        <v>0</v>
      </c>
    </row>
    <row r="105" spans="1:9" ht="15.75" x14ac:dyDescent="0.25">
      <c r="B105" s="12" t="s">
        <v>18</v>
      </c>
      <c r="C105" s="8"/>
      <c r="D105" s="8"/>
      <c r="E105" s="21"/>
    </row>
    <row r="106" spans="1:9" ht="15.75" x14ac:dyDescent="0.25">
      <c r="B106" s="8"/>
      <c r="C106" s="8"/>
      <c r="D106" s="8" t="s">
        <v>13</v>
      </c>
      <c r="E106" s="43">
        <v>2090000</v>
      </c>
    </row>
    <row r="107" spans="1:9" ht="15.75" x14ac:dyDescent="0.25">
      <c r="B107" s="12" t="s">
        <v>19</v>
      </c>
      <c r="C107" s="8"/>
      <c r="D107" s="8"/>
      <c r="E107" s="21"/>
    </row>
    <row r="108" spans="1:9" ht="15.75" x14ac:dyDescent="0.25">
      <c r="B108" s="8"/>
      <c r="C108" s="8"/>
      <c r="D108" s="8" t="s">
        <v>13</v>
      </c>
      <c r="E108" s="43">
        <v>71551965.189999998</v>
      </c>
    </row>
    <row r="109" spans="1:9" ht="15.75" x14ac:dyDescent="0.25">
      <c r="A109" s="12"/>
      <c r="B109" s="12" t="s">
        <v>62</v>
      </c>
      <c r="C109" s="8"/>
      <c r="D109" s="8"/>
      <c r="E109" s="21"/>
    </row>
    <row r="110" spans="1:9" ht="15.75" x14ac:dyDescent="0.25">
      <c r="B110" s="8"/>
      <c r="C110" s="8"/>
      <c r="D110" s="8" t="s">
        <v>13</v>
      </c>
      <c r="E110" s="43">
        <v>6891256.1900000004</v>
      </c>
    </row>
    <row r="111" spans="1:9" ht="15.75" x14ac:dyDescent="0.25">
      <c r="A111" s="12" t="s">
        <v>59</v>
      </c>
      <c r="E111" s="32">
        <f>SUM(E95:E110)</f>
        <v>85901464.569999993</v>
      </c>
    </row>
    <row r="112" spans="1:9" ht="30" customHeight="1" x14ac:dyDescent="0.35">
      <c r="A112" s="16" t="s">
        <v>63</v>
      </c>
      <c r="B112" s="17"/>
      <c r="C112" s="17"/>
      <c r="D112" s="17"/>
      <c r="E112" s="31">
        <f>SUM(E93,E111)</f>
        <v>738404844.19000006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0583-0586-44F3-972D-F93194D91F3D}">
  <dimension ref="A1:I112"/>
  <sheetViews>
    <sheetView zoomScale="130" zoomScaleNormal="130" workbookViewId="0">
      <selection activeCell="E118" sqref="E118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1" t="s">
        <v>65</v>
      </c>
      <c r="B1" s="41"/>
      <c r="C1" s="41"/>
      <c r="D1" s="41"/>
      <c r="E1" s="41"/>
      <c r="F1" s="41"/>
      <c r="G1" s="41"/>
      <c r="H1" s="41"/>
      <c r="I1" s="41"/>
    </row>
    <row r="2" spans="1:9" ht="15.75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5.75" x14ac:dyDescent="0.25">
      <c r="A3" s="41" t="s">
        <v>1</v>
      </c>
      <c r="B3" s="41"/>
      <c r="C3" s="41"/>
      <c r="D3" s="41"/>
      <c r="E3" s="41"/>
      <c r="F3" s="41"/>
      <c r="G3" s="41"/>
      <c r="H3" s="41"/>
      <c r="I3" s="41"/>
    </row>
    <row r="4" spans="1:9" ht="15.75" x14ac:dyDescent="0.25">
      <c r="A4" s="41"/>
      <c r="B4" s="41"/>
      <c r="C4" s="41"/>
      <c r="D4" s="41"/>
      <c r="E4" s="41"/>
      <c r="F4" s="41"/>
      <c r="G4" s="41"/>
      <c r="H4" s="41"/>
      <c r="I4" s="41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1" t="s">
        <v>2</v>
      </c>
      <c r="B6" s="41"/>
      <c r="C6" s="41"/>
      <c r="D6" s="41"/>
      <c r="E6" s="39" t="s">
        <v>3</v>
      </c>
    </row>
    <row r="7" spans="1:9" ht="15" customHeight="1" x14ac:dyDescent="0.25">
      <c r="A7" s="41"/>
      <c r="B7" s="41"/>
      <c r="C7" s="41"/>
      <c r="D7" s="41"/>
      <c r="E7" s="40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</row>
    <row r="11" spans="1:9" ht="15.75" customHeight="1" x14ac:dyDescent="0.25">
      <c r="A11" s="8"/>
      <c r="B11" s="8"/>
      <c r="C11" s="8"/>
      <c r="D11" s="8" t="s">
        <v>24</v>
      </c>
      <c r="E11" s="45">
        <v>113284859.20000002</v>
      </c>
    </row>
    <row r="12" spans="1:9" ht="15.75" x14ac:dyDescent="0.25">
      <c r="A12" s="8"/>
      <c r="B12" s="8"/>
      <c r="C12" s="8"/>
      <c r="D12" s="8" t="s">
        <v>25</v>
      </c>
      <c r="E12" s="45">
        <v>218746141.38</v>
      </c>
    </row>
    <row r="13" spans="1:9" ht="15.75" x14ac:dyDescent="0.25">
      <c r="A13" s="8"/>
      <c r="B13" s="8"/>
      <c r="C13" s="8"/>
      <c r="D13" s="8" t="s">
        <v>26</v>
      </c>
      <c r="E13" s="45">
        <v>13955175.329999998</v>
      </c>
    </row>
    <row r="14" spans="1:9" ht="15.75" x14ac:dyDescent="0.25">
      <c r="A14" s="8"/>
      <c r="B14" s="8"/>
      <c r="C14" s="8" t="s">
        <v>5</v>
      </c>
      <c r="D14" s="8"/>
      <c r="E14" s="19">
        <f t="shared" ref="E14" si="0">SUM(E11:E13)</f>
        <v>345986175.91000003</v>
      </c>
    </row>
    <row r="15" spans="1:9" ht="15.75" x14ac:dyDescent="0.25">
      <c r="A15" s="8"/>
      <c r="B15" s="8"/>
      <c r="C15" s="8" t="s">
        <v>6</v>
      </c>
      <c r="D15" s="8"/>
      <c r="E15" s="20"/>
    </row>
    <row r="16" spans="1:9" ht="15.75" x14ac:dyDescent="0.25">
      <c r="A16" s="8"/>
      <c r="B16" s="8"/>
      <c r="C16" s="8"/>
      <c r="D16" s="8" t="s">
        <v>27</v>
      </c>
      <c r="E16" s="45">
        <v>58780294.030000001</v>
      </c>
    </row>
    <row r="17" spans="1:5" ht="15.75" x14ac:dyDescent="0.25">
      <c r="A17" s="8"/>
      <c r="B17" s="8"/>
      <c r="C17" s="8"/>
      <c r="D17" s="8" t="s">
        <v>28</v>
      </c>
      <c r="E17" s="45">
        <v>95284510.480000004</v>
      </c>
    </row>
    <row r="18" spans="1:5" ht="15.75" x14ac:dyDescent="0.25">
      <c r="A18" s="8"/>
      <c r="B18" s="8"/>
      <c r="C18" s="11"/>
      <c r="D18" s="8" t="s">
        <v>29</v>
      </c>
      <c r="E18" s="45">
        <v>2009185.5499999998</v>
      </c>
    </row>
    <row r="19" spans="1:5" ht="15.75" x14ac:dyDescent="0.25">
      <c r="A19" s="8"/>
      <c r="B19" s="8"/>
      <c r="C19" s="8" t="s">
        <v>7</v>
      </c>
      <c r="D19" s="8"/>
      <c r="E19" s="19">
        <f t="shared" ref="E19" si="1">SUM(E16:E18)</f>
        <v>156073990.06</v>
      </c>
    </row>
    <row r="20" spans="1:5" ht="15.75" x14ac:dyDescent="0.25">
      <c r="A20" s="8"/>
      <c r="B20" s="8" t="s">
        <v>30</v>
      </c>
      <c r="C20" s="8"/>
      <c r="D20" s="8"/>
      <c r="E20" s="21"/>
    </row>
    <row r="21" spans="1:5" ht="15.75" x14ac:dyDescent="0.25">
      <c r="A21" s="8"/>
      <c r="B21" s="8"/>
      <c r="C21" s="8" t="s">
        <v>31</v>
      </c>
      <c r="D21" s="8"/>
      <c r="E21" s="45">
        <v>601924692</v>
      </c>
    </row>
    <row r="22" spans="1:5" ht="15.75" x14ac:dyDescent="0.25">
      <c r="A22" s="8"/>
      <c r="B22" s="8"/>
      <c r="C22" s="8" t="s">
        <v>32</v>
      </c>
      <c r="D22" s="8"/>
      <c r="E22" s="45">
        <v>370708.55</v>
      </c>
    </row>
    <row r="23" spans="1:5" ht="15.75" x14ac:dyDescent="0.25">
      <c r="A23" s="8"/>
      <c r="B23" s="8"/>
      <c r="C23" s="8" t="s">
        <v>33</v>
      </c>
      <c r="D23" s="8"/>
      <c r="E23" s="22"/>
    </row>
    <row r="24" spans="1:5" ht="15.75" x14ac:dyDescent="0.25">
      <c r="A24" s="8"/>
      <c r="B24" s="8"/>
      <c r="C24" s="8"/>
      <c r="D24" s="8" t="s">
        <v>34</v>
      </c>
      <c r="E24" s="18">
        <v>0</v>
      </c>
    </row>
    <row r="25" spans="1:5" ht="15.75" x14ac:dyDescent="0.25">
      <c r="A25" s="8"/>
      <c r="B25" s="8"/>
      <c r="C25" s="8"/>
      <c r="D25" s="8" t="s">
        <v>35</v>
      </c>
      <c r="E25" s="23">
        <v>0</v>
      </c>
    </row>
    <row r="26" spans="1:5" ht="15.75" x14ac:dyDescent="0.25">
      <c r="A26" s="8"/>
      <c r="B26" s="8"/>
      <c r="C26" s="8"/>
      <c r="D26" s="8" t="s">
        <v>36</v>
      </c>
      <c r="E26" s="23">
        <v>0</v>
      </c>
    </row>
    <row r="27" spans="1:5" ht="15.75" x14ac:dyDescent="0.25">
      <c r="A27" s="8"/>
      <c r="B27" s="8"/>
      <c r="C27" s="8"/>
      <c r="D27" s="8" t="s">
        <v>37</v>
      </c>
      <c r="E27" s="37">
        <v>0</v>
      </c>
    </row>
    <row r="28" spans="1:5" ht="15.75" x14ac:dyDescent="0.25">
      <c r="A28" s="8"/>
      <c r="B28" s="8"/>
      <c r="C28" s="8" t="s">
        <v>38</v>
      </c>
      <c r="D28" s="8"/>
      <c r="E28" s="25"/>
    </row>
    <row r="29" spans="1:5" ht="15.75" x14ac:dyDescent="0.25">
      <c r="A29" s="8"/>
      <c r="B29" s="8"/>
      <c r="C29" s="8"/>
      <c r="D29" s="8" t="s">
        <v>39</v>
      </c>
      <c r="E29" s="38">
        <v>0</v>
      </c>
    </row>
    <row r="30" spans="1:5" ht="15.75" x14ac:dyDescent="0.25">
      <c r="A30" s="8"/>
      <c r="B30" s="8"/>
      <c r="C30" s="8"/>
      <c r="D30" s="8" t="s">
        <v>40</v>
      </c>
      <c r="E30" s="45">
        <v>50160391</v>
      </c>
    </row>
    <row r="31" spans="1:5" ht="15.75" x14ac:dyDescent="0.25">
      <c r="A31" s="8"/>
      <c r="B31" s="8"/>
      <c r="C31" s="8" t="s">
        <v>41</v>
      </c>
      <c r="D31" s="8"/>
      <c r="E31" s="38">
        <v>0</v>
      </c>
    </row>
    <row r="32" spans="1:5" ht="15.75" x14ac:dyDescent="0.25">
      <c r="A32" s="8"/>
      <c r="B32" s="8"/>
      <c r="C32" s="8" t="s">
        <v>42</v>
      </c>
      <c r="D32" s="8"/>
      <c r="E32" s="21"/>
    </row>
    <row r="33" spans="1:5" ht="15.75" x14ac:dyDescent="0.25">
      <c r="A33" s="8"/>
      <c r="B33" s="8"/>
      <c r="C33" s="8"/>
      <c r="D33" s="8" t="s">
        <v>43</v>
      </c>
      <c r="E33" s="23">
        <v>0</v>
      </c>
    </row>
    <row r="34" spans="1:5" ht="15.75" x14ac:dyDescent="0.25">
      <c r="A34" s="8"/>
      <c r="B34" s="8"/>
      <c r="C34" s="8"/>
      <c r="D34" s="8" t="s">
        <v>44</v>
      </c>
      <c r="E34" s="23">
        <v>0</v>
      </c>
    </row>
    <row r="35" spans="1:5" ht="15.75" x14ac:dyDescent="0.25">
      <c r="A35" s="8"/>
      <c r="B35" s="8"/>
      <c r="C35" s="8"/>
      <c r="D35" s="8" t="s">
        <v>45</v>
      </c>
      <c r="E35" s="18">
        <v>0</v>
      </c>
    </row>
    <row r="36" spans="1:5" ht="15.75" x14ac:dyDescent="0.25">
      <c r="A36" s="8"/>
      <c r="B36" s="8" t="s">
        <v>46</v>
      </c>
      <c r="C36" s="8"/>
      <c r="D36" s="8"/>
      <c r="E36" s="20">
        <v>0</v>
      </c>
    </row>
    <row r="37" spans="1:5" ht="15.75" x14ac:dyDescent="0.25">
      <c r="A37" s="8"/>
      <c r="B37" s="12" t="s">
        <v>8</v>
      </c>
      <c r="C37" s="8"/>
      <c r="D37" s="8"/>
      <c r="E37" s="19">
        <f>SUM(E14,E19,E21:E36)</f>
        <v>1154515957.52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9</v>
      </c>
      <c r="B39" s="12"/>
      <c r="C39" s="8"/>
      <c r="D39" s="8"/>
      <c r="E39" s="23"/>
    </row>
    <row r="40" spans="1:5" ht="15.75" x14ac:dyDescent="0.25">
      <c r="A40" s="12" t="s">
        <v>47</v>
      </c>
      <c r="B40" s="8"/>
      <c r="C40" s="8"/>
      <c r="D40" s="8"/>
      <c r="E40" s="23"/>
    </row>
    <row r="41" spans="1:5" ht="15.75" x14ac:dyDescent="0.25">
      <c r="A41" s="8"/>
      <c r="B41" s="12" t="s">
        <v>10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11</v>
      </c>
      <c r="E42" s="45">
        <v>170956046.09999999</v>
      </c>
    </row>
    <row r="43" spans="1:5" ht="15.75" x14ac:dyDescent="0.25">
      <c r="A43" s="8"/>
      <c r="B43" s="8"/>
      <c r="C43" s="8"/>
      <c r="D43" s="8" t="s">
        <v>12</v>
      </c>
      <c r="E43" s="45">
        <v>178822667.12</v>
      </c>
    </row>
    <row r="44" spans="1:5" ht="15.75" x14ac:dyDescent="0.25">
      <c r="A44" s="8"/>
      <c r="B44" s="8"/>
      <c r="C44" s="8"/>
      <c r="D44" s="8" t="s">
        <v>13</v>
      </c>
      <c r="E44" s="45">
        <v>16246813.370000001</v>
      </c>
    </row>
    <row r="45" spans="1:5" ht="15.75" x14ac:dyDescent="0.25">
      <c r="A45" s="8"/>
      <c r="B45" s="12" t="s">
        <v>14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11</v>
      </c>
      <c r="E46" s="45">
        <v>544540.88</v>
      </c>
    </row>
    <row r="47" spans="1:5" ht="15.75" x14ac:dyDescent="0.25">
      <c r="A47" s="8"/>
      <c r="B47" s="8"/>
      <c r="C47" s="8"/>
      <c r="D47" s="8" t="s">
        <v>12</v>
      </c>
      <c r="E47" s="45">
        <v>11687222.99</v>
      </c>
    </row>
    <row r="48" spans="1:5" ht="15.75" x14ac:dyDescent="0.25">
      <c r="A48" s="8"/>
      <c r="B48" s="8"/>
      <c r="C48" s="8"/>
      <c r="D48" s="8" t="s">
        <v>13</v>
      </c>
      <c r="E48" s="45">
        <v>2265420</v>
      </c>
    </row>
    <row r="49" spans="1:5" ht="15.75" x14ac:dyDescent="0.25">
      <c r="A49" s="8"/>
      <c r="B49" s="12" t="s">
        <v>15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11</v>
      </c>
      <c r="E50" s="45">
        <v>39908555.950000003</v>
      </c>
    </row>
    <row r="51" spans="1:5" ht="15.75" x14ac:dyDescent="0.25">
      <c r="A51" s="8"/>
      <c r="B51" s="8"/>
      <c r="C51" s="8"/>
      <c r="D51" s="8" t="s">
        <v>12</v>
      </c>
      <c r="E51" s="45">
        <v>19104032.800000001</v>
      </c>
    </row>
    <row r="52" spans="1:5" ht="15.75" x14ac:dyDescent="0.25">
      <c r="A52" s="8"/>
      <c r="B52" s="8"/>
      <c r="C52" s="8"/>
      <c r="D52" s="8" t="s">
        <v>13</v>
      </c>
      <c r="E52" s="45">
        <v>658672</v>
      </c>
    </row>
    <row r="53" spans="1:5" ht="15.75" x14ac:dyDescent="0.25">
      <c r="A53" s="8"/>
      <c r="B53" s="12" t="s">
        <v>16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11</v>
      </c>
      <c r="E54" s="45">
        <v>2059297.4</v>
      </c>
    </row>
    <row r="55" spans="1:5" ht="15.75" x14ac:dyDescent="0.25">
      <c r="A55" s="8"/>
      <c r="B55" s="8"/>
      <c r="C55" s="8"/>
      <c r="D55" s="8" t="s">
        <v>12</v>
      </c>
      <c r="E55" s="45">
        <v>480788.53</v>
      </c>
    </row>
    <row r="56" spans="1:5" ht="15.75" x14ac:dyDescent="0.25">
      <c r="A56" s="8"/>
      <c r="B56" s="8"/>
      <c r="C56" s="13"/>
      <c r="D56" s="8" t="s">
        <v>13</v>
      </c>
      <c r="E56" s="22">
        <v>0</v>
      </c>
    </row>
    <row r="57" spans="1:5" ht="15.75" x14ac:dyDescent="0.25">
      <c r="A57" s="8"/>
      <c r="B57" s="12" t="s">
        <v>17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11</v>
      </c>
      <c r="E58" s="45">
        <v>35442788.730000004</v>
      </c>
    </row>
    <row r="59" spans="1:5" ht="15.75" x14ac:dyDescent="0.25">
      <c r="A59" s="8"/>
      <c r="B59" s="8"/>
      <c r="C59" s="8"/>
      <c r="D59" s="8" t="s">
        <v>12</v>
      </c>
      <c r="E59" s="45">
        <v>45873230.960000001</v>
      </c>
    </row>
    <row r="60" spans="1:5" ht="15.75" x14ac:dyDescent="0.25">
      <c r="A60" s="8"/>
      <c r="B60" s="8"/>
      <c r="C60" s="8"/>
      <c r="D60" s="8" t="s">
        <v>13</v>
      </c>
      <c r="E60" s="45">
        <v>1739280</v>
      </c>
    </row>
    <row r="61" spans="1:5" ht="15.75" x14ac:dyDescent="0.25">
      <c r="A61" s="8"/>
      <c r="B61" s="12" t="s">
        <v>18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11</v>
      </c>
      <c r="E62" s="45">
        <v>17039906.93</v>
      </c>
    </row>
    <row r="63" spans="1:5" ht="15.75" x14ac:dyDescent="0.25">
      <c r="A63" s="8"/>
      <c r="B63" s="12"/>
      <c r="C63" s="8"/>
      <c r="D63" s="8" t="s">
        <v>12</v>
      </c>
      <c r="E63" s="45">
        <v>155531720.50999999</v>
      </c>
    </row>
    <row r="64" spans="1:5" ht="15.75" x14ac:dyDescent="0.25">
      <c r="A64" s="8"/>
      <c r="B64" s="8"/>
      <c r="C64" s="8"/>
      <c r="D64" s="8" t="s">
        <v>13</v>
      </c>
      <c r="E64" s="45">
        <v>1894836.5</v>
      </c>
    </row>
    <row r="65" spans="1:5" ht="15.75" x14ac:dyDescent="0.25">
      <c r="A65" s="8"/>
      <c r="B65" s="12" t="s">
        <v>19</v>
      </c>
      <c r="C65" s="8"/>
      <c r="D65" s="8"/>
      <c r="E65" s="36"/>
    </row>
    <row r="66" spans="1:5" ht="15.75" x14ac:dyDescent="0.25">
      <c r="A66" s="8"/>
      <c r="B66" s="8"/>
      <c r="C66" s="8"/>
      <c r="D66" s="8" t="s">
        <v>11</v>
      </c>
      <c r="E66" s="45">
        <v>53893843.960000001</v>
      </c>
    </row>
    <row r="67" spans="1:5" ht="15.75" x14ac:dyDescent="0.25">
      <c r="A67" s="8"/>
      <c r="B67" s="8"/>
      <c r="C67" s="8"/>
      <c r="D67" s="8" t="s">
        <v>12</v>
      </c>
      <c r="E67" s="45">
        <v>55377529.810000002</v>
      </c>
    </row>
    <row r="68" spans="1:5" ht="15.75" x14ac:dyDescent="0.25">
      <c r="A68" s="8"/>
      <c r="B68" s="8"/>
      <c r="C68" s="8"/>
      <c r="D68" s="8" t="s">
        <v>13</v>
      </c>
      <c r="E68" s="45">
        <v>2542801.9900000002</v>
      </c>
    </row>
    <row r="69" spans="1:5" ht="15.75" x14ac:dyDescent="0.25">
      <c r="A69" s="8"/>
      <c r="B69" s="12" t="s">
        <v>20</v>
      </c>
      <c r="C69" s="8"/>
      <c r="D69" s="8"/>
      <c r="E69" s="36"/>
    </row>
    <row r="70" spans="1:5" ht="15.75" x14ac:dyDescent="0.25">
      <c r="A70" s="8"/>
      <c r="B70" s="8"/>
      <c r="C70" s="8"/>
      <c r="D70" s="8" t="s">
        <v>11</v>
      </c>
      <c r="E70" s="23">
        <v>0</v>
      </c>
    </row>
    <row r="71" spans="1:5" ht="15.75" x14ac:dyDescent="0.25">
      <c r="A71" s="8"/>
      <c r="B71" s="8"/>
      <c r="C71" s="8"/>
      <c r="D71" s="8" t="s">
        <v>12</v>
      </c>
      <c r="E71" s="23">
        <v>0</v>
      </c>
    </row>
    <row r="72" spans="1:5" ht="15.75" x14ac:dyDescent="0.25">
      <c r="A72" s="8"/>
      <c r="B72" s="8"/>
      <c r="C72" s="8"/>
      <c r="D72" s="8" t="s">
        <v>13</v>
      </c>
      <c r="E72" s="28">
        <v>0</v>
      </c>
    </row>
    <row r="73" spans="1:5" ht="15.75" x14ac:dyDescent="0.25">
      <c r="A73" s="8"/>
      <c r="B73" s="12" t="s">
        <v>21</v>
      </c>
      <c r="C73" s="8"/>
      <c r="D73" s="8"/>
      <c r="E73" s="21"/>
    </row>
    <row r="74" spans="1:5" ht="15.75" x14ac:dyDescent="0.25">
      <c r="A74" s="8"/>
      <c r="B74" s="8"/>
      <c r="C74" s="8" t="s">
        <v>53</v>
      </c>
      <c r="D74" s="8"/>
      <c r="E74" s="23"/>
    </row>
    <row r="75" spans="1:5" ht="15.75" x14ac:dyDescent="0.25">
      <c r="A75" s="8"/>
      <c r="B75" s="8"/>
      <c r="C75" s="8"/>
      <c r="D75" s="8" t="s">
        <v>48</v>
      </c>
      <c r="E75" s="45">
        <v>345579.28</v>
      </c>
    </row>
    <row r="76" spans="1:5" ht="15.75" x14ac:dyDescent="0.25">
      <c r="A76" s="8"/>
      <c r="B76" s="8"/>
      <c r="C76" s="8"/>
      <c r="D76" s="8" t="s">
        <v>49</v>
      </c>
      <c r="E76" s="37">
        <v>0</v>
      </c>
    </row>
    <row r="77" spans="1:5" ht="15.75" x14ac:dyDescent="0.25">
      <c r="A77" s="8"/>
      <c r="B77" s="8"/>
      <c r="C77" s="15" t="s">
        <v>54</v>
      </c>
      <c r="D77" s="8"/>
      <c r="E77" s="23"/>
    </row>
    <row r="78" spans="1:5" ht="15.75" x14ac:dyDescent="0.25">
      <c r="A78" s="8"/>
      <c r="B78" s="8"/>
      <c r="C78" s="8"/>
      <c r="D78" s="8" t="s">
        <v>50</v>
      </c>
      <c r="E78" s="45">
        <v>30400000</v>
      </c>
    </row>
    <row r="79" spans="1:5" ht="15.75" x14ac:dyDescent="0.25">
      <c r="A79" s="8"/>
      <c r="B79" s="8"/>
      <c r="C79" s="8"/>
      <c r="D79" s="8" t="s">
        <v>51</v>
      </c>
      <c r="E79" s="45">
        <v>3082422.6</v>
      </c>
    </row>
    <row r="80" spans="1:5" ht="15.75" x14ac:dyDescent="0.25">
      <c r="A80" s="8"/>
      <c r="B80" s="8"/>
      <c r="C80" s="8" t="s">
        <v>55</v>
      </c>
      <c r="D80" s="8"/>
      <c r="E80" s="22"/>
    </row>
    <row r="81" spans="1:9" ht="15.75" x14ac:dyDescent="0.25">
      <c r="A81" s="8"/>
      <c r="B81" s="8"/>
      <c r="C81" s="8"/>
      <c r="D81" s="15" t="s">
        <v>50</v>
      </c>
      <c r="E81" s="45">
        <v>36887572.899999999</v>
      </c>
    </row>
    <row r="82" spans="1:9" ht="15.75" x14ac:dyDescent="0.25">
      <c r="A82" s="8"/>
      <c r="B82" s="8"/>
      <c r="C82" s="8"/>
      <c r="D82" s="15" t="s">
        <v>51</v>
      </c>
      <c r="E82" s="45">
        <v>6569284.3200000003</v>
      </c>
    </row>
    <row r="83" spans="1:9" ht="15.75" x14ac:dyDescent="0.25">
      <c r="A83" s="8"/>
      <c r="B83" s="8"/>
      <c r="C83" s="8" t="s">
        <v>56</v>
      </c>
      <c r="D83" s="8"/>
      <c r="E83" s="23"/>
    </row>
    <row r="84" spans="1:9" ht="15.75" x14ac:dyDescent="0.25">
      <c r="A84" s="8"/>
      <c r="B84" s="8"/>
      <c r="C84" s="8"/>
      <c r="D84" s="8" t="s">
        <v>50</v>
      </c>
      <c r="E84" s="36">
        <v>0</v>
      </c>
    </row>
    <row r="85" spans="1:9" ht="15.75" x14ac:dyDescent="0.25">
      <c r="A85" s="8"/>
      <c r="B85" s="8"/>
      <c r="C85" s="8"/>
      <c r="D85" s="8" t="s">
        <v>51</v>
      </c>
      <c r="E85" s="36">
        <v>0</v>
      </c>
    </row>
    <row r="86" spans="1:9" ht="15.75" x14ac:dyDescent="0.25">
      <c r="A86" s="8"/>
      <c r="B86" s="8"/>
      <c r="C86" s="8" t="s">
        <v>57</v>
      </c>
      <c r="D86" s="8"/>
      <c r="E86" s="23"/>
    </row>
    <row r="87" spans="1:9" ht="15.75" x14ac:dyDescent="0.25">
      <c r="A87" s="8"/>
      <c r="B87" s="8"/>
      <c r="C87" s="8"/>
      <c r="D87" s="8" t="s">
        <v>50</v>
      </c>
      <c r="E87" s="21"/>
    </row>
    <row r="88" spans="1:9" ht="15.75" x14ac:dyDescent="0.25">
      <c r="A88" s="8"/>
      <c r="B88" s="8"/>
      <c r="C88" s="8"/>
      <c r="D88" s="8" t="s">
        <v>51</v>
      </c>
      <c r="E88" s="36">
        <v>0</v>
      </c>
    </row>
    <row r="89" spans="1:9" ht="15.75" x14ac:dyDescent="0.25">
      <c r="A89" s="8"/>
      <c r="B89" s="8"/>
      <c r="C89" s="8" t="s">
        <v>52</v>
      </c>
      <c r="D89" s="8"/>
      <c r="E89" s="23"/>
    </row>
    <row r="90" spans="1:9" ht="15.75" x14ac:dyDescent="0.25">
      <c r="A90" s="8"/>
      <c r="B90" s="8"/>
      <c r="C90" s="8"/>
      <c r="D90" s="8" t="s">
        <v>58</v>
      </c>
      <c r="E90" s="45">
        <v>2777008.36</v>
      </c>
    </row>
    <row r="91" spans="1:9" ht="15.75" x14ac:dyDescent="0.25">
      <c r="A91" s="8"/>
      <c r="B91" s="8"/>
      <c r="C91" s="8"/>
      <c r="D91" s="8" t="s">
        <v>50</v>
      </c>
      <c r="E91" s="45">
        <v>99678772.889999986</v>
      </c>
    </row>
    <row r="92" spans="1:9" ht="15.75" x14ac:dyDescent="0.25">
      <c r="A92" s="8"/>
      <c r="B92" s="8"/>
      <c r="C92" s="8"/>
      <c r="D92" s="8" t="s">
        <v>51</v>
      </c>
      <c r="E92" s="45">
        <v>714248</v>
      </c>
    </row>
    <row r="93" spans="1:9" ht="15.75" x14ac:dyDescent="0.25">
      <c r="A93" s="12" t="s">
        <v>60</v>
      </c>
      <c r="D93" s="8"/>
      <c r="E93" s="30">
        <f>SUM(E41:E92)</f>
        <v>992524884.88</v>
      </c>
    </row>
    <row r="94" spans="1:9" ht="15.75" x14ac:dyDescent="0.25">
      <c r="A94" s="12" t="s">
        <v>61</v>
      </c>
      <c r="B94" s="8"/>
      <c r="C94" s="12"/>
      <c r="D94" s="15"/>
      <c r="E94" s="23"/>
    </row>
    <row r="95" spans="1:9" ht="15.75" x14ac:dyDescent="0.25">
      <c r="A95" s="8"/>
      <c r="B95" s="12" t="s">
        <v>10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45">
        <v>17870317.789999999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45">
        <v>14718504.529999999</v>
      </c>
    </row>
    <row r="99" spans="1:9" ht="15.75" customHeight="1" x14ac:dyDescent="0.25">
      <c r="B99" s="12" t="s">
        <v>15</v>
      </c>
      <c r="C99" s="8"/>
      <c r="D99" s="8"/>
      <c r="E99" s="21"/>
    </row>
    <row r="100" spans="1:9" ht="15.75" customHeight="1" x14ac:dyDescent="0.25">
      <c r="B100" s="8"/>
      <c r="C100" s="8"/>
      <c r="D100" s="8" t="s">
        <v>13</v>
      </c>
      <c r="E100" s="45">
        <v>2530627.75</v>
      </c>
    </row>
    <row r="101" spans="1:9" ht="15.75" customHeight="1" x14ac:dyDescent="0.25">
      <c r="B101" s="12" t="s">
        <v>16</v>
      </c>
      <c r="C101" s="8"/>
      <c r="D101" s="8"/>
      <c r="E101" s="21"/>
    </row>
    <row r="102" spans="1:9" ht="15.75" x14ac:dyDescent="0.25">
      <c r="B102" s="8"/>
      <c r="C102" s="13"/>
      <c r="D102" s="8" t="s">
        <v>13</v>
      </c>
      <c r="E102" s="45">
        <v>0</v>
      </c>
    </row>
    <row r="103" spans="1:9" ht="15.75" x14ac:dyDescent="0.25">
      <c r="B103" s="12" t="s">
        <v>17</v>
      </c>
      <c r="C103" s="8"/>
      <c r="D103" s="8"/>
      <c r="E103" s="21"/>
    </row>
    <row r="104" spans="1:9" ht="15.75" x14ac:dyDescent="0.25">
      <c r="B104" s="8"/>
      <c r="C104" s="8"/>
      <c r="D104" s="8" t="s">
        <v>13</v>
      </c>
      <c r="E104" s="45">
        <v>999750</v>
      </c>
    </row>
    <row r="105" spans="1:9" ht="15.75" x14ac:dyDescent="0.25">
      <c r="B105" s="12" t="s">
        <v>18</v>
      </c>
      <c r="C105" s="8"/>
      <c r="D105" s="8"/>
      <c r="E105" s="21"/>
    </row>
    <row r="106" spans="1:9" ht="15.75" x14ac:dyDescent="0.25">
      <c r="B106" s="8"/>
      <c r="C106" s="8"/>
      <c r="D106" s="8" t="s">
        <v>13</v>
      </c>
      <c r="E106" s="45">
        <v>25626812.460000001</v>
      </c>
    </row>
    <row r="107" spans="1:9" ht="15.75" x14ac:dyDescent="0.25">
      <c r="B107" s="12" t="s">
        <v>19</v>
      </c>
      <c r="C107" s="8"/>
      <c r="D107" s="8"/>
      <c r="E107" s="21"/>
    </row>
    <row r="108" spans="1:9" ht="15.75" x14ac:dyDescent="0.25">
      <c r="B108" s="8"/>
      <c r="C108" s="8"/>
      <c r="D108" s="8" t="s">
        <v>13</v>
      </c>
      <c r="E108" s="45">
        <v>60024702.5</v>
      </c>
    </row>
    <row r="109" spans="1:9" ht="15.75" x14ac:dyDescent="0.25">
      <c r="A109" s="12"/>
      <c r="B109" s="12" t="s">
        <v>62</v>
      </c>
      <c r="C109" s="8"/>
      <c r="D109" s="8"/>
      <c r="E109" s="21"/>
    </row>
    <row r="110" spans="1:9" ht="15.75" x14ac:dyDescent="0.25">
      <c r="B110" s="8"/>
      <c r="C110" s="8"/>
      <c r="D110" s="8" t="s">
        <v>13</v>
      </c>
      <c r="E110" s="45">
        <v>43318992.090000004</v>
      </c>
    </row>
    <row r="111" spans="1:9" ht="15.75" x14ac:dyDescent="0.25">
      <c r="A111" s="12" t="s">
        <v>59</v>
      </c>
      <c r="E111" s="32">
        <f>SUM(E95:E110)</f>
        <v>165089707.12</v>
      </c>
    </row>
    <row r="112" spans="1:9" ht="30" customHeight="1" x14ac:dyDescent="0.35">
      <c r="A112" s="16" t="s">
        <v>63</v>
      </c>
      <c r="B112" s="17"/>
      <c r="C112" s="17"/>
      <c r="D112" s="17"/>
      <c r="E112" s="31">
        <f>SUM(E93,E111)</f>
        <v>1157614592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EE68-3D1D-492B-91D2-E3E8CBE9E13A}">
  <dimension ref="A1:I112"/>
  <sheetViews>
    <sheetView topLeftCell="A109" zoomScale="130" zoomScaleNormal="130" workbookViewId="0">
      <selection activeCell="D117" sqref="D117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1" t="s">
        <v>66</v>
      </c>
      <c r="B1" s="41"/>
      <c r="C1" s="41"/>
      <c r="D1" s="41"/>
      <c r="E1" s="41"/>
      <c r="F1" s="41"/>
      <c r="G1" s="41"/>
      <c r="H1" s="41"/>
      <c r="I1" s="41"/>
    </row>
    <row r="2" spans="1:9" ht="15.75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5.75" x14ac:dyDescent="0.25">
      <c r="A3" s="41" t="s">
        <v>1</v>
      </c>
      <c r="B3" s="41"/>
      <c r="C3" s="41"/>
      <c r="D3" s="41"/>
      <c r="E3" s="41"/>
      <c r="F3" s="41"/>
      <c r="G3" s="41"/>
      <c r="H3" s="41"/>
      <c r="I3" s="41"/>
    </row>
    <row r="4" spans="1:9" ht="15.75" x14ac:dyDescent="0.25">
      <c r="A4" s="41"/>
      <c r="B4" s="41"/>
      <c r="C4" s="41"/>
      <c r="D4" s="41"/>
      <c r="E4" s="41"/>
      <c r="F4" s="41"/>
      <c r="G4" s="41"/>
      <c r="H4" s="41"/>
      <c r="I4" s="41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1" t="s">
        <v>2</v>
      </c>
      <c r="B6" s="41"/>
      <c r="C6" s="41"/>
      <c r="D6" s="41"/>
      <c r="E6" s="39" t="s">
        <v>3</v>
      </c>
    </row>
    <row r="7" spans="1:9" ht="15" customHeight="1" x14ac:dyDescent="0.25">
      <c r="A7" s="41"/>
      <c r="B7" s="41"/>
      <c r="C7" s="41"/>
      <c r="D7" s="41"/>
      <c r="E7" s="40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</row>
    <row r="11" spans="1:9" ht="15.75" customHeight="1" x14ac:dyDescent="0.25">
      <c r="A11" s="8"/>
      <c r="B11" s="8"/>
      <c r="C11" s="8"/>
      <c r="D11" s="8" t="s">
        <v>24</v>
      </c>
      <c r="E11" s="46">
        <v>22102386.59</v>
      </c>
    </row>
    <row r="12" spans="1:9" ht="15.75" x14ac:dyDescent="0.25">
      <c r="A12" s="8"/>
      <c r="B12" s="8"/>
      <c r="C12" s="8"/>
      <c r="D12" s="8" t="s">
        <v>25</v>
      </c>
      <c r="E12" s="46">
        <v>57865567.979999997</v>
      </c>
    </row>
    <row r="13" spans="1:9" ht="15.75" x14ac:dyDescent="0.25">
      <c r="A13" s="8"/>
      <c r="B13" s="8"/>
      <c r="C13" s="8"/>
      <c r="D13" s="8" t="s">
        <v>26</v>
      </c>
      <c r="E13" s="46">
        <v>9843395.8300000001</v>
      </c>
    </row>
    <row r="14" spans="1:9" ht="15.75" x14ac:dyDescent="0.25">
      <c r="A14" s="8"/>
      <c r="B14" s="8"/>
      <c r="C14" s="8" t="s">
        <v>5</v>
      </c>
      <c r="D14" s="8"/>
      <c r="E14" s="19">
        <f t="shared" ref="E14" si="0">SUM(E11:E13)</f>
        <v>89811350.399999991</v>
      </c>
    </row>
    <row r="15" spans="1:9" ht="15.75" x14ac:dyDescent="0.25">
      <c r="A15" s="8"/>
      <c r="B15" s="8"/>
      <c r="C15" s="8" t="s">
        <v>6</v>
      </c>
      <c r="D15" s="8"/>
      <c r="E15" s="20"/>
    </row>
    <row r="16" spans="1:9" ht="15.75" x14ac:dyDescent="0.25">
      <c r="A16" s="8"/>
      <c r="B16" s="8"/>
      <c r="C16" s="8"/>
      <c r="D16" s="8" t="s">
        <v>27</v>
      </c>
      <c r="E16" s="46">
        <v>25871089.010000002</v>
      </c>
    </row>
    <row r="17" spans="1:5" ht="15.75" x14ac:dyDescent="0.25">
      <c r="A17" s="8"/>
      <c r="B17" s="8"/>
      <c r="C17" s="8"/>
      <c r="D17" s="8" t="s">
        <v>28</v>
      </c>
      <c r="E17" s="46">
        <v>65909629.25</v>
      </c>
    </row>
    <row r="18" spans="1:5" ht="15.75" x14ac:dyDescent="0.25">
      <c r="A18" s="8"/>
      <c r="B18" s="8"/>
      <c r="C18" s="11"/>
      <c r="D18" s="8" t="s">
        <v>29</v>
      </c>
      <c r="E18" s="46">
        <v>573792.07000000007</v>
      </c>
    </row>
    <row r="19" spans="1:5" ht="15.75" x14ac:dyDescent="0.25">
      <c r="A19" s="8"/>
      <c r="B19" s="8"/>
      <c r="C19" s="8" t="s">
        <v>7</v>
      </c>
      <c r="D19" s="8"/>
      <c r="E19" s="19">
        <f t="shared" ref="E19" si="1">SUM(E16:E18)</f>
        <v>92354510.329999998</v>
      </c>
    </row>
    <row r="20" spans="1:5" ht="15.75" x14ac:dyDescent="0.25">
      <c r="A20" s="8"/>
      <c r="B20" s="8" t="s">
        <v>30</v>
      </c>
      <c r="C20" s="8"/>
      <c r="D20" s="8"/>
      <c r="E20" s="21"/>
    </row>
    <row r="21" spans="1:5" ht="15.75" x14ac:dyDescent="0.25">
      <c r="A21" s="8"/>
      <c r="B21" s="8"/>
      <c r="C21" s="8" t="s">
        <v>31</v>
      </c>
      <c r="D21" s="8"/>
      <c r="E21" s="46">
        <v>758697386</v>
      </c>
    </row>
    <row r="22" spans="1:5" ht="15.75" x14ac:dyDescent="0.25">
      <c r="A22" s="8"/>
      <c r="B22" s="8"/>
      <c r="C22" s="8" t="s">
        <v>32</v>
      </c>
      <c r="D22" s="8"/>
      <c r="E22" s="21"/>
    </row>
    <row r="23" spans="1:5" ht="15.75" x14ac:dyDescent="0.25">
      <c r="A23" s="8"/>
      <c r="B23" s="8"/>
      <c r="C23" s="8" t="s">
        <v>33</v>
      </c>
      <c r="D23" s="8"/>
      <c r="E23" s="21"/>
    </row>
    <row r="24" spans="1:5" ht="15.75" x14ac:dyDescent="0.25">
      <c r="A24" s="8"/>
      <c r="B24" s="8"/>
      <c r="C24" s="8"/>
      <c r="D24" s="8" t="s">
        <v>34</v>
      </c>
      <c r="E24" s="18">
        <v>0</v>
      </c>
    </row>
    <row r="25" spans="1:5" ht="15.75" x14ac:dyDescent="0.25">
      <c r="A25" s="8"/>
      <c r="B25" s="8"/>
      <c r="C25" s="8"/>
      <c r="D25" s="8" t="s">
        <v>35</v>
      </c>
      <c r="E25" s="23">
        <v>0</v>
      </c>
    </row>
    <row r="26" spans="1:5" ht="15.75" x14ac:dyDescent="0.25">
      <c r="A26" s="8"/>
      <c r="B26" s="8"/>
      <c r="C26" s="8"/>
      <c r="D26" s="8" t="s">
        <v>36</v>
      </c>
      <c r="E26" s="46">
        <v>577310.86</v>
      </c>
    </row>
    <row r="27" spans="1:5" ht="15.75" x14ac:dyDescent="0.25">
      <c r="A27" s="8"/>
      <c r="B27" s="8"/>
      <c r="C27" s="8"/>
      <c r="D27" s="8" t="s">
        <v>37</v>
      </c>
      <c r="E27" s="37">
        <v>0</v>
      </c>
    </row>
    <row r="28" spans="1:5" ht="15.75" x14ac:dyDescent="0.25">
      <c r="A28" s="8"/>
      <c r="B28" s="8"/>
      <c r="C28" s="8" t="s">
        <v>38</v>
      </c>
      <c r="D28" s="8"/>
      <c r="E28" s="25"/>
    </row>
    <row r="29" spans="1:5" ht="15.75" x14ac:dyDescent="0.25">
      <c r="A29" s="8"/>
      <c r="B29" s="8"/>
      <c r="C29" s="8"/>
      <c r="D29" s="8" t="s">
        <v>39</v>
      </c>
      <c r="E29" s="38">
        <v>0</v>
      </c>
    </row>
    <row r="30" spans="1:5" ht="15.75" x14ac:dyDescent="0.25">
      <c r="A30" s="8"/>
      <c r="B30" s="8"/>
      <c r="C30" s="8"/>
      <c r="D30" s="8" t="s">
        <v>40</v>
      </c>
      <c r="E30" s="46">
        <v>55904202.299999997</v>
      </c>
    </row>
    <row r="31" spans="1:5" ht="15.75" x14ac:dyDescent="0.25">
      <c r="A31" s="8"/>
      <c r="B31" s="8"/>
      <c r="C31" s="8" t="s">
        <v>41</v>
      </c>
      <c r="D31" s="8"/>
      <c r="E31" s="38">
        <v>0</v>
      </c>
    </row>
    <row r="32" spans="1:5" ht="15.75" x14ac:dyDescent="0.25">
      <c r="A32" s="8"/>
      <c r="B32" s="8"/>
      <c r="C32" s="8" t="s">
        <v>42</v>
      </c>
      <c r="D32" s="8"/>
      <c r="E32" s="21"/>
    </row>
    <row r="33" spans="1:5" ht="15.75" x14ac:dyDescent="0.25">
      <c r="A33" s="8"/>
      <c r="B33" s="8"/>
      <c r="C33" s="8"/>
      <c r="D33" s="8" t="s">
        <v>43</v>
      </c>
      <c r="E33" s="46">
        <v>125008.75</v>
      </c>
    </row>
    <row r="34" spans="1:5" ht="15.75" x14ac:dyDescent="0.25">
      <c r="A34" s="8"/>
      <c r="B34" s="8"/>
      <c r="C34" s="8"/>
      <c r="D34" s="8" t="s">
        <v>44</v>
      </c>
      <c r="E34" s="23">
        <v>0</v>
      </c>
    </row>
    <row r="35" spans="1:5" ht="15.75" x14ac:dyDescent="0.25">
      <c r="A35" s="8"/>
      <c r="B35" s="8"/>
      <c r="C35" s="8"/>
      <c r="D35" s="8" t="s">
        <v>45</v>
      </c>
      <c r="E35" s="18">
        <v>0</v>
      </c>
    </row>
    <row r="36" spans="1:5" ht="15.75" x14ac:dyDescent="0.25">
      <c r="A36" s="8"/>
      <c r="B36" s="8" t="s">
        <v>46</v>
      </c>
      <c r="C36" s="8"/>
      <c r="D36" s="8"/>
      <c r="E36" s="46">
        <v>101311178.39</v>
      </c>
    </row>
    <row r="37" spans="1:5" ht="15.75" x14ac:dyDescent="0.25">
      <c r="A37" s="8"/>
      <c r="B37" s="12" t="s">
        <v>8</v>
      </c>
      <c r="C37" s="8"/>
      <c r="D37" s="8"/>
      <c r="E37" s="19">
        <f>SUM(E14,E19,E21:E36)</f>
        <v>1098780947.03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9</v>
      </c>
      <c r="B39" s="12"/>
      <c r="C39" s="8"/>
      <c r="D39" s="8"/>
      <c r="E39" s="23"/>
    </row>
    <row r="40" spans="1:5" ht="15.75" x14ac:dyDescent="0.25">
      <c r="A40" s="12" t="s">
        <v>47</v>
      </c>
      <c r="B40" s="8"/>
      <c r="C40" s="8"/>
      <c r="D40" s="8"/>
      <c r="E40" s="23"/>
    </row>
    <row r="41" spans="1:5" ht="15.75" x14ac:dyDescent="0.25">
      <c r="A41" s="8"/>
      <c r="B41" s="12" t="s">
        <v>10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11</v>
      </c>
      <c r="E42" s="46">
        <v>174419243.65000001</v>
      </c>
    </row>
    <row r="43" spans="1:5" ht="15.75" x14ac:dyDescent="0.25">
      <c r="A43" s="8"/>
      <c r="B43" s="8"/>
      <c r="C43" s="8"/>
      <c r="D43" s="8" t="s">
        <v>12</v>
      </c>
      <c r="E43" s="46">
        <v>67523440.829999998</v>
      </c>
    </row>
    <row r="44" spans="1:5" ht="15.75" x14ac:dyDescent="0.25">
      <c r="A44" s="8"/>
      <c r="B44" s="8"/>
      <c r="C44" s="8"/>
      <c r="D44" s="8" t="s">
        <v>13</v>
      </c>
      <c r="E44" s="46">
        <v>5950921.7199999997</v>
      </c>
    </row>
    <row r="45" spans="1:5" ht="15.75" x14ac:dyDescent="0.25">
      <c r="A45" s="8"/>
      <c r="B45" s="12" t="s">
        <v>14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11</v>
      </c>
      <c r="E46" s="46">
        <v>14632438.300000001</v>
      </c>
    </row>
    <row r="47" spans="1:5" ht="15.75" x14ac:dyDescent="0.25">
      <c r="A47" s="8"/>
      <c r="B47" s="8"/>
      <c r="C47" s="8"/>
      <c r="D47" s="8" t="s">
        <v>12</v>
      </c>
      <c r="E47" s="46">
        <v>2643578.9900000002</v>
      </c>
    </row>
    <row r="48" spans="1:5" ht="15.75" x14ac:dyDescent="0.25">
      <c r="A48" s="8"/>
      <c r="B48" s="8"/>
      <c r="C48" s="8"/>
      <c r="D48" s="8" t="s">
        <v>13</v>
      </c>
      <c r="E48" s="46">
        <v>1200422</v>
      </c>
    </row>
    <row r="49" spans="1:5" ht="15.75" x14ac:dyDescent="0.25">
      <c r="A49" s="8"/>
      <c r="B49" s="12" t="s">
        <v>15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11</v>
      </c>
      <c r="E50" s="46">
        <v>60254047.840000004</v>
      </c>
    </row>
    <row r="51" spans="1:5" ht="15.75" x14ac:dyDescent="0.25">
      <c r="A51" s="8"/>
      <c r="B51" s="8"/>
      <c r="C51" s="8"/>
      <c r="D51" s="8" t="s">
        <v>12</v>
      </c>
      <c r="E51" s="46">
        <v>9708883</v>
      </c>
    </row>
    <row r="52" spans="1:5" ht="15.75" x14ac:dyDescent="0.25">
      <c r="A52" s="8"/>
      <c r="B52" s="8"/>
      <c r="C52" s="8"/>
      <c r="D52" s="8" t="s">
        <v>13</v>
      </c>
      <c r="E52" s="46">
        <v>452390</v>
      </c>
    </row>
    <row r="53" spans="1:5" ht="15.75" x14ac:dyDescent="0.25">
      <c r="A53" s="8"/>
      <c r="B53" s="12" t="s">
        <v>16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11</v>
      </c>
      <c r="E54" s="45">
        <v>0</v>
      </c>
    </row>
    <row r="55" spans="1:5" ht="15.75" x14ac:dyDescent="0.25">
      <c r="A55" s="8"/>
      <c r="B55" s="8"/>
      <c r="C55" s="8"/>
      <c r="D55" s="8" t="s">
        <v>12</v>
      </c>
      <c r="E55" s="45">
        <v>0</v>
      </c>
    </row>
    <row r="56" spans="1:5" ht="15.75" x14ac:dyDescent="0.25">
      <c r="A56" s="8"/>
      <c r="B56" s="8"/>
      <c r="C56" s="13"/>
      <c r="D56" s="8" t="s">
        <v>13</v>
      </c>
      <c r="E56" s="22">
        <v>0</v>
      </c>
    </row>
    <row r="57" spans="1:5" ht="15.75" x14ac:dyDescent="0.25">
      <c r="A57" s="8"/>
      <c r="B57" s="12" t="s">
        <v>17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11</v>
      </c>
      <c r="E58" s="45">
        <v>0</v>
      </c>
    </row>
    <row r="59" spans="1:5" ht="15.75" x14ac:dyDescent="0.25">
      <c r="A59" s="8"/>
      <c r="B59" s="8"/>
      <c r="C59" s="8"/>
      <c r="D59" s="8" t="s">
        <v>12</v>
      </c>
      <c r="E59" s="46">
        <v>2904251</v>
      </c>
    </row>
    <row r="60" spans="1:5" ht="15.75" x14ac:dyDescent="0.25">
      <c r="A60" s="8"/>
      <c r="B60" s="8"/>
      <c r="C60" s="8"/>
      <c r="D60" s="8" t="s">
        <v>13</v>
      </c>
      <c r="E60" s="45">
        <v>0</v>
      </c>
    </row>
    <row r="61" spans="1:5" ht="15.75" x14ac:dyDescent="0.25">
      <c r="A61" s="8"/>
      <c r="B61" s="12" t="s">
        <v>18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11</v>
      </c>
      <c r="E62" s="46">
        <v>10229073.42</v>
      </c>
    </row>
    <row r="63" spans="1:5" ht="15.75" x14ac:dyDescent="0.25">
      <c r="A63" s="8"/>
      <c r="B63" s="12"/>
      <c r="C63" s="8"/>
      <c r="D63" s="8" t="s">
        <v>12</v>
      </c>
      <c r="E63" s="46">
        <v>18699297.359999999</v>
      </c>
    </row>
    <row r="64" spans="1:5" ht="15.75" x14ac:dyDescent="0.25">
      <c r="A64" s="8"/>
      <c r="B64" s="8"/>
      <c r="C64" s="8"/>
      <c r="D64" s="8" t="s">
        <v>13</v>
      </c>
      <c r="E64" s="46">
        <v>747436</v>
      </c>
    </row>
    <row r="65" spans="1:5" ht="15.75" x14ac:dyDescent="0.25">
      <c r="A65" s="8"/>
      <c r="B65" s="12" t="s">
        <v>19</v>
      </c>
      <c r="C65" s="8"/>
      <c r="D65" s="8"/>
      <c r="E65" s="36"/>
    </row>
    <row r="66" spans="1:5" ht="15.75" x14ac:dyDescent="0.25">
      <c r="A66" s="8"/>
      <c r="B66" s="8"/>
      <c r="C66" s="8"/>
      <c r="D66" s="8" t="s">
        <v>11</v>
      </c>
      <c r="E66" s="46">
        <v>63502438.740000002</v>
      </c>
    </row>
    <row r="67" spans="1:5" ht="15.75" x14ac:dyDescent="0.25">
      <c r="A67" s="8"/>
      <c r="B67" s="8"/>
      <c r="C67" s="8"/>
      <c r="D67" s="8" t="s">
        <v>12</v>
      </c>
      <c r="E67" s="46">
        <v>20451543.600000001</v>
      </c>
    </row>
    <row r="68" spans="1:5" ht="16.5" thickBot="1" x14ac:dyDescent="0.3">
      <c r="A68" s="8"/>
      <c r="B68" s="8"/>
      <c r="C68" s="8"/>
      <c r="D68" s="8" t="s">
        <v>13</v>
      </c>
      <c r="E68" s="47">
        <v>467798</v>
      </c>
    </row>
    <row r="69" spans="1:5" ht="15.75" x14ac:dyDescent="0.25">
      <c r="A69" s="8"/>
      <c r="B69" s="12" t="s">
        <v>20</v>
      </c>
      <c r="C69" s="8"/>
      <c r="D69" s="8"/>
      <c r="E69" s="36"/>
    </row>
    <row r="70" spans="1:5" ht="15.75" x14ac:dyDescent="0.25">
      <c r="A70" s="8"/>
      <c r="B70" s="8"/>
      <c r="C70" s="8"/>
      <c r="D70" s="8" t="s">
        <v>11</v>
      </c>
      <c r="E70" s="23">
        <v>0</v>
      </c>
    </row>
    <row r="71" spans="1:5" ht="15.75" x14ac:dyDescent="0.25">
      <c r="A71" s="8"/>
      <c r="B71" s="8"/>
      <c r="C71" s="8"/>
      <c r="D71" s="8" t="s">
        <v>12</v>
      </c>
      <c r="E71" s="23">
        <v>0</v>
      </c>
    </row>
    <row r="72" spans="1:5" ht="15.75" x14ac:dyDescent="0.25">
      <c r="A72" s="8"/>
      <c r="B72" s="8"/>
      <c r="C72" s="8"/>
      <c r="D72" s="8" t="s">
        <v>13</v>
      </c>
      <c r="E72" s="28">
        <v>0</v>
      </c>
    </row>
    <row r="73" spans="1:5" ht="15.75" x14ac:dyDescent="0.25">
      <c r="A73" s="8"/>
      <c r="B73" s="12" t="s">
        <v>21</v>
      </c>
      <c r="C73" s="8"/>
      <c r="D73" s="8"/>
      <c r="E73" s="21"/>
    </row>
    <row r="74" spans="1:5" ht="15.75" x14ac:dyDescent="0.25">
      <c r="A74" s="8"/>
      <c r="B74" s="8"/>
      <c r="C74" s="8" t="s">
        <v>53</v>
      </c>
      <c r="D74" s="8"/>
      <c r="E74" s="23"/>
    </row>
    <row r="75" spans="1:5" ht="15.75" x14ac:dyDescent="0.25">
      <c r="A75" s="8"/>
      <c r="B75" s="8"/>
      <c r="C75" s="8"/>
      <c r="D75" s="8" t="s">
        <v>48</v>
      </c>
      <c r="E75" s="46">
        <v>14111850.359999999</v>
      </c>
    </row>
    <row r="76" spans="1:5" ht="15.75" x14ac:dyDescent="0.25">
      <c r="A76" s="8"/>
      <c r="B76" s="8"/>
      <c r="C76" s="8"/>
      <c r="D76" s="8" t="s">
        <v>49</v>
      </c>
      <c r="E76" s="46">
        <v>34402211.409999996</v>
      </c>
    </row>
    <row r="77" spans="1:5" ht="15.75" x14ac:dyDescent="0.25">
      <c r="A77" s="8"/>
      <c r="B77" s="8"/>
      <c r="C77" s="15" t="s">
        <v>54</v>
      </c>
      <c r="D77" s="8"/>
      <c r="E77" s="23"/>
    </row>
    <row r="78" spans="1:5" ht="15.75" x14ac:dyDescent="0.25">
      <c r="A78" s="8"/>
      <c r="B78" s="8"/>
      <c r="C78" s="8"/>
      <c r="D78" s="8" t="s">
        <v>50</v>
      </c>
      <c r="E78" s="46">
        <v>19101758.280000001</v>
      </c>
    </row>
    <row r="79" spans="1:5" ht="15.75" x14ac:dyDescent="0.25">
      <c r="A79" s="8"/>
      <c r="B79" s="8"/>
      <c r="C79" s="8"/>
      <c r="D79" s="8" t="s">
        <v>51</v>
      </c>
      <c r="E79" s="46">
        <v>498660</v>
      </c>
    </row>
    <row r="80" spans="1:5" ht="15.75" x14ac:dyDescent="0.25">
      <c r="A80" s="8"/>
      <c r="B80" s="8"/>
      <c r="C80" s="8" t="s">
        <v>55</v>
      </c>
      <c r="D80" s="8"/>
      <c r="E80" s="22"/>
    </row>
    <row r="81" spans="1:9" ht="15.75" x14ac:dyDescent="0.25">
      <c r="A81" s="8"/>
      <c r="B81" s="8"/>
      <c r="C81" s="8"/>
      <c r="D81" s="15" t="s">
        <v>50</v>
      </c>
      <c r="E81" s="46">
        <v>74055730</v>
      </c>
    </row>
    <row r="82" spans="1:9" ht="15.75" x14ac:dyDescent="0.25">
      <c r="A82" s="8"/>
      <c r="B82" s="8"/>
      <c r="C82" s="8"/>
      <c r="D82" s="15" t="s">
        <v>51</v>
      </c>
      <c r="E82" s="46">
        <v>32142760.600000001</v>
      </c>
    </row>
    <row r="83" spans="1:9" ht="15.75" x14ac:dyDescent="0.25">
      <c r="A83" s="8"/>
      <c r="B83" s="8"/>
      <c r="C83" s="8" t="s">
        <v>56</v>
      </c>
      <c r="D83" s="8"/>
      <c r="E83" s="23"/>
    </row>
    <row r="84" spans="1:9" ht="15.75" x14ac:dyDescent="0.25">
      <c r="A84" s="8"/>
      <c r="B84" s="8"/>
      <c r="C84" s="8"/>
      <c r="D84" s="8" t="s">
        <v>50</v>
      </c>
      <c r="E84" s="36">
        <v>0</v>
      </c>
    </row>
    <row r="85" spans="1:9" ht="15.75" x14ac:dyDescent="0.25">
      <c r="A85" s="8"/>
      <c r="B85" s="8"/>
      <c r="C85" s="8"/>
      <c r="D85" s="8" t="s">
        <v>51</v>
      </c>
      <c r="E85" s="36">
        <v>0</v>
      </c>
    </row>
    <row r="86" spans="1:9" ht="15.75" x14ac:dyDescent="0.25">
      <c r="A86" s="8"/>
      <c r="B86" s="8"/>
      <c r="C86" s="8" t="s">
        <v>57</v>
      </c>
      <c r="D86" s="8"/>
      <c r="E86" s="23"/>
    </row>
    <row r="87" spans="1:9" ht="15.75" x14ac:dyDescent="0.25">
      <c r="A87" s="8"/>
      <c r="B87" s="8"/>
      <c r="C87" s="8"/>
      <c r="D87" s="8" t="s">
        <v>50</v>
      </c>
      <c r="E87" s="46">
        <v>4023000</v>
      </c>
    </row>
    <row r="88" spans="1:9" ht="15.75" x14ac:dyDescent="0.25">
      <c r="A88" s="8"/>
      <c r="B88" s="8"/>
      <c r="C88" s="8"/>
      <c r="D88" s="8" t="s">
        <v>51</v>
      </c>
      <c r="E88" s="36">
        <v>0</v>
      </c>
    </row>
    <row r="89" spans="1:9" ht="15.75" x14ac:dyDescent="0.25">
      <c r="A89" s="8"/>
      <c r="B89" s="8"/>
      <c r="C89" s="8" t="s">
        <v>52</v>
      </c>
      <c r="D89" s="8"/>
      <c r="E89" s="23"/>
    </row>
    <row r="90" spans="1:9" ht="15.75" x14ac:dyDescent="0.25">
      <c r="A90" s="8"/>
      <c r="B90" s="8"/>
      <c r="C90" s="8"/>
      <c r="D90" s="8" t="s">
        <v>58</v>
      </c>
      <c r="E90" s="46">
        <v>23170950</v>
      </c>
    </row>
    <row r="91" spans="1:9" ht="15.75" x14ac:dyDescent="0.25">
      <c r="A91" s="8"/>
      <c r="B91" s="8"/>
      <c r="C91" s="8"/>
      <c r="D91" s="8" t="s">
        <v>50</v>
      </c>
      <c r="E91" s="46">
        <v>91448044.959999993</v>
      </c>
    </row>
    <row r="92" spans="1:9" ht="15.75" x14ac:dyDescent="0.25">
      <c r="A92" s="8"/>
      <c r="B92" s="8"/>
      <c r="C92" s="8"/>
      <c r="D92" s="8" t="s">
        <v>51</v>
      </c>
      <c r="E92" s="46">
        <v>19199127.850000001</v>
      </c>
    </row>
    <row r="93" spans="1:9" ht="15.75" x14ac:dyDescent="0.25">
      <c r="A93" s="12" t="s">
        <v>60</v>
      </c>
      <c r="D93" s="8"/>
      <c r="E93" s="30">
        <f>SUM(E41:E92)</f>
        <v>765941297.91000021</v>
      </c>
    </row>
    <row r="94" spans="1:9" ht="15.75" x14ac:dyDescent="0.25">
      <c r="A94" s="12" t="s">
        <v>61</v>
      </c>
      <c r="B94" s="8"/>
      <c r="C94" s="12"/>
      <c r="D94" s="15"/>
      <c r="E94" s="23"/>
    </row>
    <row r="95" spans="1:9" ht="15.75" x14ac:dyDescent="0.25">
      <c r="A95" s="8"/>
      <c r="B95" s="12" t="s">
        <v>10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45">
        <v>0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45">
        <v>0</v>
      </c>
    </row>
    <row r="99" spans="1:9" ht="15.75" customHeight="1" x14ac:dyDescent="0.25">
      <c r="B99" s="12" t="s">
        <v>15</v>
      </c>
      <c r="C99" s="8"/>
      <c r="D99" s="8"/>
      <c r="E99" s="21"/>
    </row>
    <row r="100" spans="1:9" ht="15.75" customHeight="1" x14ac:dyDescent="0.25">
      <c r="B100" s="8"/>
      <c r="C100" s="8"/>
      <c r="D100" s="8" t="s">
        <v>13</v>
      </c>
      <c r="E100" s="45">
        <v>0</v>
      </c>
    </row>
    <row r="101" spans="1:9" ht="15.75" customHeight="1" x14ac:dyDescent="0.25">
      <c r="B101" s="12" t="s">
        <v>16</v>
      </c>
      <c r="C101" s="8"/>
      <c r="D101" s="8"/>
      <c r="E101" s="21"/>
    </row>
    <row r="102" spans="1:9" ht="15.75" x14ac:dyDescent="0.25">
      <c r="B102" s="8"/>
      <c r="C102" s="13"/>
      <c r="D102" s="8" t="s">
        <v>13</v>
      </c>
      <c r="E102" s="45">
        <v>0</v>
      </c>
    </row>
    <row r="103" spans="1:9" ht="15.75" x14ac:dyDescent="0.25">
      <c r="B103" s="12" t="s">
        <v>17</v>
      </c>
      <c r="C103" s="8"/>
      <c r="D103" s="8"/>
      <c r="E103" s="21"/>
    </row>
    <row r="104" spans="1:9" ht="15.75" x14ac:dyDescent="0.25">
      <c r="B104" s="8"/>
      <c r="C104" s="8"/>
      <c r="D104" s="8" t="s">
        <v>13</v>
      </c>
      <c r="E104" s="45">
        <v>0</v>
      </c>
    </row>
    <row r="105" spans="1:9" ht="15.75" x14ac:dyDescent="0.25">
      <c r="B105" s="12" t="s">
        <v>18</v>
      </c>
      <c r="C105" s="8"/>
      <c r="D105" s="8"/>
      <c r="E105" s="21"/>
    </row>
    <row r="106" spans="1:9" ht="15.75" x14ac:dyDescent="0.25">
      <c r="B106" s="8"/>
      <c r="C106" s="8"/>
      <c r="D106" s="8" t="s">
        <v>13</v>
      </c>
      <c r="E106" s="45">
        <v>0</v>
      </c>
    </row>
    <row r="107" spans="1:9" ht="15.75" x14ac:dyDescent="0.25">
      <c r="B107" s="12" t="s">
        <v>19</v>
      </c>
      <c r="C107" s="8"/>
      <c r="D107" s="8"/>
      <c r="E107" s="21"/>
    </row>
    <row r="108" spans="1:9" ht="15.75" x14ac:dyDescent="0.25">
      <c r="B108" s="8"/>
      <c r="C108" s="8"/>
      <c r="D108" s="8" t="s">
        <v>13</v>
      </c>
      <c r="E108" s="45">
        <v>0</v>
      </c>
    </row>
    <row r="109" spans="1:9" ht="15.75" x14ac:dyDescent="0.25">
      <c r="A109" s="12"/>
      <c r="B109" s="12" t="s">
        <v>62</v>
      </c>
      <c r="C109" s="8"/>
      <c r="D109" s="8"/>
      <c r="E109" s="21"/>
    </row>
    <row r="110" spans="1:9" ht="15.75" x14ac:dyDescent="0.25">
      <c r="B110" s="8"/>
      <c r="C110" s="8"/>
      <c r="D110" s="8" t="s">
        <v>13</v>
      </c>
      <c r="E110" s="45">
        <v>0</v>
      </c>
    </row>
    <row r="111" spans="1:9" ht="15.75" x14ac:dyDescent="0.25">
      <c r="A111" s="12" t="s">
        <v>59</v>
      </c>
      <c r="E111" s="32">
        <f>SUM(E95:E110)</f>
        <v>0</v>
      </c>
    </row>
    <row r="112" spans="1:9" ht="30" customHeight="1" x14ac:dyDescent="0.35">
      <c r="A112" s="16" t="s">
        <v>63</v>
      </c>
      <c r="B112" s="17"/>
      <c r="C112" s="17"/>
      <c r="D112" s="17"/>
      <c r="E112" s="31">
        <f>SUM(E93,E111)</f>
        <v>765941297.91000021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7EF0-57C4-4A37-B776-F2DE388E8F54}">
  <dimension ref="A1:I112"/>
  <sheetViews>
    <sheetView tabSelected="1" topLeftCell="A98" zoomScale="130" zoomScaleNormal="130" workbookViewId="0">
      <selection activeCell="E117" sqref="E117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1" t="s">
        <v>67</v>
      </c>
      <c r="B1" s="41"/>
      <c r="C1" s="41"/>
      <c r="D1" s="41"/>
      <c r="E1" s="41"/>
      <c r="F1" s="41"/>
      <c r="G1" s="41"/>
      <c r="H1" s="41"/>
      <c r="I1" s="41"/>
    </row>
    <row r="2" spans="1:9" ht="15.75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5.75" x14ac:dyDescent="0.25">
      <c r="A3" s="41" t="s">
        <v>1</v>
      </c>
      <c r="B3" s="41"/>
      <c r="C3" s="41"/>
      <c r="D3" s="41"/>
      <c r="E3" s="41"/>
      <c r="F3" s="41"/>
      <c r="G3" s="41"/>
      <c r="H3" s="41"/>
      <c r="I3" s="41"/>
    </row>
    <row r="4" spans="1:9" ht="15.75" x14ac:dyDescent="0.25">
      <c r="A4" s="41"/>
      <c r="B4" s="41"/>
      <c r="C4" s="41"/>
      <c r="D4" s="41"/>
      <c r="E4" s="41"/>
      <c r="F4" s="41"/>
      <c r="G4" s="41"/>
      <c r="H4" s="41"/>
      <c r="I4" s="41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1" t="s">
        <v>2</v>
      </c>
      <c r="B6" s="41"/>
      <c r="C6" s="41"/>
      <c r="D6" s="41"/>
      <c r="E6" s="39" t="s">
        <v>3</v>
      </c>
    </row>
    <row r="7" spans="1:9" ht="15" customHeight="1" x14ac:dyDescent="0.25">
      <c r="A7" s="41"/>
      <c r="B7" s="41"/>
      <c r="C7" s="41"/>
      <c r="D7" s="41"/>
      <c r="E7" s="40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</row>
    <row r="11" spans="1:9" ht="15.75" customHeight="1" x14ac:dyDescent="0.25">
      <c r="A11" s="8"/>
      <c r="B11" s="8"/>
      <c r="C11" s="8"/>
      <c r="D11" s="8" t="s">
        <v>24</v>
      </c>
      <c r="E11" s="48">
        <v>40340069.24000001</v>
      </c>
    </row>
    <row r="12" spans="1:9" ht="15.75" x14ac:dyDescent="0.25">
      <c r="A12" s="8"/>
      <c r="B12" s="8"/>
      <c r="C12" s="8"/>
      <c r="D12" s="8" t="s">
        <v>25</v>
      </c>
      <c r="E12" s="48">
        <v>129867456.88</v>
      </c>
    </row>
    <row r="13" spans="1:9" ht="15.75" x14ac:dyDescent="0.25">
      <c r="A13" s="8"/>
      <c r="B13" s="8"/>
      <c r="C13" s="8"/>
      <c r="D13" s="8" t="s">
        <v>26</v>
      </c>
      <c r="E13" s="48">
        <v>3146187.63</v>
      </c>
    </row>
    <row r="14" spans="1:9" ht="15.75" x14ac:dyDescent="0.25">
      <c r="A14" s="8"/>
      <c r="B14" s="8"/>
      <c r="C14" s="8" t="s">
        <v>5</v>
      </c>
      <c r="D14" s="8"/>
      <c r="E14" s="19">
        <f t="shared" ref="E14" si="0">SUM(E11:E13)</f>
        <v>173353713.75</v>
      </c>
    </row>
    <row r="15" spans="1:9" ht="15.75" x14ac:dyDescent="0.25">
      <c r="A15" s="8"/>
      <c r="B15" s="8"/>
      <c r="C15" s="8" t="s">
        <v>6</v>
      </c>
      <c r="D15" s="8"/>
      <c r="E15" s="20"/>
    </row>
    <row r="16" spans="1:9" ht="15.75" x14ac:dyDescent="0.25">
      <c r="A16" s="8"/>
      <c r="B16" s="8"/>
      <c r="C16" s="8"/>
      <c r="D16" s="8" t="s">
        <v>27</v>
      </c>
      <c r="E16" s="48">
        <v>29276921.680000003</v>
      </c>
    </row>
    <row r="17" spans="1:5" ht="15.75" x14ac:dyDescent="0.25">
      <c r="A17" s="8"/>
      <c r="B17" s="8"/>
      <c r="C17" s="8"/>
      <c r="D17" s="8" t="s">
        <v>28</v>
      </c>
      <c r="E17" s="48">
        <v>267604998.48999998</v>
      </c>
    </row>
    <row r="18" spans="1:5" ht="15.75" x14ac:dyDescent="0.25">
      <c r="A18" s="8"/>
      <c r="B18" s="8"/>
      <c r="C18" s="11"/>
      <c r="D18" s="8" t="s">
        <v>29</v>
      </c>
      <c r="E18" s="48">
        <v>29875563.780000001</v>
      </c>
    </row>
    <row r="19" spans="1:5" ht="15.75" x14ac:dyDescent="0.25">
      <c r="A19" s="8"/>
      <c r="B19" s="8"/>
      <c r="C19" s="8" t="s">
        <v>7</v>
      </c>
      <c r="D19" s="8"/>
      <c r="E19" s="19">
        <f t="shared" ref="E19" si="1">SUM(E16:E18)</f>
        <v>326757483.94999993</v>
      </c>
    </row>
    <row r="20" spans="1:5" ht="15.75" x14ac:dyDescent="0.25">
      <c r="A20" s="8"/>
      <c r="B20" s="8" t="s">
        <v>30</v>
      </c>
      <c r="C20" s="8"/>
      <c r="D20" s="8"/>
      <c r="E20" s="21"/>
    </row>
    <row r="21" spans="1:5" ht="15.75" x14ac:dyDescent="0.25">
      <c r="A21" s="8"/>
      <c r="B21" s="8"/>
      <c r="C21" s="8" t="s">
        <v>31</v>
      </c>
      <c r="D21" s="8"/>
      <c r="E21" s="48">
        <v>592286688</v>
      </c>
    </row>
    <row r="22" spans="1:5" ht="15.75" x14ac:dyDescent="0.25">
      <c r="A22" s="8"/>
      <c r="B22" s="8"/>
      <c r="C22" s="8" t="s">
        <v>32</v>
      </c>
      <c r="D22" s="8"/>
      <c r="E22" s="21"/>
    </row>
    <row r="23" spans="1:5" ht="15.75" x14ac:dyDescent="0.25">
      <c r="A23" s="8"/>
      <c r="B23" s="8"/>
      <c r="C23" s="8" t="s">
        <v>33</v>
      </c>
      <c r="D23" s="8"/>
      <c r="E23" s="21"/>
    </row>
    <row r="24" spans="1:5" ht="15.75" x14ac:dyDescent="0.25">
      <c r="A24" s="8"/>
      <c r="B24" s="8"/>
      <c r="C24" s="8"/>
      <c r="D24" s="8" t="s">
        <v>34</v>
      </c>
      <c r="E24" s="18">
        <v>0</v>
      </c>
    </row>
    <row r="25" spans="1:5" ht="15.75" x14ac:dyDescent="0.25">
      <c r="A25" s="8"/>
      <c r="B25" s="8"/>
      <c r="C25" s="8"/>
      <c r="D25" s="8" t="s">
        <v>35</v>
      </c>
      <c r="E25" s="23">
        <v>0</v>
      </c>
    </row>
    <row r="26" spans="1:5" ht="15.75" x14ac:dyDescent="0.25">
      <c r="A26" s="8"/>
      <c r="B26" s="8"/>
      <c r="C26" s="8"/>
      <c r="D26" s="8" t="s">
        <v>36</v>
      </c>
      <c r="E26" s="46">
        <v>0</v>
      </c>
    </row>
    <row r="27" spans="1:5" ht="15.75" x14ac:dyDescent="0.25">
      <c r="A27" s="8"/>
      <c r="B27" s="8"/>
      <c r="C27" s="8"/>
      <c r="D27" s="8" t="s">
        <v>37</v>
      </c>
      <c r="E27" s="37">
        <v>0</v>
      </c>
    </row>
    <row r="28" spans="1:5" ht="15.75" x14ac:dyDescent="0.25">
      <c r="A28" s="8"/>
      <c r="B28" s="8"/>
      <c r="C28" s="8" t="s">
        <v>38</v>
      </c>
      <c r="D28" s="8"/>
      <c r="E28" s="25"/>
    </row>
    <row r="29" spans="1:5" ht="15.75" x14ac:dyDescent="0.25">
      <c r="A29" s="8"/>
      <c r="B29" s="8"/>
      <c r="C29" s="8"/>
      <c r="D29" s="8" t="s">
        <v>39</v>
      </c>
      <c r="E29" s="48">
        <v>265097.5</v>
      </c>
    </row>
    <row r="30" spans="1:5" ht="15.75" x14ac:dyDescent="0.25">
      <c r="A30" s="8"/>
      <c r="B30" s="8"/>
      <c r="C30" s="8"/>
      <c r="D30" s="8" t="s">
        <v>40</v>
      </c>
      <c r="E30" s="48">
        <v>49347203.990000002</v>
      </c>
    </row>
    <row r="31" spans="1:5" ht="15.75" x14ac:dyDescent="0.25">
      <c r="A31" s="8"/>
      <c r="B31" s="8"/>
      <c r="C31" s="8" t="s">
        <v>41</v>
      </c>
      <c r="D31" s="8"/>
      <c r="E31" s="38">
        <v>0</v>
      </c>
    </row>
    <row r="32" spans="1:5" ht="15.75" x14ac:dyDescent="0.25">
      <c r="A32" s="8"/>
      <c r="B32" s="8"/>
      <c r="C32" s="8" t="s">
        <v>42</v>
      </c>
      <c r="D32" s="8"/>
      <c r="E32" s="21"/>
    </row>
    <row r="33" spans="1:5" ht="15.75" x14ac:dyDescent="0.25">
      <c r="A33" s="8"/>
      <c r="B33" s="8"/>
      <c r="C33" s="8"/>
      <c r="D33" s="8" t="s">
        <v>43</v>
      </c>
      <c r="E33" s="46">
        <v>0</v>
      </c>
    </row>
    <row r="34" spans="1:5" ht="15.75" x14ac:dyDescent="0.25">
      <c r="A34" s="8"/>
      <c r="B34" s="8"/>
      <c r="C34" s="8"/>
      <c r="D34" s="8" t="s">
        <v>44</v>
      </c>
      <c r="E34" s="23">
        <v>0</v>
      </c>
    </row>
    <row r="35" spans="1:5" ht="15.75" x14ac:dyDescent="0.25">
      <c r="A35" s="8"/>
      <c r="B35" s="8"/>
      <c r="C35" s="8"/>
      <c r="D35" s="8" t="s">
        <v>45</v>
      </c>
      <c r="E35" s="18">
        <v>0</v>
      </c>
    </row>
    <row r="36" spans="1:5" ht="15.75" x14ac:dyDescent="0.25">
      <c r="A36" s="8"/>
      <c r="B36" s="8" t="s">
        <v>46</v>
      </c>
      <c r="C36" s="8"/>
      <c r="D36" s="8"/>
      <c r="E36" s="46">
        <v>0</v>
      </c>
    </row>
    <row r="37" spans="1:5" ht="15.75" x14ac:dyDescent="0.25">
      <c r="A37" s="8"/>
      <c r="B37" s="12" t="s">
        <v>8</v>
      </c>
      <c r="C37" s="8"/>
      <c r="D37" s="8"/>
      <c r="E37" s="19">
        <f>SUM(E14,E19,E21:E36)</f>
        <v>1142010187.1899998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9</v>
      </c>
      <c r="B39" s="12"/>
      <c r="C39" s="8"/>
      <c r="D39" s="8"/>
      <c r="E39" s="23"/>
    </row>
    <row r="40" spans="1:5" ht="15.75" x14ac:dyDescent="0.25">
      <c r="A40" s="12" t="s">
        <v>47</v>
      </c>
      <c r="B40" s="8"/>
      <c r="C40" s="8"/>
      <c r="D40" s="8"/>
      <c r="E40" s="23"/>
    </row>
    <row r="41" spans="1:5" ht="15.75" x14ac:dyDescent="0.25">
      <c r="A41" s="8"/>
      <c r="B41" s="12" t="s">
        <v>10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11</v>
      </c>
      <c r="E42" s="48">
        <v>187482469.13999999</v>
      </c>
    </row>
    <row r="43" spans="1:5" ht="15.75" x14ac:dyDescent="0.25">
      <c r="A43" s="8"/>
      <c r="B43" s="8"/>
      <c r="C43" s="8"/>
      <c r="D43" s="8" t="s">
        <v>12</v>
      </c>
      <c r="E43" s="48">
        <v>214173007.78999999</v>
      </c>
    </row>
    <row r="44" spans="1:5" ht="15.75" x14ac:dyDescent="0.25">
      <c r="A44" s="8"/>
      <c r="B44" s="8"/>
      <c r="C44" s="8"/>
      <c r="D44" s="8" t="s">
        <v>13</v>
      </c>
      <c r="E44" s="48">
        <v>29899412.32</v>
      </c>
    </row>
    <row r="45" spans="1:5" ht="15.75" x14ac:dyDescent="0.25">
      <c r="A45" s="8"/>
      <c r="B45" s="12" t="s">
        <v>14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11</v>
      </c>
      <c r="E46" s="48">
        <v>155123200.94</v>
      </c>
    </row>
    <row r="47" spans="1:5" ht="15.75" x14ac:dyDescent="0.25">
      <c r="A47" s="8"/>
      <c r="B47" s="8"/>
      <c r="C47" s="8"/>
      <c r="D47" s="8" t="s">
        <v>12</v>
      </c>
      <c r="E47" s="48">
        <v>49642575.689999998</v>
      </c>
    </row>
    <row r="48" spans="1:5" ht="15.75" x14ac:dyDescent="0.25">
      <c r="A48" s="8"/>
      <c r="B48" s="8"/>
      <c r="C48" s="8"/>
      <c r="D48" s="8" t="s">
        <v>13</v>
      </c>
      <c r="E48" s="48">
        <v>32959508.670000002</v>
      </c>
    </row>
    <row r="49" spans="1:5" ht="15.75" x14ac:dyDescent="0.25">
      <c r="A49" s="8"/>
      <c r="B49" s="12" t="s">
        <v>15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11</v>
      </c>
      <c r="E50" s="48">
        <v>21854666.600000001</v>
      </c>
    </row>
    <row r="51" spans="1:5" ht="15.75" x14ac:dyDescent="0.25">
      <c r="A51" s="8"/>
      <c r="B51" s="8"/>
      <c r="C51" s="8"/>
      <c r="D51" s="8" t="s">
        <v>12</v>
      </c>
      <c r="E51" s="48">
        <v>3326163.79</v>
      </c>
    </row>
    <row r="52" spans="1:5" ht="15.75" x14ac:dyDescent="0.25">
      <c r="A52" s="8"/>
      <c r="B52" s="8"/>
      <c r="C52" s="8"/>
      <c r="D52" s="8" t="s">
        <v>13</v>
      </c>
      <c r="E52" s="48">
        <v>1489945.7</v>
      </c>
    </row>
    <row r="53" spans="1:5" ht="15.75" x14ac:dyDescent="0.25">
      <c r="A53" s="8"/>
      <c r="B53" s="12" t="s">
        <v>16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11</v>
      </c>
      <c r="E54" s="45">
        <v>0</v>
      </c>
    </row>
    <row r="55" spans="1:5" ht="15.75" x14ac:dyDescent="0.25">
      <c r="A55" s="8"/>
      <c r="B55" s="8"/>
      <c r="C55" s="8"/>
      <c r="D55" s="8" t="s">
        <v>12</v>
      </c>
      <c r="E55" s="45">
        <v>0</v>
      </c>
    </row>
    <row r="56" spans="1:5" ht="15.75" x14ac:dyDescent="0.25">
      <c r="A56" s="8"/>
      <c r="B56" s="8"/>
      <c r="C56" s="13"/>
      <c r="D56" s="8" t="s">
        <v>13</v>
      </c>
      <c r="E56" s="22">
        <v>0</v>
      </c>
    </row>
    <row r="57" spans="1:5" ht="15.75" x14ac:dyDescent="0.25">
      <c r="A57" s="8"/>
      <c r="B57" s="12" t="s">
        <v>17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11</v>
      </c>
      <c r="E58" s="45">
        <v>0</v>
      </c>
    </row>
    <row r="59" spans="1:5" ht="15.75" x14ac:dyDescent="0.25">
      <c r="A59" s="8"/>
      <c r="B59" s="8"/>
      <c r="C59" s="8"/>
      <c r="D59" s="8" t="s">
        <v>12</v>
      </c>
      <c r="E59" s="46">
        <v>0</v>
      </c>
    </row>
    <row r="60" spans="1:5" ht="15.75" x14ac:dyDescent="0.25">
      <c r="A60" s="8"/>
      <c r="B60" s="8"/>
      <c r="C60" s="8"/>
      <c r="D60" s="8" t="s">
        <v>13</v>
      </c>
      <c r="E60" s="45">
        <v>0</v>
      </c>
    </row>
    <row r="61" spans="1:5" ht="15.75" x14ac:dyDescent="0.25">
      <c r="A61" s="8"/>
      <c r="B61" s="12" t="s">
        <v>18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11</v>
      </c>
      <c r="E62" s="48">
        <v>5585726.1799999997</v>
      </c>
    </row>
    <row r="63" spans="1:5" ht="15.75" x14ac:dyDescent="0.25">
      <c r="A63" s="8"/>
      <c r="B63" s="12"/>
      <c r="C63" s="8"/>
      <c r="D63" s="8" t="s">
        <v>12</v>
      </c>
      <c r="E63" s="48">
        <v>2857363.93</v>
      </c>
    </row>
    <row r="64" spans="1:5" ht="15.75" x14ac:dyDescent="0.25">
      <c r="A64" s="8"/>
      <c r="B64" s="8"/>
      <c r="C64" s="8"/>
      <c r="D64" s="8" t="s">
        <v>13</v>
      </c>
      <c r="E64" s="48">
        <v>181906.05</v>
      </c>
    </row>
    <row r="65" spans="1:5" ht="15.75" x14ac:dyDescent="0.25">
      <c r="A65" s="8"/>
      <c r="B65" s="12" t="s">
        <v>19</v>
      </c>
      <c r="C65" s="8"/>
      <c r="D65" s="8"/>
      <c r="E65" s="36"/>
    </row>
    <row r="66" spans="1:5" ht="15.75" x14ac:dyDescent="0.25">
      <c r="A66" s="8"/>
      <c r="B66" s="8"/>
      <c r="C66" s="8"/>
      <c r="D66" s="8" t="s">
        <v>11</v>
      </c>
      <c r="E66" s="48">
        <v>79074037.120000005</v>
      </c>
    </row>
    <row r="67" spans="1:5" ht="15.75" x14ac:dyDescent="0.25">
      <c r="A67" s="8"/>
      <c r="B67" s="8"/>
      <c r="C67" s="8"/>
      <c r="D67" s="8" t="s">
        <v>12</v>
      </c>
      <c r="E67" s="48">
        <v>168308959.78999999</v>
      </c>
    </row>
    <row r="68" spans="1:5" ht="15.75" x14ac:dyDescent="0.25">
      <c r="A68" s="8"/>
      <c r="B68" s="8"/>
      <c r="C68" s="8"/>
      <c r="D68" s="8" t="s">
        <v>13</v>
      </c>
      <c r="E68" s="48">
        <v>7377990.5499999998</v>
      </c>
    </row>
    <row r="69" spans="1:5" ht="15.75" x14ac:dyDescent="0.25">
      <c r="A69" s="8"/>
      <c r="B69" s="12" t="s">
        <v>20</v>
      </c>
      <c r="C69" s="8"/>
      <c r="D69" s="8"/>
      <c r="E69" s="36"/>
    </row>
    <row r="70" spans="1:5" ht="15.75" x14ac:dyDescent="0.25">
      <c r="A70" s="8"/>
      <c r="B70" s="8"/>
      <c r="C70" s="8"/>
      <c r="D70" s="8" t="s">
        <v>11</v>
      </c>
      <c r="E70" s="23">
        <v>0</v>
      </c>
    </row>
    <row r="71" spans="1:5" ht="15.75" x14ac:dyDescent="0.25">
      <c r="A71" s="8"/>
      <c r="B71" s="8"/>
      <c r="C71" s="8"/>
      <c r="D71" s="8" t="s">
        <v>12</v>
      </c>
      <c r="E71" s="23">
        <v>0</v>
      </c>
    </row>
    <row r="72" spans="1:5" ht="15.75" x14ac:dyDescent="0.25">
      <c r="A72" s="8"/>
      <c r="B72" s="8"/>
      <c r="C72" s="8"/>
      <c r="D72" s="8" t="s">
        <v>13</v>
      </c>
      <c r="E72" s="28">
        <v>0</v>
      </c>
    </row>
    <row r="73" spans="1:5" ht="15.75" x14ac:dyDescent="0.25">
      <c r="A73" s="8"/>
      <c r="B73" s="12" t="s">
        <v>21</v>
      </c>
      <c r="C73" s="8"/>
      <c r="D73" s="8"/>
      <c r="E73" s="21"/>
    </row>
    <row r="74" spans="1:5" ht="15.75" x14ac:dyDescent="0.25">
      <c r="A74" s="8"/>
      <c r="B74" s="8"/>
      <c r="C74" s="8" t="s">
        <v>53</v>
      </c>
      <c r="D74" s="8"/>
      <c r="E74" s="23"/>
    </row>
    <row r="75" spans="1:5" ht="15.75" x14ac:dyDescent="0.25">
      <c r="A75" s="8"/>
      <c r="B75" s="8"/>
      <c r="C75" s="8"/>
      <c r="D75" s="8" t="s">
        <v>48</v>
      </c>
      <c r="E75" s="49">
        <v>2283411.5499999998</v>
      </c>
    </row>
    <row r="76" spans="1:5" ht="15.75" x14ac:dyDescent="0.25">
      <c r="A76" s="8"/>
      <c r="B76" s="8"/>
      <c r="C76" s="8"/>
      <c r="D76" s="8" t="s">
        <v>49</v>
      </c>
      <c r="E76" s="46">
        <v>0</v>
      </c>
    </row>
    <row r="77" spans="1:5" ht="15.75" x14ac:dyDescent="0.25">
      <c r="A77" s="8"/>
      <c r="B77" s="8"/>
      <c r="C77" s="15" t="s">
        <v>54</v>
      </c>
      <c r="D77" s="8"/>
      <c r="E77" s="23"/>
    </row>
    <row r="78" spans="1:5" ht="15.75" x14ac:dyDescent="0.25">
      <c r="A78" s="8"/>
      <c r="B78" s="8"/>
      <c r="C78" s="8"/>
      <c r="D78" s="8" t="s">
        <v>50</v>
      </c>
      <c r="E78" s="48">
        <v>43305511.439999998</v>
      </c>
    </row>
    <row r="79" spans="1:5" ht="15.75" x14ac:dyDescent="0.25">
      <c r="A79" s="8"/>
      <c r="B79" s="8"/>
      <c r="C79" s="8"/>
      <c r="D79" s="8" t="s">
        <v>51</v>
      </c>
      <c r="E79" s="48">
        <v>20924780</v>
      </c>
    </row>
    <row r="80" spans="1:5" ht="15.75" x14ac:dyDescent="0.25">
      <c r="A80" s="8"/>
      <c r="B80" s="8"/>
      <c r="C80" s="8" t="s">
        <v>55</v>
      </c>
      <c r="D80" s="8"/>
      <c r="E80" s="22"/>
    </row>
    <row r="81" spans="1:9" ht="15.75" x14ac:dyDescent="0.25">
      <c r="A81" s="8"/>
      <c r="B81" s="8"/>
      <c r="C81" s="8"/>
      <c r="D81" s="15" t="s">
        <v>50</v>
      </c>
      <c r="E81" s="46">
        <v>0</v>
      </c>
    </row>
    <row r="82" spans="1:9" ht="15.75" x14ac:dyDescent="0.25">
      <c r="A82" s="8"/>
      <c r="B82" s="8"/>
      <c r="C82" s="8"/>
      <c r="D82" s="15" t="s">
        <v>51</v>
      </c>
      <c r="E82" s="48">
        <v>105056129.77</v>
      </c>
    </row>
    <row r="83" spans="1:9" ht="15.75" x14ac:dyDescent="0.25">
      <c r="A83" s="8"/>
      <c r="B83" s="8"/>
      <c r="C83" s="8" t="s">
        <v>56</v>
      </c>
      <c r="D83" s="8"/>
      <c r="E83" s="23"/>
    </row>
    <row r="84" spans="1:9" ht="15.75" x14ac:dyDescent="0.25">
      <c r="A84" s="8"/>
      <c r="B84" s="8"/>
      <c r="C84" s="8"/>
      <c r="D84" s="8" t="s">
        <v>50</v>
      </c>
      <c r="E84" s="36">
        <v>0</v>
      </c>
    </row>
    <row r="85" spans="1:9" ht="15.75" x14ac:dyDescent="0.25">
      <c r="A85" s="8"/>
      <c r="B85" s="8"/>
      <c r="C85" s="8"/>
      <c r="D85" s="8" t="s">
        <v>51</v>
      </c>
      <c r="E85" s="36">
        <v>0</v>
      </c>
    </row>
    <row r="86" spans="1:9" ht="15.75" x14ac:dyDescent="0.25">
      <c r="A86" s="8"/>
      <c r="B86" s="8"/>
      <c r="C86" s="8" t="s">
        <v>57</v>
      </c>
      <c r="D86" s="8"/>
      <c r="E86" s="23"/>
    </row>
    <row r="87" spans="1:9" ht="15.75" x14ac:dyDescent="0.25">
      <c r="A87" s="8"/>
      <c r="B87" s="8"/>
      <c r="C87" s="8"/>
      <c r="D87" s="8" t="s">
        <v>50</v>
      </c>
      <c r="E87" s="46">
        <v>0</v>
      </c>
    </row>
    <row r="88" spans="1:9" ht="15.75" x14ac:dyDescent="0.25">
      <c r="A88" s="8"/>
      <c r="B88" s="8"/>
      <c r="C88" s="8"/>
      <c r="D88" s="8" t="s">
        <v>51</v>
      </c>
      <c r="E88" s="36">
        <v>0</v>
      </c>
    </row>
    <row r="89" spans="1:9" ht="15.75" x14ac:dyDescent="0.25">
      <c r="A89" s="8"/>
      <c r="B89" s="8"/>
      <c r="C89" s="8" t="s">
        <v>52</v>
      </c>
      <c r="D89" s="8"/>
      <c r="E89" s="23"/>
    </row>
    <row r="90" spans="1:9" ht="15.75" x14ac:dyDescent="0.25">
      <c r="A90" s="8"/>
      <c r="B90" s="8"/>
      <c r="C90" s="8"/>
      <c r="D90" s="8" t="s">
        <v>58</v>
      </c>
      <c r="E90" s="46">
        <v>0</v>
      </c>
    </row>
    <row r="91" spans="1:9" ht="15.75" x14ac:dyDescent="0.25">
      <c r="A91" s="8"/>
      <c r="B91" s="8"/>
      <c r="C91" s="8"/>
      <c r="D91" s="8" t="s">
        <v>50</v>
      </c>
      <c r="E91" s="46">
        <v>0</v>
      </c>
    </row>
    <row r="92" spans="1:9" ht="15.75" x14ac:dyDescent="0.25">
      <c r="A92" s="8"/>
      <c r="B92" s="8"/>
      <c r="C92" s="8"/>
      <c r="D92" s="8" t="s">
        <v>51</v>
      </c>
      <c r="E92" s="46">
        <v>0</v>
      </c>
    </row>
    <row r="93" spans="1:9" ht="15.75" x14ac:dyDescent="0.25">
      <c r="A93" s="12" t="s">
        <v>60</v>
      </c>
      <c r="D93" s="8"/>
      <c r="E93" s="30">
        <f>SUM(E41:E92)</f>
        <v>1130906767.0199995</v>
      </c>
    </row>
    <row r="94" spans="1:9" ht="15.75" x14ac:dyDescent="0.25">
      <c r="A94" s="12" t="s">
        <v>61</v>
      </c>
      <c r="B94" s="8"/>
      <c r="C94" s="12"/>
      <c r="D94" s="15"/>
      <c r="E94" s="23"/>
    </row>
    <row r="95" spans="1:9" ht="15.75" x14ac:dyDescent="0.25">
      <c r="A95" s="8"/>
      <c r="B95" s="12" t="s">
        <v>10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48">
        <v>28776.23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45">
        <v>0</v>
      </c>
    </row>
    <row r="99" spans="1:9" ht="15.75" customHeight="1" x14ac:dyDescent="0.25">
      <c r="B99" s="12" t="s">
        <v>15</v>
      </c>
      <c r="C99" s="8"/>
      <c r="D99" s="8"/>
      <c r="E99" s="21"/>
    </row>
    <row r="100" spans="1:9" ht="15.75" customHeight="1" x14ac:dyDescent="0.25">
      <c r="B100" s="8"/>
      <c r="C100" s="8"/>
      <c r="D100" s="8" t="s">
        <v>13</v>
      </c>
      <c r="E100" s="45">
        <v>0</v>
      </c>
    </row>
    <row r="101" spans="1:9" ht="15.75" customHeight="1" x14ac:dyDescent="0.25">
      <c r="B101" s="12" t="s">
        <v>16</v>
      </c>
      <c r="C101" s="8"/>
      <c r="D101" s="8"/>
      <c r="E101" s="21"/>
    </row>
    <row r="102" spans="1:9" ht="15.75" x14ac:dyDescent="0.25">
      <c r="B102" s="8"/>
      <c r="C102" s="13"/>
      <c r="D102" s="8" t="s">
        <v>13</v>
      </c>
      <c r="E102" s="45">
        <v>0</v>
      </c>
    </row>
    <row r="103" spans="1:9" ht="15.75" x14ac:dyDescent="0.25">
      <c r="B103" s="12" t="s">
        <v>17</v>
      </c>
      <c r="C103" s="8"/>
      <c r="D103" s="8"/>
      <c r="E103" s="21"/>
    </row>
    <row r="104" spans="1:9" ht="15.75" x14ac:dyDescent="0.25">
      <c r="B104" s="8"/>
      <c r="C104" s="8"/>
      <c r="D104" s="8" t="s">
        <v>13</v>
      </c>
      <c r="E104" s="45">
        <v>0</v>
      </c>
    </row>
    <row r="105" spans="1:9" ht="15.75" x14ac:dyDescent="0.25">
      <c r="B105" s="12" t="s">
        <v>18</v>
      </c>
      <c r="C105" s="8"/>
      <c r="D105" s="8"/>
      <c r="E105" s="21"/>
    </row>
    <row r="106" spans="1:9" ht="15.75" x14ac:dyDescent="0.25">
      <c r="B106" s="8"/>
      <c r="C106" s="8"/>
      <c r="D106" s="8" t="s">
        <v>13</v>
      </c>
      <c r="E106" s="45">
        <v>0</v>
      </c>
    </row>
    <row r="107" spans="1:9" ht="15.75" x14ac:dyDescent="0.25">
      <c r="B107" s="12" t="s">
        <v>19</v>
      </c>
      <c r="C107" s="8"/>
      <c r="D107" s="8"/>
      <c r="E107" s="21"/>
    </row>
    <row r="108" spans="1:9" ht="15.75" x14ac:dyDescent="0.25">
      <c r="B108" s="8"/>
      <c r="C108" s="8"/>
      <c r="D108" s="8" t="s">
        <v>13</v>
      </c>
      <c r="E108" s="45">
        <v>0</v>
      </c>
    </row>
    <row r="109" spans="1:9" ht="15.75" x14ac:dyDescent="0.25">
      <c r="A109" s="12"/>
      <c r="B109" s="12" t="s">
        <v>62</v>
      </c>
      <c r="C109" s="8"/>
      <c r="D109" s="8"/>
      <c r="E109" s="21"/>
    </row>
    <row r="110" spans="1:9" ht="15.75" x14ac:dyDescent="0.25">
      <c r="B110" s="8"/>
      <c r="C110" s="8"/>
      <c r="D110" s="8" t="s">
        <v>13</v>
      </c>
      <c r="E110" s="48">
        <v>2685128.12</v>
      </c>
    </row>
    <row r="111" spans="1:9" ht="15.75" x14ac:dyDescent="0.25">
      <c r="A111" s="12" t="s">
        <v>59</v>
      </c>
      <c r="E111" s="32">
        <f>SUM(E95:E110)</f>
        <v>2713904.35</v>
      </c>
    </row>
    <row r="112" spans="1:9" ht="30" customHeight="1" x14ac:dyDescent="0.35">
      <c r="A112" s="16" t="s">
        <v>63</v>
      </c>
      <c r="B112" s="17"/>
      <c r="C112" s="17"/>
      <c r="D112" s="17"/>
      <c r="E112" s="31">
        <f>SUM(E93,E111)</f>
        <v>1133620671.3699994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Alaminos</vt:lpstr>
      <vt:lpstr>Dagupan</vt:lpstr>
      <vt:lpstr>San Carlos</vt:lpstr>
      <vt:lpstr>Urdaneta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2021-09-05T10:26:39Z</dcterms:modified>
</cp:coreProperties>
</file>