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Done XLSX\"/>
    </mc:Choice>
  </mc:AlternateContent>
  <xr:revisionPtr revIDLastSave="0" documentId="13_ncr:1_{318DCDA2-8C84-4139-B26F-BEFBE7EF7E7A}" xr6:coauthVersionLast="36" xr6:coauthVersionMax="36" xr10:uidLastSave="{00000000-0000-0000-0000-000000000000}"/>
  <bookViews>
    <workbookView xWindow="0" yWindow="0" windowWidth="28800" windowHeight="12225" activeTab="4" xr2:uid="{0263629D-6771-40A0-8723-1FE65085E65C}"/>
  </bookViews>
  <sheets>
    <sheet name="Cotabato" sheetId="1" r:id="rId1"/>
    <sheet name="General Santos" sheetId="2" r:id="rId2"/>
    <sheet name="Kidapawan" sheetId="3" r:id="rId3"/>
    <sheet name="Koronadal" sheetId="4" r:id="rId4"/>
    <sheet name="Tacurong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E37" i="5" s="1"/>
  <c r="E19" i="5"/>
  <c r="E93" i="5"/>
  <c r="E111" i="5"/>
  <c r="E112" i="5"/>
  <c r="E14" i="4"/>
  <c r="E19" i="4"/>
  <c r="E37" i="4"/>
  <c r="E93" i="4"/>
  <c r="E112" i="4" s="1"/>
  <c r="E111" i="4"/>
  <c r="E14" i="3"/>
  <c r="E37" i="3" s="1"/>
  <c r="E19" i="3"/>
  <c r="E93" i="3"/>
  <c r="E111" i="3"/>
  <c r="E112" i="3"/>
  <c r="E14" i="2"/>
  <c r="E19" i="2"/>
  <c r="E37" i="2"/>
  <c r="E93" i="2"/>
  <c r="E112" i="2" s="1"/>
  <c r="E111" i="2"/>
  <c r="E14" i="1"/>
  <c r="E37" i="1" s="1"/>
  <c r="E19" i="1"/>
  <c r="E93" i="1"/>
  <c r="E111" i="1"/>
  <c r="E112" i="1"/>
</calcChain>
</file>

<file path=xl/sharedStrings.xml><?xml version="1.0" encoding="utf-8"?>
<sst xmlns="http://schemas.openxmlformats.org/spreadsheetml/2006/main" count="545" uniqueCount="69">
  <si>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</si>
  <si>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</si>
  <si>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</si>
  <si>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</si>
  <si>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</si>
  <si>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</si>
  <si>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</si>
  <si>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</si>
  <si>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</si>
  <si>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</si>
  <si>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</si>
  <si>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</si>
  <si>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</si>
  <si>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</si>
  <si>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</si>
  <si>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</si>
  <si>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</si>
  <si>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</si>
  <si>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</si>
  <si>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</si>
  <si>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</si>
  <si>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</si>
  <si>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</si>
  <si>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</si>
  <si>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</si>
  <si>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</si>
  <si>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</si>
  <si>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</si>
  <si>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</si>
  <si>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</si>
  <si>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</si>
  <si>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</si>
  <si>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</si>
  <si>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</si>
  <si>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</si>
  <si>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</si>
  <si>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</si>
  <si>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</si>
  <si>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</si>
  <si>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</si>
  <si>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</si>
  <si>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</si>
  <si>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</si>
  <si>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</si>
  <si>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</si>
  <si>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</si>
  <si>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</si>
  <si>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</si>
  <si>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</si>
  <si>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</si>
  <si>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</si>
  <si>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</si>
  <si>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</si>
  <si>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</si>
  <si>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</si>
  <si>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</si>
  <si>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</si>
  <si>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</si>
  <si>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</si>
  <si>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</si>
  <si>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</si>
  <si>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</si>
  <si>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STATEMENT OF COMPARISON OF BUDGET AND ACTUAL AMOUNTS</t>
  </si>
  <si>
    <t>CITY OF COTABATO</t>
  </si>
  <si>
    <t>CITY OF GENERAL SANTOS</t>
  </si>
  <si>
    <t>CITY OF KIDAPAWAN</t>
  </si>
  <si>
    <t>CITY OF KORONADAL</t>
  </si>
  <si>
    <t>CITY OF TACURONG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</si>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</sst>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8"/>
      <color rgb="FF000000"/>
      <name val="Arial"/>
    </font>
    <font>
      <sz val="10"/>
      <color rgb="FF000000"/>
      <name val="Arial Narrow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</cellStyleXfs>
  <cellXfs count="49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165" fontId="14" fillId="0" borderId="4" xfId="0" applyNumberFormat="1" applyFont="1" applyBorder="1" applyProtection="1"/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165" fontId="17" fillId="0" borderId="4" xfId="0" applyNumberFormat="1" applyFont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5" fontId="18" fillId="0" borderId="0" xfId="0" applyNumberFormat="1" applyFont="1" applyBorder="1" applyProtection="1"/>
    <xf numFmtId="164" fontId="8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165" fontId="20" fillId="0" borderId="2" xfId="5" applyFont="1" applyFill="1" applyBorder="1"/>
    <xf numFmtId="165" fontId="21" fillId="0" borderId="4" xfId="0" applyNumberFormat="1" applyFont="1" applyBorder="1" applyProtection="1"/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165" fontId="16" fillId="0" borderId="0" xfId="0" applyNumberFormat="1" applyFont="1" applyProtection="1"/>
    <xf numFmtId="165" fontId="0" fillId="0" borderId="0" xfId="0" applyNumberFormat="1"/>
    <xf numFmtId="0" fontId="7" fillId="0" borderId="0" xfId="2" applyFont="1" applyAlignment="1">
      <alignment horizontal="center" vertical="center"/>
    </xf>
    <xf numFmtId="0" fontId="23" fillId="0" borderId="0" xfId="6" applyFont="1" applyAlignment="1">
      <alignment horizontal="center"/>
    </xf>
    <xf numFmtId="40" fontId="22" fillId="0" borderId="6" xfId="2" applyNumberFormat="1" applyFont="1" applyBorder="1" applyAlignment="1">
      <alignment horizontal="center" vertical="center" wrapText="1"/>
    </xf>
    <xf numFmtId="40" fontId="22" fillId="0" borderId="5" xfId="2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5" xr:uid="{9FBDEA79-140E-4166-A79D-500BBBA32A4A}"/>
    <cellStyle name="Comma 5" xfId="3" xr:uid="{53C2BCAA-AF3A-497A-832F-29069A010020}"/>
    <cellStyle name="Comma 8 2 3 2" xfId="4" xr:uid="{83E0DFEC-12D6-41A6-9AF2-9E77A61CA946}"/>
    <cellStyle name="Normal" xfId="0" builtinId="0"/>
    <cellStyle name="Normal 6" xfId="6" xr:uid="{D692897A-12DD-41F2-83D3-321F429C7897}"/>
    <cellStyle name="Normal 7" xfId="2" xr:uid="{A8559247-D80B-4A0A-A326-D8114E06EE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58A5-8B92-45AA-9639-9CEF5B549CE1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5" t="s">
        <v>63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68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36"/>
      <c r="B5" s="36"/>
      <c r="C5" s="36"/>
      <c r="D5" s="36"/>
      <c r="E5" s="42"/>
      <c r="F5" s="42"/>
      <c r="G5" s="41"/>
      <c r="H5" s="40"/>
      <c r="I5" s="39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0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0</v>
      </c>
    </row>
    <row r="17" spans="1:5" ht="15.75" x14ac:dyDescent="0.25">
      <c r="A17" s="8"/>
      <c r="B17" s="8"/>
      <c r="C17" s="8"/>
      <c r="D17" s="8" t="s">
        <v>50</v>
      </c>
      <c r="E17" s="7">
        <v>0</v>
      </c>
    </row>
    <row r="18" spans="1:5" ht="15.75" x14ac:dyDescent="0.25">
      <c r="A18" s="8"/>
      <c r="B18" s="8"/>
      <c r="C18" s="34"/>
      <c r="D18" s="8" t="s">
        <v>49</v>
      </c>
      <c r="E18" s="13">
        <v>0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0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0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0</v>
      </c>
    </row>
    <row r="43" spans="1:7" ht="15.75" x14ac:dyDescent="0.25">
      <c r="A43" s="8"/>
      <c r="B43" s="8"/>
      <c r="C43" s="8"/>
      <c r="D43" s="8" t="s">
        <v>25</v>
      </c>
      <c r="E43" s="7">
        <v>0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0</v>
      </c>
    </row>
    <row r="51" spans="1:5" ht="15.75" x14ac:dyDescent="0.25">
      <c r="A51" s="8"/>
      <c r="B51" s="8"/>
      <c r="C51" s="8"/>
      <c r="D51" s="8" t="s">
        <v>25</v>
      </c>
      <c r="E51" s="7">
        <v>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0</v>
      </c>
    </row>
    <row r="63" spans="1:5" ht="15.75" x14ac:dyDescent="0.25">
      <c r="A63" s="8"/>
      <c r="B63" s="5"/>
      <c r="C63" s="8"/>
      <c r="D63" s="8" t="s">
        <v>25</v>
      </c>
      <c r="E63" s="7">
        <v>0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0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0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0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0D04-094C-4962-8288-3995F21669C9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5" t="s">
        <v>64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68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36"/>
      <c r="B5" s="36"/>
      <c r="C5" s="36"/>
      <c r="D5" s="36"/>
      <c r="E5" s="42"/>
      <c r="F5" s="42"/>
      <c r="G5" s="41"/>
      <c r="H5" s="40"/>
      <c r="I5" s="39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43">
        <v>73243251.340000004</v>
      </c>
    </row>
    <row r="12" spans="1:9" ht="15.75" x14ac:dyDescent="0.25">
      <c r="A12" s="8"/>
      <c r="B12" s="8"/>
      <c r="C12" s="8"/>
      <c r="D12" s="8" t="s">
        <v>55</v>
      </c>
      <c r="E12" s="43">
        <v>255578809.05000001</v>
      </c>
    </row>
    <row r="13" spans="1:9" ht="15.75" x14ac:dyDescent="0.25">
      <c r="A13" s="8"/>
      <c r="B13" s="8"/>
      <c r="C13" s="8"/>
      <c r="D13" s="8" t="s">
        <v>54</v>
      </c>
      <c r="E13" s="43">
        <v>43997999.350000001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372820059.74000001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43">
        <v>42360</v>
      </c>
      <c r="F16" s="43"/>
      <c r="G16" s="44"/>
    </row>
    <row r="17" spans="1:6" ht="15.75" x14ac:dyDescent="0.25">
      <c r="A17" s="8"/>
      <c r="B17" s="8"/>
      <c r="C17" s="8"/>
      <c r="D17" s="8" t="s">
        <v>50</v>
      </c>
      <c r="E17" s="43">
        <v>132285699.68000001</v>
      </c>
      <c r="F17" s="43"/>
    </row>
    <row r="18" spans="1:6" ht="15.75" x14ac:dyDescent="0.25">
      <c r="A18" s="8"/>
      <c r="B18" s="8"/>
      <c r="C18" s="34"/>
      <c r="D18" s="8" t="s">
        <v>49</v>
      </c>
      <c r="E18" s="13">
        <v>117482180.76000001</v>
      </c>
      <c r="F18" s="43"/>
    </row>
    <row r="19" spans="1:6" ht="15.75" x14ac:dyDescent="0.25">
      <c r="A19" s="8"/>
      <c r="B19" s="8"/>
      <c r="C19" s="8" t="s">
        <v>48</v>
      </c>
      <c r="D19" s="8"/>
      <c r="E19" s="30">
        <f>SUM(E16:E18)</f>
        <v>249810240.44</v>
      </c>
      <c r="F19" s="43"/>
    </row>
    <row r="20" spans="1:6" ht="15.75" x14ac:dyDescent="0.25">
      <c r="A20" s="8"/>
      <c r="B20" s="8" t="s">
        <v>47</v>
      </c>
      <c r="C20" s="8"/>
      <c r="D20" s="8"/>
      <c r="E20" s="9"/>
      <c r="F20" s="43"/>
    </row>
    <row r="21" spans="1:6" ht="15.75" x14ac:dyDescent="0.25">
      <c r="A21" s="8"/>
      <c r="B21" s="8"/>
      <c r="C21" s="8" t="s">
        <v>46</v>
      </c>
      <c r="D21" s="8"/>
      <c r="E21" s="43">
        <v>1188409775</v>
      </c>
      <c r="F21" s="43"/>
    </row>
    <row r="22" spans="1:6" ht="15.75" x14ac:dyDescent="0.25">
      <c r="A22" s="8"/>
      <c r="B22" s="8"/>
      <c r="C22" s="8" t="s">
        <v>45</v>
      </c>
      <c r="D22" s="8"/>
      <c r="E22" s="43">
        <v>1672306.4</v>
      </c>
      <c r="F22" s="43"/>
    </row>
    <row r="23" spans="1:6" ht="15.75" x14ac:dyDescent="0.25">
      <c r="A23" s="8"/>
      <c r="B23" s="8"/>
      <c r="C23" s="8" t="s">
        <v>44</v>
      </c>
      <c r="D23" s="8"/>
      <c r="E23" s="17"/>
    </row>
    <row r="24" spans="1:6" ht="15.75" x14ac:dyDescent="0.25">
      <c r="A24" s="8"/>
      <c r="B24" s="8"/>
      <c r="C24" s="8"/>
      <c r="D24" s="8" t="s">
        <v>43</v>
      </c>
      <c r="E24" s="32">
        <v>0</v>
      </c>
    </row>
    <row r="25" spans="1:6" ht="15.75" x14ac:dyDescent="0.25">
      <c r="A25" s="8"/>
      <c r="B25" s="8"/>
      <c r="C25" s="8"/>
      <c r="D25" s="8" t="s">
        <v>42</v>
      </c>
      <c r="E25" s="16">
        <v>0</v>
      </c>
    </row>
    <row r="26" spans="1:6" ht="15.75" x14ac:dyDescent="0.25">
      <c r="A26" s="8"/>
      <c r="B26" s="8"/>
      <c r="C26" s="8"/>
      <c r="D26" s="8" t="s">
        <v>41</v>
      </c>
      <c r="E26" s="43">
        <v>2397.41</v>
      </c>
    </row>
    <row r="27" spans="1:6" ht="15.75" x14ac:dyDescent="0.25">
      <c r="A27" s="8"/>
      <c r="B27" s="8"/>
      <c r="C27" s="8"/>
      <c r="D27" s="8" t="s">
        <v>40</v>
      </c>
      <c r="E27" s="32">
        <v>0</v>
      </c>
    </row>
    <row r="28" spans="1:6" ht="15.75" x14ac:dyDescent="0.25">
      <c r="A28" s="8"/>
      <c r="B28" s="8"/>
      <c r="C28" s="8" t="s">
        <v>39</v>
      </c>
      <c r="D28" s="8"/>
      <c r="E28" s="33"/>
    </row>
    <row r="29" spans="1:6" ht="15.75" x14ac:dyDescent="0.25">
      <c r="A29" s="8"/>
      <c r="B29" s="8"/>
      <c r="C29" s="8"/>
      <c r="D29" s="8" t="s">
        <v>38</v>
      </c>
      <c r="E29" s="7">
        <v>0</v>
      </c>
    </row>
    <row r="30" spans="1:6" ht="15.75" x14ac:dyDescent="0.25">
      <c r="A30" s="8"/>
      <c r="B30" s="8"/>
      <c r="C30" s="8"/>
      <c r="D30" s="8" t="s">
        <v>37</v>
      </c>
      <c r="E30" s="32">
        <v>0</v>
      </c>
    </row>
    <row r="31" spans="1:6" ht="15.75" x14ac:dyDescent="0.25">
      <c r="A31" s="8"/>
      <c r="B31" s="8"/>
      <c r="C31" s="8" t="s">
        <v>36</v>
      </c>
      <c r="D31" s="8"/>
      <c r="E31" s="43">
        <v>121230872.68000001</v>
      </c>
    </row>
    <row r="32" spans="1:6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43">
        <v>3261770.86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43">
        <v>173058521.13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2110265943.6600003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3">
        <v>366031249.60000002</v>
      </c>
    </row>
    <row r="43" spans="1:7" ht="15.75" x14ac:dyDescent="0.25">
      <c r="A43" s="8"/>
      <c r="B43" s="8"/>
      <c r="C43" s="8"/>
      <c r="D43" s="8" t="s">
        <v>25</v>
      </c>
      <c r="E43" s="43">
        <v>277622920.57999998</v>
      </c>
      <c r="F43" s="7"/>
    </row>
    <row r="44" spans="1:7" ht="15.75" x14ac:dyDescent="0.25">
      <c r="A44" s="8"/>
      <c r="B44" s="8"/>
      <c r="C44" s="8"/>
      <c r="D44" s="8" t="s">
        <v>2</v>
      </c>
      <c r="E44" s="43">
        <v>1133559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43">
        <v>98993226.849999994</v>
      </c>
    </row>
    <row r="47" spans="1:7" ht="15.75" x14ac:dyDescent="0.25">
      <c r="A47" s="8"/>
      <c r="B47" s="8"/>
      <c r="C47" s="8"/>
      <c r="D47" s="8" t="s">
        <v>25</v>
      </c>
      <c r="E47" s="43">
        <v>124476397.08</v>
      </c>
    </row>
    <row r="48" spans="1:7" ht="15.75" x14ac:dyDescent="0.25">
      <c r="A48" s="8"/>
      <c r="B48" s="8"/>
      <c r="C48" s="8"/>
      <c r="D48" s="8" t="s">
        <v>2</v>
      </c>
      <c r="E48" s="43">
        <v>754635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0</v>
      </c>
    </row>
    <row r="51" spans="1:5" ht="15.75" x14ac:dyDescent="0.25">
      <c r="A51" s="8"/>
      <c r="B51" s="8"/>
      <c r="C51" s="8"/>
      <c r="D51" s="8" t="s">
        <v>25</v>
      </c>
      <c r="E51" s="7">
        <v>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43">
        <v>1842731.62</v>
      </c>
    </row>
    <row r="55" spans="1:5" ht="15.75" x14ac:dyDescent="0.25">
      <c r="A55" s="8"/>
      <c r="B55" s="8"/>
      <c r="C55" s="8"/>
      <c r="D55" s="8" t="s">
        <v>25</v>
      </c>
      <c r="E55" s="43">
        <v>4345193.8099999996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43">
        <v>41016318.240000002</v>
      </c>
    </row>
    <row r="59" spans="1:5" ht="15.75" x14ac:dyDescent="0.25">
      <c r="A59" s="8"/>
      <c r="B59" s="8"/>
      <c r="C59" s="8"/>
      <c r="D59" s="8" t="s">
        <v>25</v>
      </c>
      <c r="E59" s="43">
        <v>41720338.109999999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43">
        <v>46097368.32</v>
      </c>
    </row>
    <row r="63" spans="1:5" ht="15.75" x14ac:dyDescent="0.25">
      <c r="A63" s="8"/>
      <c r="B63" s="5"/>
      <c r="C63" s="8"/>
      <c r="D63" s="8" t="s">
        <v>25</v>
      </c>
      <c r="E63" s="43">
        <v>42813889.259999998</v>
      </c>
    </row>
    <row r="64" spans="1:5" ht="15.75" x14ac:dyDescent="0.25">
      <c r="A64" s="8"/>
      <c r="B64" s="8"/>
      <c r="C64" s="8"/>
      <c r="D64" s="8" t="s">
        <v>2</v>
      </c>
      <c r="E64" s="43">
        <v>256085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3">
        <v>94394945.799999997</v>
      </c>
      <c r="G66" s="7"/>
    </row>
    <row r="67" spans="1:7" ht="15.75" x14ac:dyDescent="0.25">
      <c r="A67" s="8"/>
      <c r="B67" s="8"/>
      <c r="C67" s="8"/>
      <c r="D67" s="8" t="s">
        <v>25</v>
      </c>
      <c r="E67" s="43">
        <v>86311437.349999994</v>
      </c>
      <c r="G67" s="7"/>
    </row>
    <row r="68" spans="1:7" ht="15.75" x14ac:dyDescent="0.25">
      <c r="A68" s="8"/>
      <c r="B68" s="8"/>
      <c r="C68" s="8"/>
      <c r="D68" s="8" t="s">
        <v>2</v>
      </c>
      <c r="E68" s="43">
        <v>85590776.569999993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43">
        <v>8970326.6699999999</v>
      </c>
    </row>
    <row r="76" spans="1:7" ht="15.75" x14ac:dyDescent="0.25">
      <c r="A76" s="8"/>
      <c r="B76" s="8"/>
      <c r="C76" s="8"/>
      <c r="D76" s="8" t="s">
        <v>21</v>
      </c>
      <c r="E76" s="43">
        <v>17794887.989999998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43">
        <v>41168031.899999999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43">
        <v>2134766.0499999998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43">
        <v>157468938.00999999</v>
      </c>
    </row>
    <row r="92" spans="1:9" ht="15.75" x14ac:dyDescent="0.25">
      <c r="A92" s="8"/>
      <c r="B92" s="8"/>
      <c r="C92" s="8"/>
      <c r="D92" s="8" t="s">
        <v>13</v>
      </c>
      <c r="E92" s="43">
        <v>34200</v>
      </c>
    </row>
    <row r="93" spans="1:9" ht="15.75" x14ac:dyDescent="0.25">
      <c r="A93" s="5" t="s">
        <v>12</v>
      </c>
      <c r="D93" s="8"/>
      <c r="E93" s="19">
        <f>SUM(E41:E92)</f>
        <v>1540972222.8100002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43">
        <v>6559132.4900000002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43">
        <v>166700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3">
        <v>2349663.71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43">
        <v>1321840.7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43">
        <v>43239918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43">
        <v>150969181.16999999</v>
      </c>
      <c r="F110" s="6"/>
    </row>
    <row r="111" spans="1:9" ht="15.75" x14ac:dyDescent="0.25">
      <c r="A111" s="5" t="s">
        <v>1</v>
      </c>
      <c r="E111" s="4">
        <f>SUM(E96,E98,E100,E102,E104,E106,E108,E110)</f>
        <v>204606436.06999999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1745578658.8800001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0CAD-D6CE-4554-8EFB-9A16923E0CCB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5" t="s">
        <v>65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68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36"/>
      <c r="B5" s="36"/>
      <c r="C5" s="36"/>
      <c r="D5" s="36"/>
      <c r="E5" s="42"/>
      <c r="F5" s="42"/>
      <c r="G5" s="41"/>
      <c r="H5" s="40"/>
      <c r="I5" s="39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0</v>
      </c>
    </row>
    <row r="12" spans="1:9" ht="15.75" x14ac:dyDescent="0.25">
      <c r="A12" s="8"/>
      <c r="B12" s="8"/>
      <c r="C12" s="8"/>
      <c r="D12" s="8" t="s">
        <v>55</v>
      </c>
      <c r="E12" s="7">
        <v>125426867.73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125426867.73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0</v>
      </c>
    </row>
    <row r="17" spans="1:5" ht="15.75" x14ac:dyDescent="0.25">
      <c r="A17" s="8"/>
      <c r="B17" s="8"/>
      <c r="C17" s="8"/>
      <c r="D17" s="8" t="s">
        <v>50</v>
      </c>
      <c r="E17" s="7">
        <v>71709387.969999999</v>
      </c>
    </row>
    <row r="18" spans="1:5" ht="15.75" x14ac:dyDescent="0.25">
      <c r="A18" s="8"/>
      <c r="B18" s="8"/>
      <c r="C18" s="34"/>
      <c r="D18" s="8" t="s">
        <v>49</v>
      </c>
      <c r="E18" s="13">
        <v>0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71709387.969999999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558049311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3412661.68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758598228.38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0</v>
      </c>
    </row>
    <row r="43" spans="1:7" ht="15.75" x14ac:dyDescent="0.25">
      <c r="A43" s="8"/>
      <c r="B43" s="8"/>
      <c r="C43" s="8"/>
      <c r="D43" s="8" t="s">
        <v>25</v>
      </c>
      <c r="E43" s="7">
        <v>0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0</v>
      </c>
    </row>
    <row r="51" spans="1:5" ht="15.75" x14ac:dyDescent="0.25">
      <c r="A51" s="8"/>
      <c r="B51" s="8"/>
      <c r="C51" s="8"/>
      <c r="D51" s="8" t="s">
        <v>25</v>
      </c>
      <c r="E51" s="7">
        <v>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0</v>
      </c>
    </row>
    <row r="63" spans="1:5" ht="15.75" x14ac:dyDescent="0.25">
      <c r="A63" s="8"/>
      <c r="B63" s="5"/>
      <c r="C63" s="8"/>
      <c r="D63" s="8" t="s">
        <v>25</v>
      </c>
      <c r="E63" s="7">
        <v>0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0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0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675526067.73000002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675526067.73000002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5301330.83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6444727.8600000003</v>
      </c>
      <c r="F110" s="6"/>
    </row>
    <row r="111" spans="1:9" ht="15.75" x14ac:dyDescent="0.25">
      <c r="A111" s="5" t="s">
        <v>1</v>
      </c>
      <c r="E111" s="4">
        <f>SUM(E96,E98,E100,E102,E104,E106,E108,E110)</f>
        <v>11746058.690000001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687272126.42000008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F67C-E28A-4FA5-A794-5BA273AC17C6}">
  <dimension ref="A1:I112"/>
  <sheetViews>
    <sheetView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5" t="s">
        <v>66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68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36"/>
      <c r="B5" s="36"/>
      <c r="C5" s="36"/>
      <c r="D5" s="36"/>
      <c r="E5" s="42"/>
      <c r="F5" s="42"/>
      <c r="G5" s="41"/>
      <c r="H5" s="40"/>
      <c r="I5" s="39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23345882.120000001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102006309.37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125352191.49000001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9171709.1999999993</v>
      </c>
      <c r="F16" s="7"/>
    </row>
    <row r="17" spans="1:6" ht="15.75" x14ac:dyDescent="0.25">
      <c r="A17" s="8"/>
      <c r="B17" s="8"/>
      <c r="C17" s="8"/>
      <c r="D17" s="8" t="s">
        <v>50</v>
      </c>
      <c r="E17" s="7">
        <v>18165598.649999999</v>
      </c>
      <c r="F17" s="7"/>
    </row>
    <row r="18" spans="1:6" ht="15.75" x14ac:dyDescent="0.25">
      <c r="A18" s="8"/>
      <c r="B18" s="8"/>
      <c r="C18" s="34"/>
      <c r="D18" s="8" t="s">
        <v>49</v>
      </c>
      <c r="E18" s="13">
        <v>16919117.75</v>
      </c>
      <c r="F18" s="7"/>
    </row>
    <row r="19" spans="1:6" ht="15.75" x14ac:dyDescent="0.25">
      <c r="A19" s="8"/>
      <c r="B19" s="8"/>
      <c r="C19" s="8" t="s">
        <v>48</v>
      </c>
      <c r="D19" s="8"/>
      <c r="E19" s="30">
        <f>SUM(E16:E18)</f>
        <v>44256425.599999994</v>
      </c>
    </row>
    <row r="20" spans="1:6" ht="15.75" x14ac:dyDescent="0.25">
      <c r="A20" s="8"/>
      <c r="B20" s="8" t="s">
        <v>47</v>
      </c>
      <c r="C20" s="8"/>
      <c r="D20" s="8"/>
      <c r="E20" s="9"/>
    </row>
    <row r="21" spans="1:6" ht="15.75" x14ac:dyDescent="0.25">
      <c r="A21" s="8"/>
      <c r="B21" s="8"/>
      <c r="C21" s="8" t="s">
        <v>46</v>
      </c>
      <c r="D21" s="8"/>
      <c r="E21" s="7">
        <v>552277085</v>
      </c>
    </row>
    <row r="22" spans="1:6" ht="15.75" x14ac:dyDescent="0.25">
      <c r="A22" s="8"/>
      <c r="B22" s="8"/>
      <c r="C22" s="8" t="s">
        <v>45</v>
      </c>
      <c r="D22" s="8"/>
      <c r="E22" s="7">
        <v>1265694.94</v>
      </c>
    </row>
    <row r="23" spans="1:6" ht="15.75" x14ac:dyDescent="0.25">
      <c r="A23" s="8"/>
      <c r="B23" s="8"/>
      <c r="C23" s="8" t="s">
        <v>44</v>
      </c>
      <c r="D23" s="8"/>
      <c r="E23" s="17"/>
    </row>
    <row r="24" spans="1:6" ht="15.75" x14ac:dyDescent="0.25">
      <c r="A24" s="8"/>
      <c r="B24" s="8"/>
      <c r="C24" s="8"/>
      <c r="D24" s="8" t="s">
        <v>43</v>
      </c>
      <c r="E24" s="32">
        <v>0</v>
      </c>
    </row>
    <row r="25" spans="1:6" ht="15.75" x14ac:dyDescent="0.25">
      <c r="A25" s="8"/>
      <c r="B25" s="8"/>
      <c r="C25" s="8"/>
      <c r="D25" s="8" t="s">
        <v>42</v>
      </c>
      <c r="E25" s="16">
        <v>0</v>
      </c>
    </row>
    <row r="26" spans="1:6" ht="15.75" x14ac:dyDescent="0.25">
      <c r="A26" s="8"/>
      <c r="B26" s="8"/>
      <c r="C26" s="8"/>
      <c r="D26" s="8" t="s">
        <v>41</v>
      </c>
      <c r="E26" s="13">
        <v>0</v>
      </c>
    </row>
    <row r="27" spans="1:6" ht="15.75" x14ac:dyDescent="0.25">
      <c r="A27" s="8"/>
      <c r="B27" s="8"/>
      <c r="C27" s="8"/>
      <c r="D27" s="8" t="s">
        <v>40</v>
      </c>
      <c r="E27" s="7">
        <v>164616</v>
      </c>
    </row>
    <row r="28" spans="1:6" ht="15.75" x14ac:dyDescent="0.25">
      <c r="A28" s="8"/>
      <c r="B28" s="8"/>
      <c r="C28" s="8" t="s">
        <v>39</v>
      </c>
      <c r="D28" s="8"/>
      <c r="E28" s="33"/>
    </row>
    <row r="29" spans="1:6" ht="15.75" x14ac:dyDescent="0.25">
      <c r="A29" s="8"/>
      <c r="B29" s="8"/>
      <c r="C29" s="8"/>
      <c r="D29" s="8" t="s">
        <v>38</v>
      </c>
      <c r="E29" s="7">
        <v>0</v>
      </c>
    </row>
    <row r="30" spans="1:6" ht="15.75" x14ac:dyDescent="0.25">
      <c r="A30" s="8"/>
      <c r="B30" s="8"/>
      <c r="C30" s="8"/>
      <c r="D30" s="8" t="s">
        <v>37</v>
      </c>
      <c r="E30" s="32">
        <v>0</v>
      </c>
    </row>
    <row r="31" spans="1:6" ht="15.75" x14ac:dyDescent="0.25">
      <c r="A31" s="8"/>
      <c r="B31" s="8"/>
      <c r="C31" s="8" t="s">
        <v>36</v>
      </c>
      <c r="D31" s="8"/>
      <c r="E31" s="31">
        <v>0</v>
      </c>
    </row>
    <row r="32" spans="1:6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7">
        <v>92702554.379999995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816018567.41000009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104186029.25</v>
      </c>
    </row>
    <row r="43" spans="1:7" ht="15.75" x14ac:dyDescent="0.25">
      <c r="A43" s="8"/>
      <c r="B43" s="8"/>
      <c r="C43" s="8"/>
      <c r="D43" s="8" t="s">
        <v>25</v>
      </c>
      <c r="E43" s="7">
        <v>113509495.86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10681495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23568191.920000002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19712719.280000001</v>
      </c>
    </row>
    <row r="51" spans="1:5" ht="15.75" x14ac:dyDescent="0.25">
      <c r="A51" s="8"/>
      <c r="B51" s="8"/>
      <c r="C51" s="8"/>
      <c r="D51" s="8" t="s">
        <v>25</v>
      </c>
      <c r="E51" s="7">
        <v>21445546.420000002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7">
        <v>3393935.32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7">
        <v>136112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9770028.3499999996</v>
      </c>
    </row>
    <row r="63" spans="1:5" ht="15.75" x14ac:dyDescent="0.25">
      <c r="A63" s="8"/>
      <c r="B63" s="5"/>
      <c r="C63" s="8"/>
      <c r="D63" s="8" t="s">
        <v>25</v>
      </c>
      <c r="E63" s="7">
        <v>79565846.430000007</v>
      </c>
    </row>
    <row r="64" spans="1:5" ht="15.75" x14ac:dyDescent="0.25">
      <c r="A64" s="8"/>
      <c r="B64" s="8"/>
      <c r="C64" s="8"/>
      <c r="D64" s="8" t="s">
        <v>2</v>
      </c>
      <c r="E64" s="7">
        <v>5220250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37031024.450000003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62971319.969999999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425962.83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7">
        <v>20936246</v>
      </c>
    </row>
    <row r="76" spans="1:7" ht="15.75" x14ac:dyDescent="0.25">
      <c r="A76" s="8"/>
      <c r="B76" s="8"/>
      <c r="C76" s="8"/>
      <c r="D76" s="8" t="s">
        <v>21</v>
      </c>
      <c r="E76" s="7">
        <v>7725210.9299999997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20388125</v>
      </c>
      <c r="F78" s="22"/>
    </row>
    <row r="79" spans="1:7" ht="15.75" x14ac:dyDescent="0.25">
      <c r="A79" s="8"/>
      <c r="B79" s="8"/>
      <c r="C79" s="8"/>
      <c r="D79" s="8" t="s">
        <v>13</v>
      </c>
      <c r="E79" s="7">
        <v>12614260.23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454000</v>
      </c>
    </row>
    <row r="88" spans="1:9" ht="15.75" x14ac:dyDescent="0.25">
      <c r="A88" s="8"/>
      <c r="B88" s="8"/>
      <c r="C88" s="8"/>
      <c r="D88" s="8" t="s">
        <v>13</v>
      </c>
      <c r="E88" s="7">
        <v>3161663.45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556897462.69000018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7">
        <v>15950333.68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53574928.609999999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69525262.289999992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626422724.98000014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B7D4-E0D5-4770-AD44-2C519B84595C}">
  <dimension ref="A1:I112"/>
  <sheetViews>
    <sheetView tabSelected="1"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5" t="s">
        <v>67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62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68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36"/>
      <c r="B5" s="36"/>
      <c r="C5" s="36"/>
      <c r="D5" s="36"/>
      <c r="E5" s="42"/>
      <c r="F5" s="42"/>
      <c r="G5" s="41"/>
      <c r="H5" s="40"/>
      <c r="I5" s="39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11800641.65</v>
      </c>
    </row>
    <row r="12" spans="1:9" ht="15.75" x14ac:dyDescent="0.25">
      <c r="A12" s="8"/>
      <c r="B12" s="8"/>
      <c r="C12" s="8"/>
      <c r="D12" s="8" t="s">
        <v>55</v>
      </c>
    </row>
    <row r="13" spans="1:9" ht="15.75" x14ac:dyDescent="0.25">
      <c r="A13" s="8"/>
      <c r="B13" s="8"/>
      <c r="C13" s="8"/>
      <c r="D13" s="8" t="s">
        <v>54</v>
      </c>
      <c r="E13" s="7">
        <v>27439963.399999999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39240605.049999997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12896136.16</v>
      </c>
    </row>
    <row r="17" spans="1:5" ht="15.75" x14ac:dyDescent="0.25">
      <c r="A17" s="8"/>
      <c r="B17" s="8"/>
      <c r="C17" s="8"/>
      <c r="D17" s="8" t="s">
        <v>50</v>
      </c>
      <c r="E17" s="7">
        <v>26568018.98</v>
      </c>
    </row>
    <row r="18" spans="1:5" ht="15.75" x14ac:dyDescent="0.25">
      <c r="A18" s="8"/>
      <c r="B18" s="8"/>
      <c r="C18" s="34"/>
      <c r="D18" s="8" t="s">
        <v>49</v>
      </c>
      <c r="E18" s="13">
        <v>17031993.309999999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56496148.450000003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383437596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5938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479180287.5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85642832.709999993</v>
      </c>
    </row>
    <row r="43" spans="1:7" ht="15.75" x14ac:dyDescent="0.25">
      <c r="A43" s="8"/>
      <c r="B43" s="8"/>
      <c r="C43" s="8"/>
      <c r="D43" s="8" t="s">
        <v>25</v>
      </c>
      <c r="E43" s="7">
        <v>81663756.939999998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2473500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864000</v>
      </c>
    </row>
    <row r="47" spans="1:7" ht="15.75" x14ac:dyDescent="0.25">
      <c r="A47" s="8"/>
      <c r="B47" s="8"/>
      <c r="C47" s="8"/>
      <c r="D47" s="8" t="s">
        <v>25</v>
      </c>
      <c r="E47" s="7">
        <v>3477830</v>
      </c>
    </row>
    <row r="48" spans="1:7" ht="15.75" x14ac:dyDescent="0.25">
      <c r="A48" s="8"/>
      <c r="B48" s="8"/>
      <c r="C48" s="8"/>
      <c r="D48" s="8" t="s">
        <v>2</v>
      </c>
      <c r="E48" s="7">
        <v>428170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16522121.449999999</v>
      </c>
    </row>
    <row r="51" spans="1:5" ht="15.75" x14ac:dyDescent="0.25">
      <c r="A51" s="8"/>
      <c r="B51" s="8"/>
      <c r="C51" s="8"/>
      <c r="D51" s="8" t="s">
        <v>25</v>
      </c>
      <c r="E51" s="7">
        <v>6450107.9500000002</v>
      </c>
    </row>
    <row r="52" spans="1:5" ht="15.75" x14ac:dyDescent="0.25">
      <c r="A52" s="8"/>
      <c r="B52" s="8"/>
      <c r="C52" s="8"/>
      <c r="D52" s="8" t="s">
        <v>2</v>
      </c>
      <c r="E52" s="7">
        <v>770000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4141170.32</v>
      </c>
    </row>
    <row r="55" spans="1:5" ht="15.75" x14ac:dyDescent="0.25">
      <c r="A55" s="8"/>
      <c r="B55" s="8"/>
      <c r="C55" s="8"/>
      <c r="D55" s="8" t="s">
        <v>25</v>
      </c>
      <c r="E55" s="13">
        <v>1596000</v>
      </c>
    </row>
    <row r="56" spans="1:5" ht="15.75" x14ac:dyDescent="0.25">
      <c r="A56" s="8"/>
      <c r="B56" s="8"/>
      <c r="C56" s="12"/>
      <c r="D56" s="8" t="s">
        <v>2</v>
      </c>
      <c r="E56" s="20">
        <v>118000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6846803.2800000003</v>
      </c>
    </row>
    <row r="63" spans="1:5" ht="15.75" x14ac:dyDescent="0.25">
      <c r="A63" s="8"/>
      <c r="B63" s="5"/>
      <c r="C63" s="8"/>
      <c r="D63" s="8" t="s">
        <v>25</v>
      </c>
      <c r="E63" s="7">
        <v>26044356</v>
      </c>
    </row>
    <row r="64" spans="1:5" ht="15.75" x14ac:dyDescent="0.25">
      <c r="A64" s="8"/>
      <c r="B64" s="8"/>
      <c r="C64" s="8"/>
      <c r="D64" s="8" t="s">
        <v>2</v>
      </c>
      <c r="E64" s="7">
        <v>2477532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44133202.189999998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43864631.159999996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8457105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1583052.06</v>
      </c>
    </row>
    <row r="76" spans="1:7" ht="15.75" x14ac:dyDescent="0.25">
      <c r="A76" s="8"/>
      <c r="B76" s="8"/>
      <c r="C76" s="8"/>
      <c r="D76" s="8" t="s">
        <v>21</v>
      </c>
      <c r="E76" s="24">
        <v>6370198.9400000004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17232793.809999999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6736215.3300000001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86435935.549999997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1170000</v>
      </c>
    </row>
    <row r="88" spans="1:9" ht="15.75" x14ac:dyDescent="0.25">
      <c r="A88" s="8"/>
      <c r="B88" s="8"/>
      <c r="C88" s="8"/>
      <c r="D88" s="8" t="s">
        <v>13</v>
      </c>
      <c r="E88" s="7">
        <v>50000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43423304</v>
      </c>
    </row>
    <row r="91" spans="1:9" ht="15.75" x14ac:dyDescent="0.25">
      <c r="A91" s="8"/>
      <c r="B91" s="8"/>
      <c r="C91" s="8"/>
      <c r="D91" s="8" t="s">
        <v>14</v>
      </c>
      <c r="E91" s="7">
        <v>11064879.720000001</v>
      </c>
    </row>
    <row r="92" spans="1:9" ht="15.75" x14ac:dyDescent="0.25">
      <c r="A92" s="8"/>
      <c r="B92" s="8"/>
      <c r="C92" s="8"/>
      <c r="D92" s="8" t="s">
        <v>13</v>
      </c>
      <c r="E92" s="20">
        <v>1848260.28</v>
      </c>
    </row>
    <row r="93" spans="1:9" ht="15.75" x14ac:dyDescent="0.25">
      <c r="A93" s="5" t="s">
        <v>12</v>
      </c>
      <c r="D93" s="8"/>
      <c r="E93" s="19">
        <f>SUM(E41:E92)</f>
        <v>511885758.68999988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1199860.83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4176846.79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1000000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11830.8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22904056.969999999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36016019.780000001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11699294.42</v>
      </c>
      <c r="F110" s="6"/>
    </row>
    <row r="111" spans="1:9" ht="15.75" x14ac:dyDescent="0.25">
      <c r="A111" s="5" t="s">
        <v>1</v>
      </c>
      <c r="E111" s="4">
        <f>SUM(E96,E98,E100,E102,E104,E106,E108,E110)</f>
        <v>77007909.590000004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588893668.27999985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Cotabato</vt:lpstr>
      <vt:lpstr>General Santos</vt:lpstr>
      <vt:lpstr>Kidapawan</vt:lpstr>
      <vt:lpstr>Koronadal</vt:lpstr>
      <vt:lpstr>Tacurong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2021-09-14T16:06:19Z</dcterms:created>
  <dcterms:modified xsi:type="dcterms:W3CDTF">2021-09-15T05:25:13Z</dcterms:modified>
</cp:coreProperties>
</file>