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AD36C6D0-F53F-4568-B647-8EF20546452B}" xr6:coauthVersionLast="36" xr6:coauthVersionMax="36" xr10:uidLastSave="{00000000-0000-0000-0000-000000000000}"/>
  <bookViews>
    <workbookView xWindow="0" yWindow="0" windowWidth="28800" windowHeight="12225" activeTab="2" xr2:uid="{DEB5C0A6-0188-4202-8E51-A62861C4E379}"/>
  </bookViews>
  <sheets>
    <sheet name="Iloilo" sheetId="1" r:id="rId1"/>
    <sheet name="Passi" sheetId="2" r:id="rId2"/>
    <sheet name="Rox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9" i="3"/>
  <c r="E37" i="3"/>
  <c r="E93" i="3"/>
  <c r="E112" i="3" s="1"/>
  <c r="E111" i="3"/>
  <c r="E11" i="2"/>
  <c r="E14" i="2"/>
  <c r="E37" i="2" s="1"/>
  <c r="E19" i="2"/>
  <c r="E93" i="2"/>
  <c r="E112" i="2" s="1"/>
  <c r="E111" i="2"/>
  <c r="E14" i="1"/>
  <c r="E19" i="1"/>
  <c r="E37" i="1"/>
  <c r="E93" i="1"/>
  <c r="E111" i="1"/>
  <c r="E112" i="1"/>
</calcChain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<sst xmlns="http://schemas.openxmlformats.org/spreadsheetml/2006/main" count="327" uniqueCount="67">
  <si>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</si>
  <si>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</si>
  <si>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</si>
  <si>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</si>
  <si>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</si>
  <si>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</si>
  <si>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</si>
  <si>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</si>
  <si>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</si>
  <si>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</si>
  <si>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</si>
  <si>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</si>
  <si>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</si>
  <si>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</si>
  <si>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</si>
  <si>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</si>
  <si>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</si>
  <si>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</si>
  <si>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</si>
  <si>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</si>
  <si>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</si>
  <si>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</si>
  <si>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</si>
  <si>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</si>
  <si>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</si>
  <si>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</si>
  <si>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</si>
  <si>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</si>
  <si>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</si>
  <si>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</si>
  <si>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</si>
  <si>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</si>
  <si>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</si>
  <si>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</si>
  <si>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</si>
  <si>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</si>
  <si>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</si>
  <si>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</si>
  <si>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</si>
  <si>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</si>
  <si>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</si>
  <si>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</si>
  <si>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</si>
  <si>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</si>
  <si>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</si>
  <si>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</si>
  <si>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</si>
  <si>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</si>
  <si>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</si>
  <si>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</si>
  <si>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</si>
  <si>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</si>
  <si>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</si>
  <si>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</si>
  <si>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</si>
  <si>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</si>
  <si>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</si>
  <si>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</si>
  <si>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</si>
  <si>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</si>
  <si>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</si>
  <si>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</si>
  <si>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</si>
  <si>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ILOILO</t>
  </si>
  <si>
    <t>CITY OF PASSI</t>
  </si>
  <si>
    <t>CITY OF ROXAS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</si>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</sst>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color theme="1"/>
      <name val="Hel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Times New Roman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/>
  </cellStyleXfs>
  <cellXfs count="50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5" fontId="8" fillId="0" borderId="1" xfId="3" applyFont="1" applyBorder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165" fontId="8" fillId="0" borderId="0" xfId="3" applyFont="1"/>
    <xf numFmtId="4" fontId="10" fillId="0" borderId="0" xfId="4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39" fontId="8" fillId="0" borderId="0" xfId="3" applyNumberFormat="1" applyFont="1"/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2" xfId="2" applyNumberFormat="1" applyFont="1" applyBorder="1" applyAlignment="1">
      <alignment horizontal="right" vertical="center"/>
    </xf>
    <xf numFmtId="39" fontId="15" fillId="2" borderId="0" xfId="0" applyNumberFormat="1" applyFont="1" applyFill="1" applyProtection="1"/>
    <xf numFmtId="4" fontId="16" fillId="0" borderId="0" xfId="2" applyNumberFormat="1" applyFont="1" applyAlignment="1">
      <alignment horizontal="right" vertical="center"/>
    </xf>
    <xf numFmtId="39" fontId="0" fillId="0" borderId="0" xfId="0" applyNumberFormat="1"/>
    <xf numFmtId="39" fontId="15" fillId="2" borderId="0" xfId="0" applyNumberFormat="1" applyFont="1" applyFill="1" applyBorder="1" applyProtection="1"/>
    <xf numFmtId="4" fontId="0" fillId="0" borderId="0" xfId="0" applyNumberFormat="1"/>
    <xf numFmtId="4" fontId="13" fillId="0" borderId="0" xfId="1" applyNumberFormat="1" applyFont="1" applyFill="1" applyBorder="1"/>
    <xf numFmtId="164" fontId="9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4" fillId="0" borderId="1" xfId="2" applyNumberFormat="1" applyFont="1" applyBorder="1" applyAlignment="1">
      <alignment horizontal="right" vertical="center"/>
    </xf>
    <xf numFmtId="4" fontId="13" fillId="0" borderId="1" xfId="2" applyNumberFormat="1" applyFont="1" applyBorder="1" applyAlignment="1">
      <alignment horizontal="right" vertical="center"/>
    </xf>
    <xf numFmtId="4" fontId="13" fillId="0" borderId="0" xfId="2" applyNumberFormat="1" applyFont="1" applyFill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165" fontId="8" fillId="0" borderId="0" xfId="3" applyFont="1" applyBorder="1"/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43" fontId="19" fillId="0" borderId="4" xfId="1" applyFont="1" applyFill="1" applyBorder="1"/>
    <xf numFmtId="43" fontId="19" fillId="0" borderId="4" xfId="1" applyFont="1" applyFill="1" applyBorder="1" applyAlignment="1"/>
    <xf numFmtId="43" fontId="19" fillId="0" borderId="5" xfId="1" applyFont="1" applyFill="1" applyBorder="1"/>
    <xf numFmtId="165" fontId="10" fillId="0" borderId="4" xfId="3" applyFont="1" applyFill="1" applyBorder="1"/>
    <xf numFmtId="165" fontId="10" fillId="0" borderId="5" xfId="3" applyFont="1" applyFill="1" applyBorder="1"/>
    <xf numFmtId="0" fontId="7" fillId="0" borderId="0" xfId="2" applyFont="1" applyAlignment="1">
      <alignment horizontal="center" vertical="center"/>
    </xf>
    <xf numFmtId="0" fontId="18" fillId="0" borderId="0" xfId="5" applyFont="1" applyAlignment="1">
      <alignment horizontal="center"/>
    </xf>
    <xf numFmtId="40" fontId="17" fillId="0" borderId="3" xfId="2" applyNumberFormat="1" applyFont="1" applyBorder="1" applyAlignment="1">
      <alignment horizontal="center" vertical="center" wrapText="1"/>
    </xf>
    <xf numFmtId="40" fontId="17" fillId="0" borderId="1" xfId="2" applyNumberFormat="1" applyFont="1" applyBorder="1" applyAlignment="1">
      <alignment horizontal="center" vertical="center" wrapText="1"/>
    </xf>
  </cellXfs>
  <cellStyles count="6">
    <cellStyle name="Comma" xfId="1" builtinId="3"/>
    <cellStyle name="Comma 22" xfId="3" xr:uid="{49F414AB-5F8D-425B-BCE2-5189DDA1D07D}"/>
    <cellStyle name="Comma 8 2 3 2" xfId="4" xr:uid="{2456836C-3E23-4E9E-8815-B23FDF30C726}"/>
    <cellStyle name="Normal" xfId="0" builtinId="0"/>
    <cellStyle name="Normal 6" xfId="5" xr:uid="{287B9E4B-E686-45FD-94AF-5D8EBC76E4A5}"/>
    <cellStyle name="Normal 7" xfId="2" xr:uid="{C2C46539-163B-4025-9D6D-F7EB0C110A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2EB5-B42F-4993-80F0-2458F5393211}">
  <dimension ref="A1:I112"/>
  <sheetViews>
    <sheetView workbookViewId="0">
      <selection activeCell="A3" sqref="A3:I3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46" t="s">
        <v>63</v>
      </c>
      <c r="B1" s="46"/>
      <c r="C1" s="46"/>
      <c r="D1" s="46"/>
      <c r="E1" s="46"/>
      <c r="F1" s="46"/>
      <c r="G1" s="46"/>
      <c r="H1" s="46"/>
      <c r="I1" s="46"/>
    </row>
    <row r="2" spans="1:9" ht="15.7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>
      <c r="A3" s="46" t="s">
        <v>66</v>
      </c>
      <c r="B3" s="46"/>
      <c r="C3" s="46"/>
      <c r="D3" s="46"/>
      <c r="E3" s="46"/>
      <c r="F3" s="46"/>
      <c r="G3" s="46"/>
      <c r="H3" s="46"/>
      <c r="I3" s="46"/>
    </row>
    <row r="4" spans="1:9" ht="15.75">
      <c r="A4" s="46"/>
      <c r="B4" s="46"/>
      <c r="C4" s="46"/>
      <c r="D4" s="46"/>
      <c r="E4" s="46"/>
      <c r="F4" s="46"/>
      <c r="G4" s="46"/>
      <c r="H4" s="46"/>
      <c r="I4" s="46"/>
    </row>
    <row r="5" spans="1:9" ht="15.7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>
      <c r="A6" s="46" t="s">
        <v>61</v>
      </c>
      <c r="B6" s="46"/>
      <c r="C6" s="46"/>
      <c r="D6" s="46"/>
      <c r="E6" s="48" t="s">
        <v>60</v>
      </c>
    </row>
    <row r="7" spans="1:9" ht="15" customHeight="1">
      <c r="A7" s="46"/>
      <c r="B7" s="46"/>
      <c r="C7" s="46"/>
      <c r="D7" s="46"/>
      <c r="E7" s="49"/>
    </row>
    <row r="8" spans="1:9" ht="15.75">
      <c r="A8" s="36" t="s">
        <v>59</v>
      </c>
      <c r="B8" s="34"/>
      <c r="C8" s="34"/>
      <c r="D8" s="34"/>
      <c r="E8" s="35"/>
    </row>
    <row r="9" spans="1:9" ht="15.75">
      <c r="A9" s="34"/>
      <c r="B9" s="34" t="s">
        <v>58</v>
      </c>
      <c r="C9" s="34"/>
      <c r="D9" s="34"/>
      <c r="E9" s="35"/>
    </row>
    <row r="10" spans="1:9" ht="15.75">
      <c r="A10" s="34"/>
      <c r="B10" s="34"/>
      <c r="C10" s="34" t="s">
        <v>57</v>
      </c>
      <c r="D10" s="34"/>
    </row>
    <row r="11" spans="1:9" ht="15.75" customHeight="1">
      <c r="A11" s="8"/>
      <c r="B11" s="8"/>
      <c r="C11" s="8"/>
      <c r="D11" s="8" t="s">
        <v>56</v>
      </c>
      <c r="E11" s="10">
        <v>686277233.46000004</v>
      </c>
    </row>
    <row r="12" spans="1:9" ht="15.75">
      <c r="A12" s="8"/>
      <c r="B12" s="8"/>
      <c r="C12" s="8"/>
      <c r="D12" s="8" t="s">
        <v>55</v>
      </c>
      <c r="E12" s="10">
        <v>0</v>
      </c>
    </row>
    <row r="13" spans="1:9" ht="15.75">
      <c r="A13" s="8"/>
      <c r="B13" s="8"/>
      <c r="C13" s="8"/>
      <c r="D13" s="8" t="s">
        <v>54</v>
      </c>
      <c r="E13" s="10">
        <v>619269600.92999995</v>
      </c>
    </row>
    <row r="14" spans="1:9" ht="15.75">
      <c r="A14" s="8"/>
      <c r="B14" s="8"/>
      <c r="C14" s="8" t="s">
        <v>53</v>
      </c>
      <c r="D14" s="8"/>
      <c r="E14" s="28">
        <f>SUM(E11:E13)</f>
        <v>1305546834.3899999</v>
      </c>
    </row>
    <row r="15" spans="1:9" ht="15.75">
      <c r="A15" s="8"/>
      <c r="B15" s="8"/>
      <c r="C15" s="8" t="s">
        <v>52</v>
      </c>
      <c r="D15" s="8"/>
      <c r="E15" s="29"/>
    </row>
    <row r="16" spans="1:9" ht="15.75">
      <c r="A16" s="8"/>
      <c r="B16" s="8"/>
      <c r="C16" s="8"/>
      <c r="D16" s="8" t="s">
        <v>51</v>
      </c>
      <c r="E16" s="10">
        <v>62762876.210000001</v>
      </c>
    </row>
    <row r="17" spans="1:5" ht="15.75">
      <c r="A17" s="8"/>
      <c r="B17" s="8"/>
      <c r="C17" s="8"/>
      <c r="D17" s="8" t="s">
        <v>50</v>
      </c>
      <c r="E17" s="33">
        <v>61369329.539999999</v>
      </c>
    </row>
    <row r="18" spans="1:5" ht="15.75">
      <c r="A18" s="8"/>
      <c r="B18" s="8"/>
      <c r="C18" s="32"/>
      <c r="D18" s="8" t="s">
        <v>49</v>
      </c>
      <c r="E18" s="7">
        <v>783933783.20000005</v>
      </c>
    </row>
    <row r="19" spans="1:5" ht="15.75">
      <c r="A19" s="8"/>
      <c r="B19" s="8"/>
      <c r="C19" s="8" t="s">
        <v>48</v>
      </c>
      <c r="D19" s="8"/>
      <c r="E19" s="28">
        <f>SUM(E16:E18)</f>
        <v>908065988.95000005</v>
      </c>
    </row>
    <row r="20" spans="1:5" ht="15.75">
      <c r="A20" s="8"/>
      <c r="B20" s="8" t="s">
        <v>47</v>
      </c>
      <c r="C20" s="8"/>
      <c r="D20" s="8"/>
      <c r="E20" s="9"/>
    </row>
    <row r="21" spans="1:5" ht="15.75">
      <c r="A21" s="8"/>
      <c r="B21" s="8"/>
      <c r="C21" s="8" t="s">
        <v>46</v>
      </c>
      <c r="D21" s="8"/>
      <c r="E21" s="10">
        <v>770564955</v>
      </c>
    </row>
    <row r="22" spans="1:5" ht="15.75">
      <c r="A22" s="8"/>
      <c r="B22" s="8"/>
      <c r="C22" s="8" t="s">
        <v>45</v>
      </c>
      <c r="D22" s="8"/>
      <c r="E22" s="24">
        <v>0</v>
      </c>
    </row>
    <row r="23" spans="1:5" ht="15.75">
      <c r="A23" s="8"/>
      <c r="B23" s="8"/>
      <c r="C23" s="8" t="s">
        <v>44</v>
      </c>
      <c r="D23" s="8"/>
      <c r="E23" s="17"/>
    </row>
    <row r="24" spans="1:5" ht="15.75">
      <c r="A24" s="8"/>
      <c r="B24" s="8"/>
      <c r="C24" s="8"/>
      <c r="D24" s="8" t="s">
        <v>43</v>
      </c>
      <c r="E24" s="13">
        <v>11218052.140000001</v>
      </c>
    </row>
    <row r="25" spans="1:5" ht="15.75">
      <c r="A25" s="8"/>
      <c r="B25" s="8"/>
      <c r="C25" s="8"/>
      <c r="D25" s="8" t="s">
        <v>42</v>
      </c>
      <c r="E25" s="16">
        <v>0</v>
      </c>
    </row>
    <row r="26" spans="1:5" ht="15.75">
      <c r="A26" s="8"/>
      <c r="B26" s="8"/>
      <c r="C26" s="8"/>
      <c r="D26" s="8" t="s">
        <v>41</v>
      </c>
      <c r="E26" s="20">
        <v>0</v>
      </c>
    </row>
    <row r="27" spans="1:5" ht="15.75">
      <c r="A27" s="8"/>
      <c r="B27" s="8"/>
      <c r="C27" s="8"/>
      <c r="D27" s="8" t="s">
        <v>40</v>
      </c>
      <c r="E27" s="30">
        <v>0</v>
      </c>
    </row>
    <row r="28" spans="1:5" ht="15.75">
      <c r="A28" s="8"/>
      <c r="B28" s="8"/>
      <c r="C28" s="8" t="s">
        <v>39</v>
      </c>
      <c r="D28" s="8"/>
      <c r="E28" s="31"/>
    </row>
    <row r="29" spans="1:5" ht="15.75">
      <c r="A29" s="8"/>
      <c r="B29" s="8"/>
      <c r="C29" s="8"/>
      <c r="D29" s="8" t="s">
        <v>38</v>
      </c>
      <c r="E29" s="24">
        <v>0</v>
      </c>
    </row>
    <row r="30" spans="1:5" ht="15.75">
      <c r="A30" s="8"/>
      <c r="B30" s="8"/>
      <c r="C30" s="8"/>
      <c r="D30" s="8" t="s">
        <v>37</v>
      </c>
      <c r="E30" s="24">
        <v>0</v>
      </c>
    </row>
    <row r="31" spans="1:5" ht="15.75">
      <c r="A31" s="8"/>
      <c r="B31" s="8"/>
      <c r="C31" s="8" t="s">
        <v>36</v>
      </c>
      <c r="D31" s="8"/>
      <c r="E31" s="30">
        <v>0</v>
      </c>
    </row>
    <row r="32" spans="1:5" ht="15.75">
      <c r="A32" s="8"/>
      <c r="B32" s="8"/>
      <c r="C32" s="8" t="s">
        <v>35</v>
      </c>
      <c r="D32" s="8"/>
      <c r="E32" s="9"/>
    </row>
    <row r="33" spans="1:7" ht="15.75">
      <c r="A33" s="8"/>
      <c r="B33" s="8"/>
      <c r="C33" s="8"/>
      <c r="D33" s="8" t="s">
        <v>34</v>
      </c>
      <c r="E33" s="20">
        <v>0</v>
      </c>
    </row>
    <row r="34" spans="1:7" ht="15.75">
      <c r="A34" s="8"/>
      <c r="B34" s="8"/>
      <c r="C34" s="8"/>
      <c r="D34" s="8" t="s">
        <v>33</v>
      </c>
      <c r="E34" s="24">
        <v>0</v>
      </c>
    </row>
    <row r="35" spans="1:7" ht="15.75">
      <c r="A35" s="8"/>
      <c r="B35" s="8"/>
      <c r="C35" s="8"/>
      <c r="D35" s="8" t="s">
        <v>32</v>
      </c>
      <c r="E35" s="11">
        <v>0</v>
      </c>
    </row>
    <row r="36" spans="1:7" ht="15.75">
      <c r="A36" s="8"/>
      <c r="B36" s="8" t="s">
        <v>31</v>
      </c>
      <c r="C36" s="8"/>
      <c r="D36" s="8"/>
      <c r="E36" s="29">
        <v>0</v>
      </c>
    </row>
    <row r="37" spans="1:7" ht="15.75">
      <c r="A37" s="8"/>
      <c r="B37" s="5" t="s">
        <v>30</v>
      </c>
      <c r="C37" s="8"/>
      <c r="D37" s="8"/>
      <c r="E37" s="28">
        <f>SUM(E14,E19,E21:E36)</f>
        <v>2995395830.48</v>
      </c>
    </row>
    <row r="38" spans="1:7" ht="15.75">
      <c r="A38" s="8"/>
      <c r="B38" s="5"/>
      <c r="C38" s="8"/>
      <c r="D38" s="8"/>
      <c r="E38" s="27"/>
    </row>
    <row r="39" spans="1:7" ht="15.75">
      <c r="A39" s="5" t="s">
        <v>29</v>
      </c>
      <c r="B39" s="5"/>
      <c r="C39" s="8"/>
      <c r="D39" s="8"/>
      <c r="E39" s="16"/>
    </row>
    <row r="40" spans="1:7" ht="15.75">
      <c r="A40" s="5" t="s">
        <v>28</v>
      </c>
      <c r="B40" s="8"/>
      <c r="C40" s="8"/>
      <c r="D40" s="8"/>
      <c r="E40" s="16"/>
    </row>
    <row r="41" spans="1:7" ht="15.75">
      <c r="A41" s="8"/>
      <c r="B41" s="5" t="s">
        <v>10</v>
      </c>
      <c r="C41" s="8"/>
      <c r="D41" s="8"/>
      <c r="E41" s="9"/>
    </row>
    <row r="42" spans="1:7" ht="15.75">
      <c r="A42" s="8"/>
      <c r="B42" s="8"/>
      <c r="C42" s="8"/>
      <c r="D42" s="8" t="s">
        <v>26</v>
      </c>
      <c r="E42" s="10">
        <v>312980745.57999998</v>
      </c>
    </row>
    <row r="43" spans="1:7" ht="15.75">
      <c r="A43" s="8"/>
      <c r="B43" s="8"/>
      <c r="C43" s="8"/>
      <c r="D43" s="8" t="s">
        <v>25</v>
      </c>
      <c r="E43" s="10">
        <v>556791666.39999998</v>
      </c>
      <c r="F43" s="24"/>
    </row>
    <row r="44" spans="1:7" ht="15.75">
      <c r="A44" s="8"/>
      <c r="B44" s="8"/>
      <c r="C44" s="8"/>
      <c r="D44" s="8" t="s">
        <v>2</v>
      </c>
      <c r="E44" s="10">
        <v>9199650.5</v>
      </c>
      <c r="F44" s="24"/>
      <c r="G44" s="24"/>
    </row>
    <row r="45" spans="1:7" ht="15.75">
      <c r="A45" s="8"/>
      <c r="B45" s="5" t="s">
        <v>9</v>
      </c>
      <c r="C45" s="8"/>
      <c r="D45" s="8"/>
      <c r="E45" s="9"/>
    </row>
    <row r="46" spans="1:7" ht="15.75">
      <c r="A46" s="8"/>
      <c r="B46" s="8"/>
      <c r="C46" s="12"/>
      <c r="D46" s="8" t="s">
        <v>26</v>
      </c>
      <c r="E46" s="10">
        <v>12493533.619999999</v>
      </c>
    </row>
    <row r="47" spans="1:7" ht="15.75">
      <c r="A47" s="8"/>
      <c r="B47" s="8"/>
      <c r="C47" s="8"/>
      <c r="D47" s="8" t="s">
        <v>25</v>
      </c>
      <c r="E47" s="10">
        <v>101360169.09</v>
      </c>
    </row>
    <row r="48" spans="1:7" ht="15.75">
      <c r="A48" s="8"/>
      <c r="B48" s="8"/>
      <c r="C48" s="8"/>
      <c r="D48" s="8" t="s">
        <v>2</v>
      </c>
      <c r="E48" s="10">
        <v>3119295.22</v>
      </c>
    </row>
    <row r="49" spans="1:5" ht="15.75">
      <c r="A49" s="8"/>
      <c r="B49" s="5" t="s">
        <v>8</v>
      </c>
      <c r="C49" s="8"/>
      <c r="D49" s="8"/>
      <c r="E49" s="11"/>
    </row>
    <row r="50" spans="1:5" ht="15.75">
      <c r="A50" s="26"/>
      <c r="B50" s="26"/>
      <c r="C50" s="26"/>
      <c r="D50" s="8" t="s">
        <v>26</v>
      </c>
      <c r="E50" s="10">
        <v>115826556.68000001</v>
      </c>
    </row>
    <row r="51" spans="1:5" ht="15.75">
      <c r="A51" s="8"/>
      <c r="B51" s="8"/>
      <c r="C51" s="8"/>
      <c r="D51" s="8" t="s">
        <v>25</v>
      </c>
      <c r="E51" s="10">
        <v>30979727.48</v>
      </c>
    </row>
    <row r="52" spans="1:5" ht="15.75">
      <c r="A52" s="8"/>
      <c r="B52" s="8"/>
      <c r="C52" s="8"/>
      <c r="D52" s="8" t="s">
        <v>2</v>
      </c>
      <c r="E52" s="13">
        <v>0</v>
      </c>
    </row>
    <row r="53" spans="1:5" ht="15.75">
      <c r="A53" s="8"/>
      <c r="B53" s="5" t="s">
        <v>7</v>
      </c>
      <c r="C53" s="8"/>
      <c r="D53" s="8"/>
      <c r="E53" s="11"/>
    </row>
    <row r="54" spans="1:5" ht="15.75">
      <c r="A54" s="8"/>
      <c r="B54" s="8"/>
      <c r="C54" s="8"/>
      <c r="D54" s="8" t="s">
        <v>26</v>
      </c>
      <c r="E54" s="24">
        <v>0</v>
      </c>
    </row>
    <row r="55" spans="1:5" ht="15.75">
      <c r="A55" s="8"/>
      <c r="B55" s="8"/>
      <c r="C55" s="8"/>
      <c r="D55" s="8" t="s">
        <v>25</v>
      </c>
      <c r="E55" s="24">
        <v>0</v>
      </c>
    </row>
    <row r="56" spans="1:5" ht="15.75">
      <c r="A56" s="8"/>
      <c r="B56" s="8"/>
      <c r="C56" s="12"/>
      <c r="D56" s="8" t="s">
        <v>2</v>
      </c>
      <c r="E56" s="17">
        <v>0</v>
      </c>
    </row>
    <row r="57" spans="1:5" ht="15.75">
      <c r="A57" s="8"/>
      <c r="B57" s="5" t="s">
        <v>6</v>
      </c>
      <c r="C57" s="8"/>
      <c r="D57" s="8"/>
      <c r="E57" s="25"/>
    </row>
    <row r="58" spans="1:5" ht="15.75">
      <c r="A58" s="8"/>
      <c r="B58" s="8"/>
      <c r="C58" s="8"/>
      <c r="D58" s="8" t="s">
        <v>26</v>
      </c>
      <c r="E58" s="20">
        <v>0</v>
      </c>
    </row>
    <row r="59" spans="1:5" ht="15.75">
      <c r="A59" s="8"/>
      <c r="B59" s="8"/>
      <c r="C59" s="8"/>
      <c r="D59" s="8" t="s">
        <v>25</v>
      </c>
      <c r="E59" s="24">
        <v>0</v>
      </c>
    </row>
    <row r="60" spans="1:5" ht="15.75">
      <c r="A60" s="8"/>
      <c r="B60" s="8"/>
      <c r="C60" s="8"/>
      <c r="D60" s="8" t="s">
        <v>2</v>
      </c>
      <c r="E60" s="24">
        <v>0</v>
      </c>
    </row>
    <row r="61" spans="1:5" ht="15.75">
      <c r="A61" s="8"/>
      <c r="B61" s="5" t="s">
        <v>5</v>
      </c>
      <c r="C61" s="8"/>
      <c r="D61" s="8"/>
      <c r="E61" s="25"/>
    </row>
    <row r="62" spans="1:5" ht="15.75">
      <c r="A62" s="8"/>
      <c r="B62" s="8"/>
      <c r="C62" s="8"/>
      <c r="D62" s="8" t="s">
        <v>26</v>
      </c>
      <c r="E62" s="10">
        <v>35226739.090000004</v>
      </c>
    </row>
    <row r="63" spans="1:5" ht="15.75">
      <c r="A63" s="8"/>
      <c r="B63" s="5"/>
      <c r="C63" s="8"/>
      <c r="D63" s="8" t="s">
        <v>25</v>
      </c>
      <c r="E63" s="10">
        <v>31312973.350000001</v>
      </c>
    </row>
    <row r="64" spans="1:5" ht="15.75">
      <c r="A64" s="8"/>
      <c r="B64" s="8"/>
      <c r="C64" s="8"/>
      <c r="D64" s="8" t="s">
        <v>2</v>
      </c>
      <c r="E64" s="13">
        <v>0</v>
      </c>
    </row>
    <row r="65" spans="1:7" ht="15.75">
      <c r="A65" s="8"/>
      <c r="B65" s="5" t="s">
        <v>4</v>
      </c>
      <c r="C65" s="8"/>
      <c r="D65" s="8"/>
      <c r="E65" s="11"/>
    </row>
    <row r="66" spans="1:7" ht="15.75">
      <c r="A66" s="8"/>
      <c r="B66" s="8"/>
      <c r="C66" s="8"/>
      <c r="D66" s="8" t="s">
        <v>26</v>
      </c>
      <c r="E66" s="10">
        <v>131637850.79000001</v>
      </c>
      <c r="G66" s="24"/>
    </row>
    <row r="67" spans="1:7" ht="15.75">
      <c r="A67" s="8"/>
      <c r="B67" s="8"/>
      <c r="C67" s="8"/>
      <c r="D67" s="8" t="s">
        <v>25</v>
      </c>
      <c r="E67" s="10">
        <v>66712113.5</v>
      </c>
      <c r="G67" s="24"/>
    </row>
    <row r="68" spans="1:7" ht="15.75">
      <c r="A68" s="8"/>
      <c r="B68" s="8"/>
      <c r="C68" s="8"/>
      <c r="D68" s="8" t="s">
        <v>2</v>
      </c>
      <c r="E68" s="10">
        <v>50440626.850000001</v>
      </c>
      <c r="G68" s="24"/>
    </row>
    <row r="69" spans="1:7" ht="15.75">
      <c r="A69" s="8"/>
      <c r="B69" s="5" t="s">
        <v>27</v>
      </c>
      <c r="C69" s="8"/>
      <c r="D69" s="8"/>
      <c r="E69" s="9"/>
    </row>
    <row r="70" spans="1:7" ht="15.75">
      <c r="A70" s="8"/>
      <c r="B70" s="8"/>
      <c r="C70" s="8"/>
      <c r="D70" s="8" t="s">
        <v>26</v>
      </c>
      <c r="E70" s="13">
        <v>0</v>
      </c>
    </row>
    <row r="71" spans="1:7" ht="15.75">
      <c r="A71" s="8"/>
      <c r="B71" s="8"/>
      <c r="C71" s="8"/>
      <c r="D71" s="8" t="s">
        <v>25</v>
      </c>
    </row>
    <row r="72" spans="1:7" ht="15.75">
      <c r="A72" s="8"/>
      <c r="B72" s="8"/>
      <c r="C72" s="8"/>
      <c r="D72" s="8" t="s">
        <v>2</v>
      </c>
      <c r="E72" s="13">
        <v>0</v>
      </c>
    </row>
    <row r="73" spans="1:7" ht="15.75">
      <c r="A73" s="8"/>
      <c r="B73" s="5" t="s">
        <v>24</v>
      </c>
      <c r="C73" s="8"/>
      <c r="D73" s="8"/>
      <c r="E73" s="9"/>
    </row>
    <row r="74" spans="1:7" ht="15.75">
      <c r="A74" s="8"/>
      <c r="B74" s="8"/>
      <c r="C74" s="8" t="s">
        <v>23</v>
      </c>
      <c r="D74" s="8"/>
      <c r="E74" s="16"/>
    </row>
    <row r="75" spans="1:7" ht="15.75">
      <c r="A75" s="8"/>
      <c r="B75" s="8"/>
      <c r="C75" s="8"/>
      <c r="D75" s="8" t="s">
        <v>22</v>
      </c>
      <c r="E75" s="13">
        <v>46092975.219999999</v>
      </c>
    </row>
    <row r="76" spans="1:7" ht="15.75">
      <c r="A76" s="8"/>
      <c r="B76" s="8"/>
      <c r="C76" s="8"/>
      <c r="D76" s="8" t="s">
        <v>21</v>
      </c>
      <c r="E76" s="11">
        <v>0</v>
      </c>
    </row>
    <row r="77" spans="1:7" ht="15.75">
      <c r="A77" s="8"/>
      <c r="B77" s="8"/>
      <c r="C77" s="18" t="s">
        <v>20</v>
      </c>
      <c r="D77" s="8"/>
      <c r="E77" s="16"/>
    </row>
    <row r="78" spans="1:7" ht="15.75">
      <c r="A78" s="8"/>
      <c r="B78" s="8"/>
      <c r="C78" s="8"/>
      <c r="D78" s="8" t="s">
        <v>14</v>
      </c>
      <c r="E78" s="10">
        <v>20570326.370000001</v>
      </c>
      <c r="F78" s="22"/>
    </row>
    <row r="79" spans="1:7" ht="15.75">
      <c r="A79" s="8"/>
      <c r="B79" s="8"/>
      <c r="C79" s="8"/>
      <c r="D79" s="8" t="s">
        <v>13</v>
      </c>
      <c r="E79" s="20">
        <v>0</v>
      </c>
    </row>
    <row r="80" spans="1:7" ht="15.75">
      <c r="A80" s="8"/>
      <c r="B80" s="8"/>
      <c r="C80" s="8" t="s">
        <v>19</v>
      </c>
      <c r="D80" s="8"/>
      <c r="E80" s="17"/>
    </row>
    <row r="81" spans="1:9" ht="15.75">
      <c r="A81" s="8"/>
      <c r="B81" s="8"/>
      <c r="C81" s="8"/>
      <c r="D81" s="18" t="s">
        <v>14</v>
      </c>
      <c r="E81" s="10">
        <v>18159203.059999999</v>
      </c>
      <c r="F81" s="23"/>
    </row>
    <row r="82" spans="1:9" ht="15.75">
      <c r="A82" s="8"/>
      <c r="B82" s="8"/>
      <c r="C82" s="8"/>
      <c r="D82" s="18" t="s">
        <v>13</v>
      </c>
      <c r="E82" s="10">
        <v>24313232.280000001</v>
      </c>
      <c r="F82" s="22"/>
    </row>
    <row r="83" spans="1:9" ht="15.75">
      <c r="A83" s="8"/>
      <c r="B83" s="8"/>
      <c r="C83" s="8" t="s">
        <v>18</v>
      </c>
      <c r="D83" s="8"/>
    </row>
    <row r="84" spans="1:9" ht="15.75">
      <c r="A84" s="8"/>
      <c r="B84" s="8"/>
      <c r="C84" s="8"/>
      <c r="D84" s="8" t="s">
        <v>14</v>
      </c>
      <c r="E84" s="21">
        <v>0</v>
      </c>
    </row>
    <row r="85" spans="1:9" ht="15.75">
      <c r="A85" s="8"/>
      <c r="B85" s="8"/>
      <c r="C85" s="8"/>
      <c r="D85" s="8" t="s">
        <v>13</v>
      </c>
      <c r="E85" s="21">
        <v>0</v>
      </c>
    </row>
    <row r="86" spans="1:9" ht="15.75">
      <c r="A86" s="8"/>
      <c r="B86" s="8"/>
      <c r="C86" s="8" t="s">
        <v>17</v>
      </c>
      <c r="D86" s="8"/>
      <c r="E86" s="16"/>
    </row>
    <row r="87" spans="1:9" ht="15.75">
      <c r="A87" s="8"/>
      <c r="B87" s="8"/>
      <c r="C87" s="8"/>
      <c r="D87" s="8" t="s">
        <v>14</v>
      </c>
      <c r="E87" s="10">
        <v>17580882.41</v>
      </c>
    </row>
    <row r="88" spans="1:9" ht="15.75">
      <c r="A88" s="8"/>
      <c r="B88" s="8"/>
      <c r="C88" s="8"/>
      <c r="D88" s="8" t="s">
        <v>13</v>
      </c>
      <c r="E88" s="20">
        <v>0</v>
      </c>
    </row>
    <row r="89" spans="1:9" ht="15.75">
      <c r="A89" s="8"/>
      <c r="B89" s="8"/>
      <c r="C89" s="8" t="s">
        <v>16</v>
      </c>
      <c r="D89" s="8"/>
      <c r="E89" s="16"/>
    </row>
    <row r="90" spans="1:9" ht="15.75">
      <c r="A90" s="8"/>
      <c r="B90" s="8"/>
      <c r="C90" s="8"/>
      <c r="D90" s="8" t="s">
        <v>15</v>
      </c>
      <c r="E90" s="10">
        <v>70915673.049999997</v>
      </c>
    </row>
    <row r="91" spans="1:9" ht="15.75">
      <c r="A91" s="8"/>
      <c r="B91" s="8"/>
      <c r="C91" s="8"/>
      <c r="D91" s="8" t="s">
        <v>14</v>
      </c>
      <c r="E91" s="10">
        <v>122751909.75</v>
      </c>
    </row>
    <row r="92" spans="1:9" ht="15.75">
      <c r="A92" s="8"/>
      <c r="B92" s="8"/>
      <c r="C92" s="8"/>
      <c r="D92" s="8" t="s">
        <v>13</v>
      </c>
      <c r="E92" s="13">
        <v>0</v>
      </c>
    </row>
    <row r="93" spans="1:9" ht="15.75">
      <c r="A93" s="5" t="s">
        <v>12</v>
      </c>
      <c r="D93" s="8"/>
      <c r="E93" s="19">
        <f>SUM(E41:E92)</f>
        <v>1778465850.2899997</v>
      </c>
    </row>
    <row r="94" spans="1:9" ht="15.75">
      <c r="A94" s="5" t="s">
        <v>11</v>
      </c>
      <c r="B94" s="8"/>
      <c r="C94" s="5"/>
      <c r="D94" s="18"/>
      <c r="E94" s="16"/>
    </row>
    <row r="95" spans="1:9" ht="15.75">
      <c r="A95" s="8"/>
      <c r="B95" s="5" t="s">
        <v>10</v>
      </c>
      <c r="C95" s="8"/>
      <c r="D95" s="8"/>
      <c r="E95" s="17"/>
      <c r="H95" s="15"/>
      <c r="I95" s="14"/>
    </row>
    <row r="96" spans="1:9" ht="15.75">
      <c r="A96" s="8"/>
      <c r="B96" s="8"/>
      <c r="C96" s="8"/>
      <c r="D96" s="8" t="s">
        <v>2</v>
      </c>
      <c r="E96" s="10">
        <v>19657469.25</v>
      </c>
      <c r="F96" s="15"/>
      <c r="G96" s="8"/>
      <c r="I96" s="14"/>
    </row>
    <row r="97" spans="1:9" ht="15.7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>
      <c r="B98" s="8"/>
      <c r="C98" s="8"/>
      <c r="D98" s="8" t="s">
        <v>2</v>
      </c>
      <c r="E98" s="13">
        <v>104769221.05</v>
      </c>
    </row>
    <row r="99" spans="1:9" ht="15.75" customHeight="1">
      <c r="B99" s="5" t="s">
        <v>8</v>
      </c>
      <c r="C99" s="8"/>
      <c r="D99" s="8"/>
      <c r="E99" s="9"/>
    </row>
    <row r="100" spans="1:9" ht="15.75" customHeight="1">
      <c r="B100" s="8"/>
      <c r="C100" s="8"/>
      <c r="D100" s="8" t="s">
        <v>2</v>
      </c>
      <c r="E100" s="11">
        <v>0</v>
      </c>
    </row>
    <row r="101" spans="1:9" ht="15.75" customHeight="1">
      <c r="B101" s="5" t="s">
        <v>7</v>
      </c>
      <c r="C101" s="8"/>
      <c r="D101" s="8"/>
      <c r="E101" s="9"/>
    </row>
    <row r="102" spans="1:9" ht="15.75">
      <c r="B102" s="8"/>
      <c r="C102" s="12"/>
      <c r="D102" s="8" t="s">
        <v>2</v>
      </c>
      <c r="E102" s="11">
        <v>0</v>
      </c>
    </row>
    <row r="103" spans="1:9" ht="15.75">
      <c r="B103" s="5" t="s">
        <v>6</v>
      </c>
      <c r="C103" s="8"/>
      <c r="D103" s="8"/>
      <c r="E103" s="9"/>
    </row>
    <row r="104" spans="1:9" ht="15.75">
      <c r="B104" s="8"/>
      <c r="C104" s="8"/>
      <c r="D104" s="8" t="s">
        <v>2</v>
      </c>
      <c r="E104" s="10">
        <v>75618111.569999993</v>
      </c>
    </row>
    <row r="105" spans="1:9" ht="15.75">
      <c r="B105" s="5" t="s">
        <v>5</v>
      </c>
      <c r="C105" s="8"/>
      <c r="D105" s="8"/>
      <c r="E105" s="9"/>
    </row>
    <row r="106" spans="1:9" ht="15.75">
      <c r="B106" s="8"/>
      <c r="C106" s="8"/>
      <c r="D106" s="8" t="s">
        <v>2</v>
      </c>
      <c r="E106" s="10">
        <v>29400</v>
      </c>
    </row>
    <row r="107" spans="1:9" ht="15.75">
      <c r="B107" s="5" t="s">
        <v>4</v>
      </c>
      <c r="C107" s="8"/>
      <c r="D107" s="8"/>
      <c r="E107" s="9"/>
    </row>
    <row r="108" spans="1:9" ht="15.75">
      <c r="B108" s="8"/>
      <c r="C108" s="8"/>
      <c r="D108" s="8" t="s">
        <v>2</v>
      </c>
      <c r="E108" s="10">
        <v>9795409.9199999999</v>
      </c>
    </row>
    <row r="109" spans="1:9" ht="15.75">
      <c r="A109" s="5"/>
      <c r="B109" s="5" t="s">
        <v>3</v>
      </c>
      <c r="C109" s="8"/>
      <c r="D109" s="8"/>
      <c r="E109" s="9"/>
    </row>
    <row r="110" spans="1:9" ht="15.75">
      <c r="B110" s="8"/>
      <c r="C110" s="8"/>
      <c r="D110" s="8" t="s">
        <v>2</v>
      </c>
      <c r="E110" s="7">
        <v>2979963.5</v>
      </c>
      <c r="F110" s="6"/>
    </row>
    <row r="111" spans="1:9" ht="15.75">
      <c r="A111" s="5" t="s">
        <v>1</v>
      </c>
      <c r="E111" s="4">
        <f>SUM(E96,E98,E100,E102,E104,E106,E108,E110)</f>
        <v>212849575.28999999</v>
      </c>
    </row>
    <row r="112" spans="1:9" ht="30" customHeight="1">
      <c r="A112" s="3" t="s">
        <v>0</v>
      </c>
      <c r="B112" s="2"/>
      <c r="C112" s="2"/>
      <c r="D112" s="2"/>
      <c r="E112" s="1">
        <f>SUM(E93,E111)</f>
        <v>1991315425.5799997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A370-B7E5-4EE8-8F79-0BFE3D8C8F7A}">
  <dimension ref="A1:I112"/>
  <sheetViews>
    <sheetView zoomScaleNormal="100" workbookViewId="0">
      <selection activeCell="A3" sqref="A3:I3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46" t="s">
        <v>64</v>
      </c>
      <c r="B1" s="46"/>
      <c r="C1" s="46"/>
      <c r="D1" s="46"/>
      <c r="E1" s="46"/>
      <c r="F1" s="46"/>
      <c r="G1" s="46"/>
      <c r="H1" s="46"/>
      <c r="I1" s="46"/>
    </row>
    <row r="2" spans="1:9" ht="15.7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>
      <c r="A3" s="46" t="s">
        <v>66</v>
      </c>
      <c r="B3" s="46"/>
      <c r="C3" s="46"/>
      <c r="D3" s="46"/>
      <c r="E3" s="46"/>
      <c r="F3" s="46"/>
      <c r="G3" s="46"/>
      <c r="H3" s="46"/>
      <c r="I3" s="46"/>
    </row>
    <row r="4" spans="1:9" ht="15.75">
      <c r="A4" s="46"/>
      <c r="B4" s="46"/>
      <c r="C4" s="46"/>
      <c r="D4" s="46"/>
      <c r="E4" s="46"/>
      <c r="F4" s="46"/>
      <c r="G4" s="46"/>
      <c r="H4" s="46"/>
      <c r="I4" s="46"/>
    </row>
    <row r="5" spans="1:9" ht="15.7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>
      <c r="A6" s="46" t="s">
        <v>61</v>
      </c>
      <c r="B6" s="46"/>
      <c r="C6" s="46"/>
      <c r="D6" s="46"/>
      <c r="E6" s="48" t="s">
        <v>60</v>
      </c>
    </row>
    <row r="7" spans="1:9" ht="15" customHeight="1">
      <c r="A7" s="46"/>
      <c r="B7" s="46"/>
      <c r="C7" s="46"/>
      <c r="D7" s="46"/>
      <c r="E7" s="49"/>
    </row>
    <row r="8" spans="1:9" ht="15.75">
      <c r="A8" s="36" t="s">
        <v>59</v>
      </c>
      <c r="B8" s="34"/>
      <c r="C8" s="34"/>
      <c r="D8" s="34"/>
      <c r="E8" s="35"/>
    </row>
    <row r="9" spans="1:9" ht="15.75">
      <c r="A9" s="34"/>
      <c r="B9" s="34" t="s">
        <v>58</v>
      </c>
      <c r="C9" s="34"/>
      <c r="D9" s="34"/>
      <c r="E9" s="35"/>
    </row>
    <row r="10" spans="1:9" ht="15.75">
      <c r="A10" s="34"/>
      <c r="B10" s="34"/>
      <c r="C10" s="34" t="s">
        <v>57</v>
      </c>
      <c r="D10" s="34"/>
    </row>
    <row r="11" spans="1:9" ht="15.75" customHeight="1">
      <c r="A11" s="8"/>
      <c r="B11" s="8"/>
      <c r="C11" s="8"/>
      <c r="D11" s="8" t="s">
        <v>56</v>
      </c>
      <c r="E11" s="41">
        <f>16964442.88+16585549.05</f>
        <v>33549991.93</v>
      </c>
    </row>
    <row r="12" spans="1:9" ht="15.75">
      <c r="A12" s="8"/>
      <c r="B12" s="8"/>
      <c r="C12" s="8"/>
      <c r="D12" s="8" t="s">
        <v>55</v>
      </c>
      <c r="E12" s="41">
        <v>20034262.27</v>
      </c>
    </row>
    <row r="13" spans="1:9" ht="15.75">
      <c r="A13" s="8"/>
      <c r="B13" s="8"/>
      <c r="C13" s="8"/>
      <c r="D13" s="8" t="s">
        <v>54</v>
      </c>
      <c r="E13" s="43">
        <v>1690640.66</v>
      </c>
    </row>
    <row r="14" spans="1:9" ht="15.75">
      <c r="A14" s="8"/>
      <c r="B14" s="8"/>
      <c r="C14" s="8" t="s">
        <v>53</v>
      </c>
      <c r="D14" s="8"/>
      <c r="E14" s="28">
        <f>SUM(E11:E13)</f>
        <v>55274894.859999999</v>
      </c>
    </row>
    <row r="15" spans="1:9" ht="15.75">
      <c r="A15" s="8"/>
      <c r="B15" s="8"/>
      <c r="C15" s="8" t="s">
        <v>52</v>
      </c>
      <c r="D15" s="8"/>
      <c r="E15" s="29"/>
    </row>
    <row r="16" spans="1:9" ht="15.75">
      <c r="A16" s="8"/>
      <c r="B16" s="8"/>
      <c r="C16" s="8"/>
      <c r="D16" s="8" t="s">
        <v>51</v>
      </c>
      <c r="E16" s="42">
        <v>6058772.1200000001</v>
      </c>
    </row>
    <row r="17" spans="1:5" ht="15.75">
      <c r="A17" s="8"/>
      <c r="B17" s="8"/>
      <c r="C17" s="8"/>
      <c r="D17" s="8" t="s">
        <v>50</v>
      </c>
      <c r="E17" s="41">
        <v>33626762.560000002</v>
      </c>
    </row>
    <row r="18" spans="1:5" ht="15.75">
      <c r="A18" s="8"/>
      <c r="B18" s="8"/>
      <c r="C18" s="32"/>
      <c r="D18" s="8" t="s">
        <v>49</v>
      </c>
      <c r="E18" s="41">
        <v>4656580.46</v>
      </c>
    </row>
    <row r="19" spans="1:5" ht="15.75">
      <c r="A19" s="8"/>
      <c r="B19" s="8"/>
      <c r="C19" s="8" t="s">
        <v>48</v>
      </c>
      <c r="D19" s="8"/>
      <c r="E19" s="28">
        <f>SUM(E16:E18)</f>
        <v>44342115.140000001</v>
      </c>
    </row>
    <row r="20" spans="1:5" ht="15.75">
      <c r="A20" s="8"/>
      <c r="B20" s="8" t="s">
        <v>47</v>
      </c>
      <c r="C20" s="8"/>
      <c r="D20" s="8"/>
      <c r="E20" s="9"/>
    </row>
    <row r="21" spans="1:5" ht="15.75">
      <c r="A21" s="8"/>
      <c r="B21" s="8"/>
      <c r="C21" s="8" t="s">
        <v>46</v>
      </c>
      <c r="D21" s="8"/>
      <c r="E21" s="41">
        <v>430245927.19999999</v>
      </c>
    </row>
    <row r="22" spans="1:5" ht="15.75">
      <c r="A22" s="8"/>
      <c r="B22" s="8"/>
      <c r="C22" s="8" t="s">
        <v>45</v>
      </c>
      <c r="D22" s="8"/>
      <c r="E22" s="24">
        <v>0</v>
      </c>
    </row>
    <row r="23" spans="1:5" ht="15.75">
      <c r="A23" s="8"/>
      <c r="B23" s="8"/>
      <c r="C23" s="8" t="s">
        <v>44</v>
      </c>
      <c r="D23" s="8"/>
      <c r="E23" s="17"/>
    </row>
    <row r="24" spans="1:5" ht="15.75">
      <c r="A24" s="8"/>
      <c r="B24" s="8"/>
      <c r="C24" s="8"/>
      <c r="D24" s="8" t="s">
        <v>43</v>
      </c>
      <c r="E24" s="41">
        <v>0</v>
      </c>
    </row>
    <row r="25" spans="1:5" ht="15.75">
      <c r="A25" s="8"/>
      <c r="B25" s="8"/>
      <c r="C25" s="8"/>
      <c r="D25" s="8" t="s">
        <v>42</v>
      </c>
      <c r="E25" s="16">
        <v>0</v>
      </c>
    </row>
    <row r="26" spans="1:5" ht="15.75">
      <c r="A26" s="8"/>
      <c r="B26" s="8"/>
      <c r="C26" s="8"/>
      <c r="D26" s="8" t="s">
        <v>41</v>
      </c>
      <c r="E26" s="20">
        <v>0</v>
      </c>
    </row>
    <row r="27" spans="1:5" ht="15.75">
      <c r="A27" s="8"/>
      <c r="B27" s="8"/>
      <c r="C27" s="8"/>
      <c r="D27" s="8" t="s">
        <v>40</v>
      </c>
      <c r="E27" s="30">
        <v>0</v>
      </c>
    </row>
    <row r="28" spans="1:5" ht="15.75">
      <c r="A28" s="8"/>
      <c r="B28" s="8"/>
      <c r="C28" s="8" t="s">
        <v>39</v>
      </c>
      <c r="D28" s="8"/>
      <c r="E28" s="31"/>
    </row>
    <row r="29" spans="1:5" ht="15.75">
      <c r="A29" s="8"/>
      <c r="B29" s="8"/>
      <c r="C29" s="8"/>
      <c r="D29" s="8" t="s">
        <v>38</v>
      </c>
      <c r="E29" s="24">
        <v>0</v>
      </c>
    </row>
    <row r="30" spans="1:5" ht="15.75">
      <c r="A30" s="8"/>
      <c r="B30" s="8"/>
      <c r="C30" s="8"/>
      <c r="D30" s="8" t="s">
        <v>37</v>
      </c>
      <c r="E30" s="41">
        <v>21998704.43</v>
      </c>
    </row>
    <row r="31" spans="1:5" ht="15.75">
      <c r="A31" s="8"/>
      <c r="B31" s="8"/>
      <c r="C31" s="8" t="s">
        <v>36</v>
      </c>
      <c r="D31" s="8"/>
      <c r="E31" s="30">
        <v>0</v>
      </c>
    </row>
    <row r="32" spans="1:5" ht="15.75">
      <c r="A32" s="8"/>
      <c r="B32" s="8"/>
      <c r="C32" s="8" t="s">
        <v>35</v>
      </c>
      <c r="D32" s="8"/>
      <c r="E32" s="9"/>
    </row>
    <row r="33" spans="1:7" ht="15.75">
      <c r="A33" s="8"/>
      <c r="B33" s="8"/>
      <c r="C33" s="8"/>
      <c r="D33" s="8" t="s">
        <v>34</v>
      </c>
      <c r="E33" s="20">
        <v>0</v>
      </c>
    </row>
    <row r="34" spans="1:7" ht="15.75">
      <c r="A34" s="8"/>
      <c r="B34" s="8"/>
      <c r="C34" s="8"/>
      <c r="D34" s="8" t="s">
        <v>33</v>
      </c>
      <c r="E34" s="24">
        <v>0</v>
      </c>
    </row>
    <row r="35" spans="1:7" ht="15.75">
      <c r="A35" s="8"/>
      <c r="B35" s="8"/>
      <c r="C35" s="8"/>
      <c r="D35" s="8" t="s">
        <v>32</v>
      </c>
      <c r="E35" s="11">
        <v>0</v>
      </c>
    </row>
    <row r="36" spans="1:7" ht="15.75">
      <c r="A36" s="8"/>
      <c r="B36" s="8" t="s">
        <v>31</v>
      </c>
      <c r="C36" s="8"/>
      <c r="D36" s="8"/>
      <c r="E36" s="29">
        <v>0</v>
      </c>
    </row>
    <row r="37" spans="1:7" ht="15.75">
      <c r="A37" s="8"/>
      <c r="B37" s="5" t="s">
        <v>30</v>
      </c>
      <c r="C37" s="8"/>
      <c r="D37" s="8"/>
      <c r="E37" s="28">
        <f>SUM(E14,E19,E21:E36)</f>
        <v>551861641.63</v>
      </c>
    </row>
    <row r="38" spans="1:7" ht="15.75">
      <c r="A38" s="8"/>
      <c r="B38" s="5"/>
      <c r="C38" s="8"/>
      <c r="D38" s="8"/>
      <c r="E38" s="27"/>
    </row>
    <row r="39" spans="1:7" ht="15.75">
      <c r="A39" s="5" t="s">
        <v>29</v>
      </c>
      <c r="B39" s="5"/>
      <c r="C39" s="8"/>
      <c r="D39" s="8"/>
      <c r="E39" s="16"/>
    </row>
    <row r="40" spans="1:7" ht="15.75">
      <c r="A40" s="5" t="s">
        <v>28</v>
      </c>
      <c r="B40" s="8"/>
      <c r="C40" s="8"/>
      <c r="D40" s="8"/>
      <c r="E40" s="16"/>
    </row>
    <row r="41" spans="1:7" ht="15.75">
      <c r="A41" s="8"/>
      <c r="B41" s="5" t="s">
        <v>10</v>
      </c>
      <c r="C41" s="8"/>
      <c r="D41" s="8"/>
      <c r="E41" s="9"/>
    </row>
    <row r="42" spans="1:7" ht="15.75">
      <c r="A42" s="8"/>
      <c r="B42" s="8"/>
      <c r="C42" s="8"/>
      <c r="D42" s="8" t="s">
        <v>26</v>
      </c>
      <c r="E42" s="41">
        <v>132068838.69</v>
      </c>
    </row>
    <row r="43" spans="1:7" ht="15.75">
      <c r="A43" s="8"/>
      <c r="B43" s="8"/>
      <c r="C43" s="8"/>
      <c r="D43" s="8" t="s">
        <v>25</v>
      </c>
      <c r="E43" s="41">
        <v>101408824.7</v>
      </c>
      <c r="F43" s="24"/>
    </row>
    <row r="44" spans="1:7" ht="15.75">
      <c r="A44" s="8"/>
      <c r="B44" s="8"/>
      <c r="C44" s="8"/>
      <c r="D44" s="8" t="s">
        <v>2</v>
      </c>
      <c r="E44" s="41">
        <v>4959387.4800000004</v>
      </c>
      <c r="F44" s="24"/>
      <c r="G44" s="24"/>
    </row>
    <row r="45" spans="1:7" ht="15.75">
      <c r="A45" s="8"/>
      <c r="B45" s="5" t="s">
        <v>9</v>
      </c>
      <c r="C45" s="8"/>
      <c r="D45" s="8"/>
      <c r="E45" s="9"/>
    </row>
    <row r="46" spans="1:7" ht="15.75">
      <c r="A46" s="8"/>
      <c r="B46" s="8"/>
      <c r="C46" s="12"/>
      <c r="D46" s="8" t="s">
        <v>26</v>
      </c>
      <c r="E46" s="41">
        <v>3451518.66</v>
      </c>
    </row>
    <row r="47" spans="1:7" ht="15.75">
      <c r="A47" s="8"/>
      <c r="B47" s="8"/>
      <c r="C47" s="8"/>
      <c r="D47" s="8" t="s">
        <v>25</v>
      </c>
      <c r="E47" s="41">
        <v>2453575.54</v>
      </c>
    </row>
    <row r="48" spans="1:7" ht="15.75">
      <c r="A48" s="8"/>
      <c r="B48" s="8"/>
      <c r="C48" s="8"/>
      <c r="D48" s="8" t="s">
        <v>2</v>
      </c>
      <c r="E48" s="41">
        <v>1153287</v>
      </c>
    </row>
    <row r="49" spans="1:5" ht="15.75">
      <c r="A49" s="8"/>
      <c r="B49" s="5" t="s">
        <v>8</v>
      </c>
      <c r="C49" s="8"/>
      <c r="D49" s="8"/>
      <c r="E49" s="11"/>
    </row>
    <row r="50" spans="1:5" ht="15.75">
      <c r="A50" s="26"/>
      <c r="B50" s="26"/>
      <c r="C50" s="26"/>
      <c r="D50" s="8" t="s">
        <v>26</v>
      </c>
      <c r="E50" s="41">
        <v>28840258.370000001</v>
      </c>
    </row>
    <row r="51" spans="1:5" ht="15.75">
      <c r="A51" s="8"/>
      <c r="B51" s="8"/>
      <c r="C51" s="8"/>
      <c r="D51" s="8" t="s">
        <v>25</v>
      </c>
      <c r="E51" s="41">
        <v>2159682.65</v>
      </c>
    </row>
    <row r="52" spans="1:5" ht="15.75">
      <c r="A52" s="8"/>
      <c r="B52" s="8"/>
      <c r="C52" s="8"/>
      <c r="D52" s="8" t="s">
        <v>2</v>
      </c>
      <c r="E52" s="13">
        <v>0</v>
      </c>
    </row>
    <row r="53" spans="1:5" ht="15.75">
      <c r="A53" s="8"/>
      <c r="B53" s="5" t="s">
        <v>7</v>
      </c>
      <c r="C53" s="8"/>
      <c r="D53" s="8"/>
      <c r="E53" s="11"/>
    </row>
    <row r="54" spans="1:5" ht="15.75">
      <c r="A54" s="8"/>
      <c r="B54" s="8"/>
      <c r="C54" s="8"/>
      <c r="D54" s="8" t="s">
        <v>26</v>
      </c>
      <c r="E54" s="24">
        <v>0</v>
      </c>
    </row>
    <row r="55" spans="1:5" ht="15.75">
      <c r="A55" s="8"/>
      <c r="B55" s="8"/>
      <c r="C55" s="8"/>
      <c r="D55" s="8" t="s">
        <v>25</v>
      </c>
      <c r="E55" s="24">
        <v>0</v>
      </c>
    </row>
    <row r="56" spans="1:5" ht="15.75">
      <c r="A56" s="8"/>
      <c r="B56" s="8"/>
      <c r="C56" s="12"/>
      <c r="D56" s="8" t="s">
        <v>2</v>
      </c>
      <c r="E56" s="17">
        <v>0</v>
      </c>
    </row>
    <row r="57" spans="1:5" ht="15.75">
      <c r="A57" s="8"/>
      <c r="B57" s="5" t="s">
        <v>6</v>
      </c>
      <c r="C57" s="8"/>
      <c r="D57" s="8"/>
      <c r="E57" s="25"/>
    </row>
    <row r="58" spans="1:5" ht="15.75">
      <c r="A58" s="8"/>
      <c r="B58" s="8"/>
      <c r="C58" s="8"/>
      <c r="D58" s="8" t="s">
        <v>26</v>
      </c>
      <c r="E58" s="20">
        <v>0</v>
      </c>
    </row>
    <row r="59" spans="1:5" ht="15.75">
      <c r="A59" s="8"/>
      <c r="B59" s="8"/>
      <c r="C59" s="8"/>
      <c r="D59" s="8" t="s">
        <v>25</v>
      </c>
      <c r="E59" s="24">
        <v>0</v>
      </c>
    </row>
    <row r="60" spans="1:5" ht="15.75">
      <c r="A60" s="8"/>
      <c r="B60" s="8"/>
      <c r="C60" s="8"/>
      <c r="D60" s="8" t="s">
        <v>2</v>
      </c>
      <c r="E60" s="24">
        <v>0</v>
      </c>
    </row>
    <row r="61" spans="1:5" ht="15.75">
      <c r="A61" s="8"/>
      <c r="B61" s="5" t="s">
        <v>5</v>
      </c>
      <c r="C61" s="8"/>
      <c r="D61" s="8"/>
      <c r="E61" s="25"/>
    </row>
    <row r="62" spans="1:5" ht="15.75">
      <c r="A62" s="8"/>
      <c r="B62" s="8"/>
      <c r="C62" s="8"/>
      <c r="D62" s="8" t="s">
        <v>26</v>
      </c>
      <c r="E62" s="41">
        <v>5627574.54</v>
      </c>
    </row>
    <row r="63" spans="1:5" ht="15.75">
      <c r="A63" s="8"/>
      <c r="B63" s="5"/>
      <c r="C63" s="8"/>
      <c r="D63" s="8" t="s">
        <v>25</v>
      </c>
      <c r="E63" s="41">
        <v>7067898.3099999996</v>
      </c>
    </row>
    <row r="64" spans="1:5" ht="15.75">
      <c r="A64" s="8"/>
      <c r="B64" s="8"/>
      <c r="C64" s="8"/>
      <c r="D64" s="8" t="s">
        <v>2</v>
      </c>
      <c r="E64" s="13">
        <v>0</v>
      </c>
    </row>
    <row r="65" spans="1:7" ht="15.75">
      <c r="A65" s="8"/>
      <c r="B65" s="5" t="s">
        <v>4</v>
      </c>
      <c r="C65" s="8"/>
      <c r="D65" s="8"/>
      <c r="E65" s="11"/>
    </row>
    <row r="66" spans="1:7" ht="15.75">
      <c r="A66" s="8"/>
      <c r="B66" s="8"/>
      <c r="C66" s="8"/>
      <c r="D66" s="8" t="s">
        <v>26</v>
      </c>
      <c r="E66" s="41">
        <v>52103787.590000004</v>
      </c>
      <c r="G66" s="24"/>
    </row>
    <row r="67" spans="1:7" ht="15.75">
      <c r="A67" s="8"/>
      <c r="B67" s="8"/>
      <c r="C67" s="8"/>
      <c r="D67" s="8" t="s">
        <v>25</v>
      </c>
      <c r="E67" s="41">
        <v>25591347.690000001</v>
      </c>
      <c r="G67" s="24"/>
    </row>
    <row r="68" spans="1:7" ht="15.75">
      <c r="A68" s="8"/>
      <c r="B68" s="8"/>
      <c r="C68" s="8"/>
      <c r="D68" s="8" t="s">
        <v>2</v>
      </c>
      <c r="E68" s="41">
        <v>559423</v>
      </c>
      <c r="G68" s="24"/>
    </row>
    <row r="69" spans="1:7" ht="15.75">
      <c r="A69" s="8"/>
      <c r="B69" s="5" t="s">
        <v>27</v>
      </c>
      <c r="C69" s="8"/>
      <c r="D69" s="8"/>
      <c r="E69" s="9"/>
    </row>
    <row r="70" spans="1:7" ht="15.75">
      <c r="A70" s="8"/>
      <c r="B70" s="8"/>
      <c r="C70" s="8"/>
      <c r="D70" s="8" t="s">
        <v>26</v>
      </c>
      <c r="E70" s="13">
        <v>0</v>
      </c>
    </row>
    <row r="71" spans="1:7" ht="15.75">
      <c r="A71" s="8"/>
      <c r="B71" s="8"/>
      <c r="C71" s="8"/>
      <c r="D71" s="8" t="s">
        <v>25</v>
      </c>
    </row>
    <row r="72" spans="1:7" ht="15.75">
      <c r="A72" s="8"/>
      <c r="B72" s="8"/>
      <c r="C72" s="8"/>
      <c r="D72" s="8" t="s">
        <v>2</v>
      </c>
      <c r="E72" s="13">
        <v>0</v>
      </c>
    </row>
    <row r="73" spans="1:7" ht="15.75">
      <c r="A73" s="8"/>
      <c r="B73" s="5" t="s">
        <v>24</v>
      </c>
      <c r="C73" s="8"/>
      <c r="D73" s="8"/>
      <c r="E73" s="9"/>
    </row>
    <row r="74" spans="1:7" ht="15.75">
      <c r="A74" s="8"/>
      <c r="B74" s="8"/>
      <c r="C74" s="8" t="s">
        <v>23</v>
      </c>
      <c r="D74" s="8"/>
      <c r="E74" s="16"/>
    </row>
    <row r="75" spans="1:7" ht="15.75">
      <c r="A75" s="8"/>
      <c r="B75" s="8"/>
      <c r="C75" s="8"/>
      <c r="D75" s="8" t="s">
        <v>22</v>
      </c>
      <c r="E75" s="41">
        <v>3811445.56</v>
      </c>
    </row>
    <row r="76" spans="1:7" ht="15.75">
      <c r="A76" s="8"/>
      <c r="B76" s="8"/>
      <c r="C76" s="8"/>
      <c r="D76" s="8" t="s">
        <v>21</v>
      </c>
      <c r="E76" s="11">
        <v>0</v>
      </c>
    </row>
    <row r="77" spans="1:7" ht="15.75">
      <c r="A77" s="8"/>
      <c r="B77" s="8"/>
      <c r="C77" s="18" t="s">
        <v>20</v>
      </c>
      <c r="D77" s="8"/>
      <c r="E77" s="16"/>
    </row>
    <row r="78" spans="1:7" ht="15.75">
      <c r="A78" s="8"/>
      <c r="B78" s="8"/>
      <c r="C78" s="8"/>
      <c r="D78" s="8" t="s">
        <v>14</v>
      </c>
      <c r="E78" s="41">
        <v>7465622.4299999997</v>
      </c>
      <c r="F78" s="22"/>
    </row>
    <row r="79" spans="1:7" ht="15.75">
      <c r="A79" s="8"/>
      <c r="B79" s="8"/>
      <c r="C79" s="8"/>
      <c r="D79" s="8" t="s">
        <v>13</v>
      </c>
      <c r="E79" s="41">
        <v>3577732.9</v>
      </c>
    </row>
    <row r="80" spans="1:7" ht="15.75">
      <c r="A80" s="8"/>
      <c r="B80" s="8"/>
      <c r="C80" s="8" t="s">
        <v>19</v>
      </c>
      <c r="D80" s="8"/>
      <c r="E80" s="17"/>
    </row>
    <row r="81" spans="1:9" ht="15.75">
      <c r="A81" s="8"/>
      <c r="B81" s="8"/>
      <c r="C81" s="8"/>
      <c r="D81" s="18" t="s">
        <v>14</v>
      </c>
      <c r="F81" s="23"/>
    </row>
    <row r="82" spans="1:9" ht="15.75">
      <c r="A82" s="8"/>
      <c r="B82" s="8"/>
      <c r="C82" s="8"/>
      <c r="D82" s="18" t="s">
        <v>13</v>
      </c>
      <c r="E82" s="41">
        <v>65345704.020000003</v>
      </c>
      <c r="F82" s="22"/>
    </row>
    <row r="83" spans="1:9" ht="15.75">
      <c r="A83" s="8"/>
      <c r="B83" s="8"/>
      <c r="C83" s="8" t="s">
        <v>18</v>
      </c>
      <c r="D83" s="8"/>
    </row>
    <row r="84" spans="1:9" ht="15.75">
      <c r="A84" s="8"/>
      <c r="B84" s="8"/>
      <c r="C84" s="8"/>
      <c r="D84" s="8" t="s">
        <v>14</v>
      </c>
      <c r="E84" s="21">
        <v>0</v>
      </c>
    </row>
    <row r="85" spans="1:9" ht="15.75">
      <c r="A85" s="8"/>
      <c r="B85" s="8"/>
      <c r="C85" s="8"/>
      <c r="D85" s="8" t="s">
        <v>13</v>
      </c>
      <c r="E85" s="21">
        <v>0</v>
      </c>
    </row>
    <row r="86" spans="1:9" ht="15.75">
      <c r="A86" s="8"/>
      <c r="B86" s="8"/>
      <c r="C86" s="8" t="s">
        <v>17</v>
      </c>
      <c r="D86" s="8"/>
      <c r="E86" s="16"/>
    </row>
    <row r="87" spans="1:9" ht="15.75">
      <c r="A87" s="8"/>
      <c r="B87" s="8"/>
      <c r="C87" s="8"/>
      <c r="D87" s="8" t="s">
        <v>14</v>
      </c>
      <c r="E87" s="41">
        <v>282640</v>
      </c>
    </row>
    <row r="88" spans="1:9" ht="15.75">
      <c r="A88" s="8"/>
      <c r="B88" s="8"/>
      <c r="C88" s="8"/>
      <c r="D88" s="8" t="s">
        <v>13</v>
      </c>
      <c r="E88" s="20">
        <v>0</v>
      </c>
    </row>
    <row r="89" spans="1:9" ht="15.75">
      <c r="A89" s="8"/>
      <c r="B89" s="8"/>
      <c r="C89" s="8" t="s">
        <v>16</v>
      </c>
      <c r="D89" s="8"/>
      <c r="E89" s="16"/>
    </row>
    <row r="90" spans="1:9" ht="15.75">
      <c r="A90" s="8"/>
      <c r="B90" s="8"/>
      <c r="C90" s="8"/>
      <c r="D90" s="8" t="s">
        <v>15</v>
      </c>
      <c r="E90" s="10">
        <v>0</v>
      </c>
    </row>
    <row r="91" spans="1:9" ht="15.75">
      <c r="A91" s="8"/>
      <c r="B91" s="8"/>
      <c r="C91" s="8"/>
      <c r="D91" s="8" t="s">
        <v>14</v>
      </c>
      <c r="E91" s="41">
        <v>981912.84</v>
      </c>
    </row>
    <row r="92" spans="1:9" ht="15.75">
      <c r="A92" s="8"/>
      <c r="B92" s="8"/>
      <c r="C92" s="8"/>
      <c r="D92" s="8" t="s">
        <v>13</v>
      </c>
      <c r="E92" s="13">
        <v>0</v>
      </c>
    </row>
    <row r="93" spans="1:9" ht="15.75">
      <c r="A93" s="5" t="s">
        <v>12</v>
      </c>
      <c r="D93" s="8"/>
      <c r="E93" s="19">
        <f>SUM(E41:E92)</f>
        <v>448910461.96999991</v>
      </c>
    </row>
    <row r="94" spans="1:9" ht="15.75">
      <c r="A94" s="5" t="s">
        <v>11</v>
      </c>
      <c r="B94" s="8"/>
      <c r="C94" s="5"/>
      <c r="D94" s="18"/>
      <c r="E94" s="16"/>
    </row>
    <row r="95" spans="1:9" ht="15.75">
      <c r="A95" s="8"/>
      <c r="B95" s="5" t="s">
        <v>10</v>
      </c>
      <c r="C95" s="8"/>
      <c r="D95" s="8"/>
      <c r="E95" s="17"/>
      <c r="H95" s="15"/>
      <c r="I95" s="14"/>
    </row>
    <row r="96" spans="1:9" ht="15.75">
      <c r="A96" s="8"/>
      <c r="B96" s="8"/>
      <c r="C96" s="8"/>
      <c r="D96" s="8" t="s">
        <v>2</v>
      </c>
      <c r="E96" s="41">
        <v>10409020</v>
      </c>
      <c r="F96" s="15"/>
      <c r="G96" s="8"/>
      <c r="I96" s="14"/>
    </row>
    <row r="97" spans="1:9" ht="15.7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>
      <c r="B98" s="8"/>
      <c r="C98" s="8"/>
      <c r="D98" s="8" t="s">
        <v>2</v>
      </c>
      <c r="E98" s="41">
        <v>5545602.0199999996</v>
      </c>
    </row>
    <row r="99" spans="1:9" ht="15.75" customHeight="1">
      <c r="B99" s="5" t="s">
        <v>8</v>
      </c>
      <c r="C99" s="8"/>
      <c r="D99" s="8"/>
      <c r="E99" s="9"/>
    </row>
    <row r="100" spans="1:9" ht="15.75" customHeight="1">
      <c r="B100" s="8"/>
      <c r="C100" s="8"/>
      <c r="D100" s="8" t="s">
        <v>2</v>
      </c>
      <c r="E100" s="11">
        <v>0</v>
      </c>
    </row>
    <row r="101" spans="1:9" ht="15.75" customHeight="1">
      <c r="B101" s="5" t="s">
        <v>7</v>
      </c>
      <c r="C101" s="8"/>
      <c r="D101" s="8"/>
      <c r="E101" s="9"/>
    </row>
    <row r="102" spans="1:9" ht="15.75">
      <c r="B102" s="8"/>
      <c r="C102" s="12"/>
      <c r="D102" s="8" t="s">
        <v>2</v>
      </c>
      <c r="E102" s="11">
        <v>0</v>
      </c>
    </row>
    <row r="103" spans="1:9" ht="15.75">
      <c r="B103" s="5" t="s">
        <v>6</v>
      </c>
      <c r="C103" s="8"/>
      <c r="D103" s="8"/>
      <c r="E103" s="9"/>
    </row>
    <row r="104" spans="1:9" ht="15.75">
      <c r="B104" s="8"/>
      <c r="C104" s="8"/>
      <c r="D104" s="8" t="s">
        <v>2</v>
      </c>
      <c r="E104" s="10">
        <v>0</v>
      </c>
    </row>
    <row r="105" spans="1:9" ht="15.75">
      <c r="B105" s="5" t="s">
        <v>5</v>
      </c>
      <c r="C105" s="8"/>
      <c r="D105" s="8"/>
      <c r="E105" s="9"/>
    </row>
    <row r="106" spans="1:9" ht="15.75">
      <c r="B106" s="8"/>
      <c r="C106" s="8"/>
      <c r="D106" s="8" t="s">
        <v>2</v>
      </c>
      <c r="E106" s="41">
        <v>2739753.86</v>
      </c>
    </row>
    <row r="107" spans="1:9" ht="15.75">
      <c r="B107" s="5" t="s">
        <v>4</v>
      </c>
      <c r="C107" s="8"/>
      <c r="D107" s="8"/>
      <c r="E107" s="9"/>
    </row>
    <row r="108" spans="1:9" ht="15.75">
      <c r="B108" s="8"/>
      <c r="C108" s="8"/>
      <c r="D108" s="8" t="s">
        <v>2</v>
      </c>
      <c r="E108" s="41">
        <v>223328257.91999999</v>
      </c>
    </row>
    <row r="109" spans="1:9" ht="15.75">
      <c r="A109" s="5"/>
      <c r="B109" s="5" t="s">
        <v>3</v>
      </c>
      <c r="C109" s="8"/>
      <c r="D109" s="8"/>
      <c r="E109" s="9"/>
    </row>
    <row r="110" spans="1:9" ht="15.75">
      <c r="B110" s="8"/>
      <c r="C110" s="8"/>
      <c r="D110" s="8" t="s">
        <v>2</v>
      </c>
      <c r="E110" s="41">
        <v>7962807.0300000003</v>
      </c>
      <c r="F110" s="6"/>
    </row>
    <row r="111" spans="1:9" ht="15.75">
      <c r="A111" s="5" t="s">
        <v>1</v>
      </c>
      <c r="E111" s="4">
        <f>SUM(E96,E98,E100,E102,E104,E106,E108,E110)</f>
        <v>249985440.82999998</v>
      </c>
    </row>
    <row r="112" spans="1:9" ht="30" customHeight="1">
      <c r="A112" s="3" t="s">
        <v>0</v>
      </c>
      <c r="B112" s="2"/>
      <c r="C112" s="2"/>
      <c r="D112" s="2"/>
      <c r="E112" s="1">
        <f>SUM(E93,E111)</f>
        <v>698895902.79999995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3B84-5212-43F5-B20B-640CC284FEF9}">
  <dimension ref="A1:I112"/>
  <sheetViews>
    <sheetView tabSelected="1" workbookViewId="0">
      <selection activeCell="A3" sqref="A3:I3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46" t="s">
        <v>65</v>
      </c>
      <c r="B1" s="46"/>
      <c r="C1" s="46"/>
      <c r="D1" s="46"/>
      <c r="E1" s="46"/>
      <c r="F1" s="46"/>
      <c r="G1" s="46"/>
      <c r="H1" s="46"/>
      <c r="I1" s="46"/>
    </row>
    <row r="2" spans="1:9" ht="15.7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>
      <c r="A3" s="46" t="s">
        <v>66</v>
      </c>
      <c r="B3" s="46"/>
      <c r="C3" s="46"/>
      <c r="D3" s="46"/>
      <c r="E3" s="46"/>
      <c r="F3" s="46"/>
      <c r="G3" s="46"/>
      <c r="H3" s="46"/>
      <c r="I3" s="46"/>
    </row>
    <row r="4" spans="1:9" ht="15.75">
      <c r="A4" s="46"/>
      <c r="B4" s="46"/>
      <c r="C4" s="46"/>
      <c r="D4" s="46"/>
      <c r="E4" s="46"/>
      <c r="F4" s="46"/>
      <c r="G4" s="46"/>
      <c r="H4" s="46"/>
      <c r="I4" s="46"/>
    </row>
    <row r="5" spans="1:9" ht="15.7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>
      <c r="A6" s="46" t="s">
        <v>61</v>
      </c>
      <c r="B6" s="46"/>
      <c r="C6" s="46"/>
      <c r="D6" s="46"/>
      <c r="E6" s="48" t="s">
        <v>60</v>
      </c>
    </row>
    <row r="7" spans="1:9" ht="15" customHeight="1">
      <c r="A7" s="46"/>
      <c r="B7" s="46"/>
      <c r="C7" s="46"/>
      <c r="D7" s="46"/>
      <c r="E7" s="49"/>
    </row>
    <row r="8" spans="1:9" ht="15.75">
      <c r="A8" s="36" t="s">
        <v>59</v>
      </c>
      <c r="B8" s="34"/>
      <c r="C8" s="34"/>
      <c r="D8" s="34"/>
      <c r="E8" s="35"/>
    </row>
    <row r="9" spans="1:9" ht="15.75">
      <c r="A9" s="34"/>
      <c r="B9" s="34" t="s">
        <v>58</v>
      </c>
      <c r="C9" s="34"/>
      <c r="D9" s="34"/>
      <c r="E9" s="35"/>
    </row>
    <row r="10" spans="1:9" ht="15.75">
      <c r="A10" s="34"/>
      <c r="B10" s="34"/>
      <c r="C10" s="34" t="s">
        <v>57</v>
      </c>
      <c r="D10" s="34"/>
    </row>
    <row r="11" spans="1:9" ht="15.75" customHeight="1">
      <c r="A11" s="8"/>
      <c r="B11" s="8"/>
      <c r="C11" s="8"/>
      <c r="D11" s="8" t="s">
        <v>56</v>
      </c>
      <c r="E11" s="44">
        <v>49810304.760000005</v>
      </c>
    </row>
    <row r="12" spans="1:9" ht="15.75">
      <c r="A12" s="8"/>
      <c r="B12" s="8"/>
      <c r="C12" s="8"/>
      <c r="D12" s="8" t="s">
        <v>55</v>
      </c>
      <c r="E12" s="44">
        <v>105643116.56</v>
      </c>
    </row>
    <row r="13" spans="1:9" ht="15.75">
      <c r="A13" s="8"/>
      <c r="B13" s="8"/>
      <c r="C13" s="8"/>
      <c r="D13" s="8" t="s">
        <v>54</v>
      </c>
      <c r="E13" s="45">
        <v>4482220.0199999996</v>
      </c>
    </row>
    <row r="14" spans="1:9" ht="15.75">
      <c r="A14" s="8"/>
      <c r="B14" s="8"/>
      <c r="C14" s="8" t="s">
        <v>53</v>
      </c>
      <c r="D14" s="8"/>
      <c r="E14" s="28">
        <f>SUM(E11:E13)</f>
        <v>159935641.34</v>
      </c>
    </row>
    <row r="15" spans="1:9" ht="15.75">
      <c r="A15" s="8"/>
      <c r="B15" s="8"/>
      <c r="C15" s="8" t="s">
        <v>52</v>
      </c>
      <c r="D15" s="8"/>
      <c r="E15" s="29"/>
    </row>
    <row r="16" spans="1:9" ht="15.75">
      <c r="A16" s="8"/>
      <c r="B16" s="8"/>
      <c r="C16" s="8"/>
      <c r="D16" s="8" t="s">
        <v>51</v>
      </c>
      <c r="E16" s="44">
        <v>19041715.329999998</v>
      </c>
    </row>
    <row r="17" spans="1:5" ht="15.75">
      <c r="A17" s="8"/>
      <c r="B17" s="8"/>
      <c r="C17" s="8"/>
      <c r="D17" s="8" t="s">
        <v>50</v>
      </c>
      <c r="E17" s="44">
        <v>47224831.909999996</v>
      </c>
    </row>
    <row r="18" spans="1:5" ht="15.75">
      <c r="A18" s="8"/>
      <c r="B18" s="8"/>
      <c r="C18" s="32"/>
      <c r="D18" s="8" t="s">
        <v>49</v>
      </c>
      <c r="E18" s="44">
        <v>2259296.98</v>
      </c>
    </row>
    <row r="19" spans="1:5" ht="15.75">
      <c r="A19" s="8"/>
      <c r="B19" s="8"/>
      <c r="C19" s="8" t="s">
        <v>48</v>
      </c>
      <c r="D19" s="8"/>
      <c r="E19" s="28">
        <f>SUM(E16:E18)</f>
        <v>68525844.219999999</v>
      </c>
    </row>
    <row r="20" spans="1:5" ht="15.75">
      <c r="A20" s="8"/>
      <c r="B20" s="8" t="s">
        <v>47</v>
      </c>
      <c r="C20" s="8"/>
      <c r="D20" s="8"/>
      <c r="E20" s="9"/>
    </row>
    <row r="21" spans="1:5" ht="15.75">
      <c r="A21" s="8"/>
      <c r="B21" s="8"/>
      <c r="C21" s="8" t="s">
        <v>46</v>
      </c>
      <c r="D21" s="8"/>
      <c r="E21" s="44">
        <v>432772117</v>
      </c>
    </row>
    <row r="22" spans="1:5" ht="15.75">
      <c r="A22" s="8"/>
      <c r="B22" s="8"/>
      <c r="C22" s="8" t="s">
        <v>45</v>
      </c>
      <c r="D22" s="8"/>
      <c r="E22" s="24">
        <v>0</v>
      </c>
    </row>
    <row r="23" spans="1:5" ht="15.75">
      <c r="A23" s="8"/>
      <c r="B23" s="8"/>
      <c r="C23" s="8" t="s">
        <v>44</v>
      </c>
      <c r="D23" s="8"/>
      <c r="E23" s="17"/>
    </row>
    <row r="24" spans="1:5" ht="15.75">
      <c r="A24" s="8"/>
      <c r="B24" s="8"/>
      <c r="C24" s="8"/>
      <c r="D24" s="8" t="s">
        <v>43</v>
      </c>
      <c r="E24" s="41">
        <v>0</v>
      </c>
    </row>
    <row r="25" spans="1:5" ht="15.75">
      <c r="A25" s="8"/>
      <c r="B25" s="8"/>
      <c r="C25" s="8"/>
      <c r="D25" s="8" t="s">
        <v>42</v>
      </c>
      <c r="E25" s="16">
        <v>0</v>
      </c>
    </row>
    <row r="26" spans="1:5" ht="15.75">
      <c r="A26" s="8"/>
      <c r="B26" s="8"/>
      <c r="C26" s="8"/>
      <c r="D26" s="8" t="s">
        <v>41</v>
      </c>
      <c r="E26" s="20">
        <v>0</v>
      </c>
    </row>
    <row r="27" spans="1:5" ht="15.75">
      <c r="A27" s="8"/>
      <c r="B27" s="8"/>
      <c r="C27" s="8"/>
      <c r="D27" s="8" t="s">
        <v>40</v>
      </c>
      <c r="E27" s="30">
        <v>0</v>
      </c>
    </row>
    <row r="28" spans="1:5" ht="15.75">
      <c r="A28" s="8"/>
      <c r="B28" s="8"/>
      <c r="C28" s="8" t="s">
        <v>39</v>
      </c>
      <c r="D28" s="8"/>
      <c r="E28" s="31"/>
    </row>
    <row r="29" spans="1:5" ht="15.75">
      <c r="A29" s="8"/>
      <c r="B29" s="8"/>
      <c r="C29" s="8"/>
      <c r="D29" s="8" t="s">
        <v>38</v>
      </c>
      <c r="E29" s="24">
        <v>0</v>
      </c>
    </row>
    <row r="30" spans="1:5" ht="15.75">
      <c r="A30" s="8"/>
      <c r="B30" s="8"/>
      <c r="C30" s="8"/>
      <c r="D30" s="8" t="s">
        <v>37</v>
      </c>
      <c r="E30" s="41">
        <v>0</v>
      </c>
    </row>
    <row r="31" spans="1:5" ht="15.75">
      <c r="A31" s="8"/>
      <c r="B31" s="8"/>
      <c r="C31" s="8" t="s">
        <v>36</v>
      </c>
      <c r="D31" s="8"/>
      <c r="E31" s="30">
        <v>0</v>
      </c>
    </row>
    <row r="32" spans="1:5" ht="15.75">
      <c r="A32" s="8"/>
      <c r="B32" s="8"/>
      <c r="C32" s="8" t="s">
        <v>35</v>
      </c>
      <c r="D32" s="8"/>
      <c r="E32" s="9"/>
    </row>
    <row r="33" spans="1:7" ht="15.75">
      <c r="A33" s="8"/>
      <c r="B33" s="8"/>
      <c r="C33" s="8"/>
      <c r="D33" s="8" t="s">
        <v>34</v>
      </c>
      <c r="E33" s="20">
        <v>0</v>
      </c>
    </row>
    <row r="34" spans="1:7" ht="15.75">
      <c r="A34" s="8"/>
      <c r="B34" s="8"/>
      <c r="C34" s="8"/>
      <c r="D34" s="8" t="s">
        <v>33</v>
      </c>
      <c r="E34" s="24">
        <v>0</v>
      </c>
    </row>
    <row r="35" spans="1:7" ht="15.75">
      <c r="A35" s="8"/>
      <c r="B35" s="8"/>
      <c r="C35" s="8"/>
      <c r="D35" s="8" t="s">
        <v>32</v>
      </c>
      <c r="E35" s="11">
        <v>0</v>
      </c>
    </row>
    <row r="36" spans="1:7" ht="15.75">
      <c r="A36" s="8"/>
      <c r="B36" s="8" t="s">
        <v>31</v>
      </c>
      <c r="C36" s="8"/>
      <c r="D36" s="8"/>
      <c r="E36" s="29">
        <v>0</v>
      </c>
    </row>
    <row r="37" spans="1:7" ht="15.75">
      <c r="A37" s="8"/>
      <c r="B37" s="5" t="s">
        <v>30</v>
      </c>
      <c r="C37" s="8"/>
      <c r="D37" s="8"/>
      <c r="E37" s="28">
        <f>SUM(E14,E19,E21:E36)</f>
        <v>661233602.55999994</v>
      </c>
    </row>
    <row r="38" spans="1:7" ht="15.75">
      <c r="A38" s="8"/>
      <c r="B38" s="5"/>
      <c r="C38" s="8"/>
      <c r="D38" s="8"/>
      <c r="E38" s="27"/>
    </row>
    <row r="39" spans="1:7" ht="15.75">
      <c r="A39" s="5" t="s">
        <v>29</v>
      </c>
      <c r="B39" s="5"/>
      <c r="C39" s="8"/>
      <c r="D39" s="8"/>
      <c r="E39" s="16"/>
    </row>
    <row r="40" spans="1:7" ht="15.75">
      <c r="A40" s="5" t="s">
        <v>28</v>
      </c>
      <c r="B40" s="8"/>
      <c r="C40" s="8"/>
      <c r="D40" s="8"/>
      <c r="E40" s="16"/>
    </row>
    <row r="41" spans="1:7" ht="15.75">
      <c r="A41" s="8"/>
      <c r="B41" s="5" t="s">
        <v>10</v>
      </c>
      <c r="C41" s="8"/>
      <c r="D41" s="8"/>
      <c r="E41" s="9"/>
    </row>
    <row r="42" spans="1:7" ht="15.75">
      <c r="A42" s="8"/>
      <c r="B42" s="8"/>
      <c r="C42" s="8"/>
      <c r="D42" s="8" t="s">
        <v>26</v>
      </c>
      <c r="E42" s="44">
        <v>121832945.56999999</v>
      </c>
    </row>
    <row r="43" spans="1:7" ht="15.75">
      <c r="A43" s="8"/>
      <c r="B43" s="8"/>
      <c r="C43" s="8"/>
      <c r="D43" s="8" t="s">
        <v>25</v>
      </c>
      <c r="E43" s="44">
        <v>23386635.899999999</v>
      </c>
      <c r="F43" s="24"/>
    </row>
    <row r="44" spans="1:7" ht="15.75">
      <c r="A44" s="8"/>
      <c r="B44" s="8"/>
      <c r="C44" s="8"/>
      <c r="D44" s="8" t="s">
        <v>2</v>
      </c>
      <c r="E44" s="44">
        <v>2900</v>
      </c>
      <c r="F44" s="24"/>
      <c r="G44" s="24"/>
    </row>
    <row r="45" spans="1:7" ht="15.75">
      <c r="A45" s="8"/>
      <c r="B45" s="5" t="s">
        <v>9</v>
      </c>
      <c r="C45" s="8"/>
      <c r="D45" s="8"/>
      <c r="E45" s="9"/>
    </row>
    <row r="46" spans="1:7" ht="15.75">
      <c r="A46" s="8"/>
      <c r="B46" s="8"/>
      <c r="C46" s="12"/>
      <c r="D46" s="8" t="s">
        <v>26</v>
      </c>
      <c r="E46" s="44">
        <v>3945548.41</v>
      </c>
    </row>
    <row r="47" spans="1:7" ht="15.75">
      <c r="A47" s="8"/>
      <c r="B47" s="8"/>
      <c r="C47" s="8"/>
      <c r="D47" s="8" t="s">
        <v>25</v>
      </c>
      <c r="E47" s="44">
        <v>110826.38</v>
      </c>
    </row>
    <row r="48" spans="1:7" ht="15.75">
      <c r="A48" s="8"/>
      <c r="B48" s="8"/>
      <c r="C48" s="8"/>
      <c r="D48" s="8" t="s">
        <v>2</v>
      </c>
      <c r="E48" s="44">
        <v>2763881</v>
      </c>
    </row>
    <row r="49" spans="1:5" ht="15.75">
      <c r="A49" s="8"/>
      <c r="B49" s="5" t="s">
        <v>8</v>
      </c>
      <c r="C49" s="8"/>
      <c r="D49" s="8"/>
      <c r="E49" s="11"/>
    </row>
    <row r="50" spans="1:5" ht="15.75">
      <c r="A50" s="26"/>
      <c r="B50" s="26"/>
      <c r="C50" s="26"/>
      <c r="D50" s="8" t="s">
        <v>26</v>
      </c>
      <c r="E50" s="44">
        <v>36506200.789999999</v>
      </c>
    </row>
    <row r="51" spans="1:5" ht="15.75">
      <c r="A51" s="8"/>
      <c r="B51" s="8"/>
      <c r="C51" s="8"/>
      <c r="D51" s="8" t="s">
        <v>25</v>
      </c>
      <c r="E51" s="44">
        <v>5285724.93</v>
      </c>
    </row>
    <row r="52" spans="1:5" ht="15.75">
      <c r="A52" s="8"/>
      <c r="B52" s="8"/>
      <c r="C52" s="8"/>
      <c r="D52" s="8" t="s">
        <v>2</v>
      </c>
      <c r="E52" s="13">
        <v>0</v>
      </c>
    </row>
    <row r="53" spans="1:5" ht="15.75">
      <c r="A53" s="8"/>
      <c r="B53" s="5" t="s">
        <v>7</v>
      </c>
      <c r="C53" s="8"/>
      <c r="D53" s="8"/>
      <c r="E53" s="11"/>
    </row>
    <row r="54" spans="1:5" ht="15.75">
      <c r="A54" s="8"/>
      <c r="B54" s="8"/>
      <c r="C54" s="8"/>
      <c r="D54" s="8" t="s">
        <v>26</v>
      </c>
      <c r="E54" s="24">
        <v>0</v>
      </c>
    </row>
    <row r="55" spans="1:5" ht="15.75">
      <c r="A55" s="8"/>
      <c r="B55" s="8"/>
      <c r="C55" s="8"/>
      <c r="D55" s="8" t="s">
        <v>25</v>
      </c>
      <c r="E55" s="24">
        <v>0</v>
      </c>
    </row>
    <row r="56" spans="1:5" ht="15.75">
      <c r="A56" s="8"/>
      <c r="B56" s="8"/>
      <c r="C56" s="12"/>
      <c r="D56" s="8" t="s">
        <v>2</v>
      </c>
      <c r="E56" s="17">
        <v>0</v>
      </c>
    </row>
    <row r="57" spans="1:5" ht="15.75">
      <c r="A57" s="8"/>
      <c r="B57" s="5" t="s">
        <v>6</v>
      </c>
      <c r="C57" s="8"/>
      <c r="D57" s="8"/>
      <c r="E57" s="25"/>
    </row>
    <row r="58" spans="1:5" ht="15.75">
      <c r="A58" s="8"/>
      <c r="B58" s="8"/>
      <c r="C58" s="8"/>
      <c r="D58" s="8" t="s">
        <v>26</v>
      </c>
      <c r="E58" s="20">
        <v>0</v>
      </c>
    </row>
    <row r="59" spans="1:5" ht="15.75">
      <c r="A59" s="8"/>
      <c r="B59" s="8"/>
      <c r="C59" s="8"/>
      <c r="D59" s="8" t="s">
        <v>25</v>
      </c>
      <c r="E59" s="44">
        <v>332723.64</v>
      </c>
    </row>
    <row r="60" spans="1:5" ht="15.75">
      <c r="A60" s="8"/>
      <c r="B60" s="8"/>
      <c r="C60" s="8"/>
      <c r="D60" s="8" t="s">
        <v>2</v>
      </c>
      <c r="E60" s="24">
        <v>0</v>
      </c>
    </row>
    <row r="61" spans="1:5" ht="15.75">
      <c r="A61" s="8"/>
      <c r="B61" s="5" t="s">
        <v>5</v>
      </c>
      <c r="C61" s="8"/>
      <c r="D61" s="8"/>
      <c r="E61" s="25"/>
    </row>
    <row r="62" spans="1:5" ht="15.75">
      <c r="A62" s="8"/>
      <c r="B62" s="8"/>
      <c r="C62" s="8"/>
      <c r="D62" s="8" t="s">
        <v>26</v>
      </c>
      <c r="E62" s="44">
        <v>9109455.5500000007</v>
      </c>
    </row>
    <row r="63" spans="1:5" ht="15.75">
      <c r="A63" s="8"/>
      <c r="B63" s="5"/>
      <c r="C63" s="8"/>
      <c r="D63" s="8" t="s">
        <v>25</v>
      </c>
      <c r="E63" s="44">
        <v>3747253.11</v>
      </c>
    </row>
    <row r="64" spans="1:5" ht="15.75">
      <c r="A64" s="8"/>
      <c r="B64" s="8"/>
      <c r="C64" s="8"/>
      <c r="D64" s="8" t="s">
        <v>2</v>
      </c>
      <c r="E64" s="44">
        <v>6150</v>
      </c>
    </row>
    <row r="65" spans="1:7" ht="15.75">
      <c r="A65" s="8"/>
      <c r="B65" s="5" t="s">
        <v>4</v>
      </c>
      <c r="C65" s="8"/>
      <c r="D65" s="8"/>
      <c r="E65" s="11"/>
    </row>
    <row r="66" spans="1:7" ht="15.75">
      <c r="A66" s="8"/>
      <c r="B66" s="8"/>
      <c r="C66" s="8"/>
      <c r="D66" s="8" t="s">
        <v>26</v>
      </c>
      <c r="E66" s="44">
        <v>47711909.880000003</v>
      </c>
      <c r="G66" s="24"/>
    </row>
    <row r="67" spans="1:7" ht="15.75">
      <c r="A67" s="8"/>
      <c r="B67" s="8"/>
      <c r="C67" s="8"/>
      <c r="D67" s="8" t="s">
        <v>25</v>
      </c>
      <c r="E67" s="44">
        <v>38549376.960000001</v>
      </c>
      <c r="G67" s="24"/>
    </row>
    <row r="68" spans="1:7" ht="15.75">
      <c r="A68" s="8"/>
      <c r="B68" s="8"/>
      <c r="C68" s="8"/>
      <c r="D68" s="8" t="s">
        <v>2</v>
      </c>
      <c r="E68" s="44">
        <v>247540</v>
      </c>
      <c r="G68" s="24"/>
    </row>
    <row r="69" spans="1:7" ht="15.75">
      <c r="A69" s="8"/>
      <c r="B69" s="5" t="s">
        <v>27</v>
      </c>
      <c r="C69" s="8"/>
      <c r="D69" s="8"/>
      <c r="E69" s="9"/>
    </row>
    <row r="70" spans="1:7" ht="15.75">
      <c r="A70" s="8"/>
      <c r="B70" s="8"/>
      <c r="C70" s="8"/>
      <c r="D70" s="8" t="s">
        <v>26</v>
      </c>
      <c r="E70" s="13">
        <v>0</v>
      </c>
    </row>
    <row r="71" spans="1:7" ht="15.75">
      <c r="A71" s="8"/>
      <c r="B71" s="8"/>
      <c r="C71" s="8"/>
      <c r="D71" s="8" t="s">
        <v>25</v>
      </c>
    </row>
    <row r="72" spans="1:7" ht="15.75">
      <c r="A72" s="8"/>
      <c r="B72" s="8"/>
      <c r="C72" s="8"/>
      <c r="D72" s="8" t="s">
        <v>2</v>
      </c>
      <c r="E72" s="13">
        <v>0</v>
      </c>
    </row>
    <row r="73" spans="1:7" ht="15.75">
      <c r="A73" s="8"/>
      <c r="B73" s="5" t="s">
        <v>24</v>
      </c>
      <c r="C73" s="8"/>
      <c r="D73" s="8"/>
      <c r="E73" s="9"/>
    </row>
    <row r="74" spans="1:7" ht="15.75">
      <c r="A74" s="8"/>
      <c r="B74" s="8"/>
      <c r="C74" s="8" t="s">
        <v>23</v>
      </c>
      <c r="D74" s="8"/>
      <c r="E74" s="16"/>
    </row>
    <row r="75" spans="1:7" ht="15.75">
      <c r="A75" s="8"/>
      <c r="B75" s="8"/>
      <c r="C75" s="8"/>
      <c r="D75" s="8" t="s">
        <v>22</v>
      </c>
      <c r="E75" s="44">
        <v>5400571.4900000002</v>
      </c>
    </row>
    <row r="76" spans="1:7" ht="15.75">
      <c r="A76" s="8"/>
      <c r="B76" s="8"/>
      <c r="C76" s="8"/>
      <c r="D76" s="8" t="s">
        <v>21</v>
      </c>
      <c r="E76" s="11">
        <v>0</v>
      </c>
    </row>
    <row r="77" spans="1:7" ht="15.75">
      <c r="A77" s="8"/>
      <c r="B77" s="8"/>
      <c r="C77" s="18" t="s">
        <v>20</v>
      </c>
      <c r="D77" s="8"/>
      <c r="E77" s="16"/>
    </row>
    <row r="78" spans="1:7" ht="15.75">
      <c r="A78" s="8"/>
      <c r="B78" s="8"/>
      <c r="C78" s="8"/>
      <c r="D78" s="8" t="s">
        <v>14</v>
      </c>
      <c r="E78" s="44">
        <v>5377035.0499999998</v>
      </c>
      <c r="F78" s="22"/>
    </row>
    <row r="79" spans="1:7" ht="15.75">
      <c r="A79" s="8"/>
      <c r="B79" s="8"/>
      <c r="C79" s="8"/>
      <c r="D79" s="8" t="s">
        <v>13</v>
      </c>
      <c r="E79" s="44">
        <v>593711</v>
      </c>
    </row>
    <row r="80" spans="1:7" ht="15.75">
      <c r="A80" s="8"/>
      <c r="B80" s="8"/>
      <c r="C80" s="8" t="s">
        <v>19</v>
      </c>
      <c r="D80" s="8"/>
      <c r="E80" s="17"/>
    </row>
    <row r="81" spans="1:9" ht="15.75">
      <c r="A81" s="8"/>
      <c r="B81" s="8"/>
      <c r="C81" s="8"/>
      <c r="D81" s="18" t="s">
        <v>14</v>
      </c>
      <c r="F81" s="23"/>
    </row>
    <row r="82" spans="1:9" ht="15.75">
      <c r="A82" s="8"/>
      <c r="B82" s="8"/>
      <c r="C82" s="8"/>
      <c r="D82" s="18" t="s">
        <v>13</v>
      </c>
      <c r="E82" s="44">
        <v>1792097</v>
      </c>
      <c r="F82" s="22"/>
    </row>
    <row r="83" spans="1:9" ht="15.75">
      <c r="A83" s="8"/>
      <c r="B83" s="8"/>
      <c r="C83" s="8" t="s">
        <v>18</v>
      </c>
      <c r="D83" s="8"/>
      <c r="E83" s="44">
        <v>40760349.75</v>
      </c>
    </row>
    <row r="84" spans="1:9" ht="15.75">
      <c r="A84" s="8"/>
      <c r="B84" s="8"/>
      <c r="C84" s="8"/>
      <c r="D84" s="8" t="s">
        <v>14</v>
      </c>
      <c r="E84" s="21">
        <v>0</v>
      </c>
    </row>
    <row r="85" spans="1:9" ht="15.75">
      <c r="A85" s="8"/>
      <c r="B85" s="8"/>
      <c r="C85" s="8"/>
      <c r="D85" s="8" t="s">
        <v>13</v>
      </c>
      <c r="E85" s="21">
        <v>0</v>
      </c>
    </row>
    <row r="86" spans="1:9" ht="15.75">
      <c r="A86" s="8"/>
      <c r="B86" s="8"/>
      <c r="C86" s="8" t="s">
        <v>17</v>
      </c>
      <c r="D86" s="8"/>
      <c r="E86" s="16"/>
    </row>
    <row r="87" spans="1:9" ht="15.75">
      <c r="A87" s="8"/>
      <c r="B87" s="8"/>
      <c r="C87" s="8"/>
      <c r="D87" s="8" t="s">
        <v>14</v>
      </c>
      <c r="E87" s="41">
        <v>0</v>
      </c>
    </row>
    <row r="88" spans="1:9" ht="15.75">
      <c r="A88" s="8"/>
      <c r="B88" s="8"/>
      <c r="C88" s="8"/>
      <c r="D88" s="8" t="s">
        <v>13</v>
      </c>
      <c r="E88" s="20">
        <v>0</v>
      </c>
    </row>
    <row r="89" spans="1:9" ht="15.75">
      <c r="A89" s="8"/>
      <c r="B89" s="8"/>
      <c r="C89" s="8" t="s">
        <v>16</v>
      </c>
      <c r="D89" s="8"/>
      <c r="E89" s="16"/>
    </row>
    <row r="90" spans="1:9" ht="15.75">
      <c r="A90" s="8"/>
      <c r="B90" s="8"/>
      <c r="C90" s="8"/>
      <c r="D90" s="8" t="s">
        <v>15</v>
      </c>
      <c r="E90" s="44">
        <v>13837836</v>
      </c>
    </row>
    <row r="91" spans="1:9" ht="15.75">
      <c r="A91" s="8"/>
      <c r="B91" s="8"/>
      <c r="C91" s="8"/>
      <c r="D91" s="8" t="s">
        <v>14</v>
      </c>
      <c r="E91" s="44">
        <v>126290036.17</v>
      </c>
    </row>
    <row r="92" spans="1:9" ht="15.75">
      <c r="A92" s="8"/>
      <c r="B92" s="8"/>
      <c r="C92" s="8"/>
      <c r="D92" s="8" t="s">
        <v>13</v>
      </c>
      <c r="E92" s="44">
        <v>19274843.309999999</v>
      </c>
    </row>
    <row r="93" spans="1:9" ht="15.75">
      <c r="A93" s="5" t="s">
        <v>12</v>
      </c>
      <c r="D93" s="8"/>
      <c r="E93" s="19">
        <f>SUM(E41:E92)</f>
        <v>506865551.89000005</v>
      </c>
    </row>
    <row r="94" spans="1:9" ht="15.75">
      <c r="A94" s="5" t="s">
        <v>11</v>
      </c>
      <c r="B94" s="8"/>
      <c r="C94" s="5"/>
      <c r="D94" s="18"/>
      <c r="E94" s="16"/>
    </row>
    <row r="95" spans="1:9" ht="15.75">
      <c r="A95" s="8"/>
      <c r="B95" s="5" t="s">
        <v>10</v>
      </c>
      <c r="C95" s="8"/>
      <c r="D95" s="8"/>
      <c r="E95" s="17"/>
      <c r="H95" s="15"/>
      <c r="I95" s="14"/>
    </row>
    <row r="96" spans="1:9" ht="15.75">
      <c r="A96" s="8"/>
      <c r="B96" s="8"/>
      <c r="C96" s="8"/>
      <c r="D96" s="8" t="s">
        <v>2</v>
      </c>
      <c r="E96" s="41">
        <v>0</v>
      </c>
      <c r="F96" s="15"/>
      <c r="G96" s="8"/>
      <c r="I96" s="14"/>
    </row>
    <row r="97" spans="1:9" ht="15.7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>
      <c r="B98" s="8"/>
      <c r="C98" s="8"/>
      <c r="D98" s="8" t="s">
        <v>2</v>
      </c>
      <c r="E98" s="41">
        <v>0</v>
      </c>
    </row>
    <row r="99" spans="1:9" ht="15.75" customHeight="1">
      <c r="B99" s="5" t="s">
        <v>8</v>
      </c>
      <c r="C99" s="8"/>
      <c r="D99" s="8"/>
      <c r="E99" s="9"/>
    </row>
    <row r="100" spans="1:9" ht="15.75" customHeight="1">
      <c r="B100" s="8"/>
      <c r="C100" s="8"/>
      <c r="D100" s="8" t="s">
        <v>2</v>
      </c>
      <c r="E100" s="11">
        <v>0</v>
      </c>
    </row>
    <row r="101" spans="1:9" ht="15.75" customHeight="1">
      <c r="B101" s="5" t="s">
        <v>7</v>
      </c>
      <c r="C101" s="8"/>
      <c r="D101" s="8"/>
      <c r="E101" s="9"/>
    </row>
    <row r="102" spans="1:9" ht="15.75">
      <c r="B102" s="8"/>
      <c r="C102" s="12"/>
      <c r="D102" s="8" t="s">
        <v>2</v>
      </c>
      <c r="E102" s="11">
        <v>0</v>
      </c>
    </row>
    <row r="103" spans="1:9" ht="15.75">
      <c r="B103" s="5" t="s">
        <v>6</v>
      </c>
      <c r="C103" s="8"/>
      <c r="D103" s="8"/>
      <c r="E103" s="9"/>
    </row>
    <row r="104" spans="1:9" ht="15.75">
      <c r="B104" s="8"/>
      <c r="C104" s="8"/>
      <c r="D104" s="8" t="s">
        <v>2</v>
      </c>
      <c r="E104" s="10">
        <v>0</v>
      </c>
    </row>
    <row r="105" spans="1:9" ht="15.75">
      <c r="B105" s="5" t="s">
        <v>5</v>
      </c>
      <c r="C105" s="8"/>
      <c r="D105" s="8"/>
      <c r="E105" s="9"/>
    </row>
    <row r="106" spans="1:9" ht="15.75">
      <c r="B106" s="8"/>
      <c r="C106" s="8"/>
      <c r="D106" s="8" t="s">
        <v>2</v>
      </c>
      <c r="E106" s="41">
        <v>0</v>
      </c>
    </row>
    <row r="107" spans="1:9" ht="15.75">
      <c r="B107" s="5" t="s">
        <v>4</v>
      </c>
      <c r="C107" s="8"/>
      <c r="D107" s="8"/>
      <c r="E107" s="9"/>
    </row>
    <row r="108" spans="1:9" ht="15.75">
      <c r="B108" s="8"/>
      <c r="C108" s="8"/>
      <c r="D108" s="8" t="s">
        <v>2</v>
      </c>
      <c r="E108" s="41">
        <v>0</v>
      </c>
    </row>
    <row r="109" spans="1:9" ht="15.75">
      <c r="A109" s="5"/>
      <c r="B109" s="5" t="s">
        <v>3</v>
      </c>
      <c r="C109" s="8"/>
      <c r="D109" s="8"/>
      <c r="E109" s="9"/>
    </row>
    <row r="110" spans="1:9" ht="15.75">
      <c r="B110" s="8"/>
      <c r="C110" s="8"/>
      <c r="D110" s="8" t="s">
        <v>2</v>
      </c>
      <c r="E110" s="41">
        <v>0</v>
      </c>
      <c r="F110" s="6"/>
    </row>
    <row r="111" spans="1:9" ht="15.75">
      <c r="A111" s="5" t="s">
        <v>1</v>
      </c>
      <c r="E111" s="4">
        <f>SUM(E96,E98,E100,E102,E104,E106,E108,E110)</f>
        <v>0</v>
      </c>
    </row>
    <row r="112" spans="1:9" ht="30" customHeight="1">
      <c r="A112" s="3" t="s">
        <v>0</v>
      </c>
      <c r="B112" s="2"/>
      <c r="C112" s="2"/>
      <c r="D112" s="2"/>
      <c r="E112" s="1">
        <f>SUM(E93,E111)</f>
        <v>506865551.89000005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Iloilo</vt:lpstr>
      <vt:lpstr>Passi</vt:lpstr>
      <vt:lpstr>Roxas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2021-09-11T15:44:37Z</dcterms:created>
  <dcterms:modified xsi:type="dcterms:W3CDTF">2021-09-15T05:22:58Z</dcterms:modified>
</cp:coreProperties>
</file>