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B646A184-FC67-4C4D-AB35-61E85DC6DE75}" xr6:coauthVersionLast="36" xr6:coauthVersionMax="36" xr10:uidLastSave="{00000000-0000-0000-0000-000000000000}"/>
  <bookViews>
    <workbookView xWindow="0" yWindow="0" windowWidth="28800" windowHeight="12225" xr2:uid="{4B8B3C91-29D5-4C09-9D3F-E1EF0A9182AF}"/>
  </bookViews>
  <sheets>
    <sheet name="Isabela" sheetId="1" r:id="rId1"/>
    <sheet name="Lamitan" sheetId="2" r:id="rId2"/>
    <sheet name="Maraw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93" i="1"/>
  <c r="E110" i="1"/>
  <c r="E111" i="1" s="1"/>
  <c r="E112" i="1" l="1"/>
</calcChain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<sst xmlns="http://schemas.openxmlformats.org/spreadsheetml/2006/main" count="327" uniqueCount="67">
  <si>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</si>
  <si>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</si>
  <si>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</si>
  <si>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</si>
  <si>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</si>
  <si>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</si>
  <si>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</si>
  <si>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</si>
  <si>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</si>
  <si>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</si>
  <si>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</si>
  <si>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</si>
  <si>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</si>
  <si>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</si>
  <si>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</si>
  <si>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</si>
  <si>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</si>
  <si>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</si>
  <si>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</si>
  <si>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</si>
  <si>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</si>
  <si>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</si>
  <si>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</si>
  <si>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</si>
  <si>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</si>
  <si>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</si>
  <si>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</si>
  <si>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</si>
  <si>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</si>
  <si>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</si>
  <si>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</si>
  <si>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</si>
  <si>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</si>
  <si>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</si>
  <si>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</si>
  <si>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</si>
  <si>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</si>
  <si>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</si>
  <si>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</si>
  <si>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</si>
  <si>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</si>
  <si>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</si>
  <si>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</si>
  <si>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</si>
  <si>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</si>
  <si>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</si>
  <si>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</si>
  <si>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</si>
  <si>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</si>
  <si>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</si>
  <si>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</si>
  <si>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</si>
  <si>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</si>
  <si>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</si>
  <si>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</si>
  <si>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</si>
  <si>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</si>
  <si>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</si>
  <si>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</si>
  <si>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</si>
  <si>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</si>
  <si>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</si>
  <si>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</si>
  <si>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</si>
  <si>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ISABELA</t>
  </si>
  <si>
    <t>CITY OF LAMITAN</t>
  </si>
  <si>
    <t>CITY OF MARAWI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</si>
</sst>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1"/>
      <name val="Times New Roman"/>
      <family val="1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3" fillId="0" borderId="0"/>
  </cellStyleXfs>
  <cellXfs count="52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39" fontId="8" fillId="0" borderId="0" xfId="3" applyNumberFormat="1" applyFont="1" applyFill="1" applyAlignment="1">
      <alignment vertical="center"/>
    </xf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4" fontId="0" fillId="0" borderId="0" xfId="0" applyNumberFormat="1"/>
    <xf numFmtId="165" fontId="10" fillId="0" borderId="1" xfId="4" applyFont="1" applyFill="1" applyBorder="1"/>
    <xf numFmtId="4" fontId="10" fillId="0" borderId="0" xfId="5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165" fontId="10" fillId="0" borderId="2" xfId="4" applyNumberFormat="1" applyFont="1" applyBorder="1"/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3" xfId="2" applyNumberFormat="1" applyFont="1" applyBorder="1" applyAlignment="1">
      <alignment horizontal="right" vertical="center"/>
    </xf>
    <xf numFmtId="165" fontId="15" fillId="0" borderId="4" xfId="0" applyNumberFormat="1" applyFont="1" applyBorder="1" applyProtection="1"/>
    <xf numFmtId="4" fontId="16" fillId="0" borderId="0" xfId="2" applyNumberFormat="1" applyFont="1" applyAlignment="1">
      <alignment horizontal="right" vertical="center"/>
    </xf>
    <xf numFmtId="39" fontId="0" fillId="0" borderId="0" xfId="0" applyNumberFormat="1"/>
    <xf numFmtId="39" fontId="17" fillId="2" borderId="0" xfId="0" applyNumberFormat="1" applyFont="1" applyFill="1" applyBorder="1" applyProtection="1"/>
    <xf numFmtId="165" fontId="18" fillId="0" borderId="4" xfId="0" applyNumberFormat="1" applyFont="1" applyBorder="1" applyProtection="1"/>
    <xf numFmtId="4" fontId="16" fillId="0" borderId="0" xfId="2" applyNumberFormat="1" applyFont="1" applyAlignment="1">
      <alignment vertical="center"/>
    </xf>
    <xf numFmtId="39" fontId="19" fillId="0" borderId="0" xfId="3" applyNumberFormat="1" applyFont="1" applyFill="1" applyAlignment="1">
      <alignment vertical="center"/>
    </xf>
    <xf numFmtId="39" fontId="8" fillId="0" borderId="5" xfId="3" applyNumberFormat="1" applyFont="1" applyFill="1" applyBorder="1" applyAlignment="1">
      <alignment vertical="center"/>
    </xf>
    <xf numFmtId="4" fontId="13" fillId="0" borderId="0" xfId="1" applyNumberFormat="1" applyFont="1" applyFill="1" applyBorder="1"/>
    <xf numFmtId="165" fontId="20" fillId="0" borderId="0" xfId="0" applyNumberFormat="1" applyFont="1" applyBorder="1" applyProtection="1"/>
    <xf numFmtId="164" fontId="9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165" fontId="22" fillId="0" borderId="2" xfId="6" applyFont="1" applyFill="1" applyBorder="1"/>
    <xf numFmtId="165" fontId="23" fillId="0" borderId="4" xfId="0" applyNumberFormat="1" applyFont="1" applyBorder="1" applyProtection="1"/>
    <xf numFmtId="4" fontId="10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3" fillId="0" borderId="5" xfId="2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4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4" fillId="0" borderId="6" xfId="2" applyNumberFormat="1" applyFont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25" fillId="0" borderId="0" xfId="7" applyFont="1" applyAlignment="1">
      <alignment horizontal="center"/>
    </xf>
    <xf numFmtId="165" fontId="17" fillId="0" borderId="7" xfId="0" applyNumberFormat="1" applyFont="1" applyBorder="1" applyProtection="1"/>
    <xf numFmtId="165" fontId="17" fillId="0" borderId="0" xfId="0" applyNumberFormat="1" applyFont="1" applyProtection="1"/>
  </cellXfs>
  <cellStyles count="8">
    <cellStyle name="Comma" xfId="1" builtinId="3"/>
    <cellStyle name="Comma 2" xfId="6" xr:uid="{EAD5F26B-01F6-41B8-BF65-1BC7473DA8B4}"/>
    <cellStyle name="Comma 2 10" xfId="3" xr:uid="{05C32EBD-770A-4AC1-AF81-DB655D90C557}"/>
    <cellStyle name="Comma 5" xfId="4" xr:uid="{0B09A3AE-BCBC-45D3-ACD4-932F90B88EA4}"/>
    <cellStyle name="Comma 8 2 3 2" xfId="5" xr:uid="{D374ABB4-507E-4973-B1AC-1EED5A05C108}"/>
    <cellStyle name="Normal" xfId="0" builtinId="0"/>
    <cellStyle name="Normal 6" xfId="7" xr:uid="{A89D12A9-9792-4D91-BE8C-7D3D184E676D}"/>
    <cellStyle name="Normal 7" xfId="2" xr:uid="{6D018460-AB1A-476F-BF7B-70ADAF132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8991-191F-4B0C-B317-0B9737D545F0}">
  <dimension ref="A1:I112"/>
  <sheetViews>
    <sheetView tabSelected="1" topLeftCell="A79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64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8"/>
      <c r="B11" s="8"/>
      <c r="C11" s="8"/>
      <c r="D11" s="8" t="s">
        <v>56</v>
      </c>
      <c r="E11" s="7">
        <v>5095367.04</v>
      </c>
    </row>
    <row r="12" spans="1:9" ht="15.75" x14ac:dyDescent="0.25">
      <c r="A12" s="8"/>
      <c r="B12" s="8"/>
      <c r="C12" s="8"/>
      <c r="D12" s="8" t="s">
        <v>55</v>
      </c>
      <c r="E12" s="7">
        <v>9900590.8399999999</v>
      </c>
    </row>
    <row r="13" spans="1:9" ht="15.75" x14ac:dyDescent="0.25">
      <c r="A13" s="8"/>
      <c r="B13" s="8"/>
      <c r="C13" s="8"/>
      <c r="D13" s="8" t="s">
        <v>54</v>
      </c>
      <c r="E13" s="28">
        <v>483416.08</v>
      </c>
    </row>
    <row r="14" spans="1:9" ht="15.75" x14ac:dyDescent="0.25">
      <c r="A14" s="8"/>
      <c r="B14" s="8"/>
      <c r="C14" s="8" t="s">
        <v>53</v>
      </c>
      <c r="D14" s="8"/>
      <c r="E14" s="33">
        <f>SUM(E11:E13)</f>
        <v>15479373.959999999</v>
      </c>
    </row>
    <row r="15" spans="1:9" ht="15.75" x14ac:dyDescent="0.25">
      <c r="A15" s="8"/>
      <c r="B15" s="8"/>
      <c r="C15" s="8" t="s">
        <v>52</v>
      </c>
      <c r="D15" s="8"/>
      <c r="E15" s="38"/>
    </row>
    <row r="16" spans="1:9" ht="15.75" x14ac:dyDescent="0.25">
      <c r="A16" s="8"/>
      <c r="B16" s="8"/>
      <c r="C16" s="8"/>
      <c r="D16" s="8" t="s">
        <v>51</v>
      </c>
      <c r="E16" s="7">
        <v>3692818.31</v>
      </c>
    </row>
    <row r="17" spans="1:5" ht="15.75" x14ac:dyDescent="0.25">
      <c r="A17" s="8"/>
      <c r="B17" s="8"/>
      <c r="C17" s="8"/>
      <c r="D17" s="8" t="s">
        <v>50</v>
      </c>
      <c r="E17" s="7">
        <v>9646165.5099999998</v>
      </c>
    </row>
    <row r="18" spans="1:5" ht="15.75" x14ac:dyDescent="0.25">
      <c r="A18" s="8"/>
      <c r="B18" s="8"/>
      <c r="C18" s="37"/>
      <c r="D18" s="8" t="s">
        <v>49</v>
      </c>
      <c r="E18" s="7">
        <v>1037679.99</v>
      </c>
    </row>
    <row r="19" spans="1:5" ht="15.75" x14ac:dyDescent="0.25">
      <c r="A19" s="8"/>
      <c r="B19" s="8"/>
      <c r="C19" s="8" t="s">
        <v>48</v>
      </c>
      <c r="D19" s="8"/>
      <c r="E19" s="33">
        <f>SUM(E16:E18)</f>
        <v>14376663.810000001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505815000</v>
      </c>
    </row>
    <row r="22" spans="1:5" ht="15.75" x14ac:dyDescent="0.25">
      <c r="A22" s="8"/>
      <c r="B22" s="8"/>
      <c r="C22" s="8" t="s">
        <v>45</v>
      </c>
      <c r="D22" s="8"/>
      <c r="E22" s="10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5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5">
        <v>0</v>
      </c>
    </row>
    <row r="28" spans="1:5" ht="15.75" x14ac:dyDescent="0.25">
      <c r="A28" s="8"/>
      <c r="B28" s="8"/>
      <c r="C28" s="8" t="s">
        <v>39</v>
      </c>
      <c r="D28" s="8"/>
      <c r="E28" s="36"/>
    </row>
    <row r="29" spans="1:5" ht="15.75" x14ac:dyDescent="0.25">
      <c r="A29" s="8"/>
      <c r="B29" s="8"/>
      <c r="C29" s="8"/>
      <c r="D29" s="8" t="s">
        <v>38</v>
      </c>
      <c r="E29" s="7">
        <v>381739.39</v>
      </c>
    </row>
    <row r="30" spans="1:5" ht="15.75" x14ac:dyDescent="0.25">
      <c r="A30" s="8"/>
      <c r="B30" s="8"/>
      <c r="C30" s="8"/>
      <c r="D30" s="8" t="s">
        <v>37</v>
      </c>
      <c r="E30" s="35">
        <v>0</v>
      </c>
    </row>
    <row r="31" spans="1:5" ht="15.75" x14ac:dyDescent="0.25">
      <c r="A31" s="8"/>
      <c r="B31" s="8"/>
      <c r="C31" s="8" t="s">
        <v>36</v>
      </c>
      <c r="D31" s="8"/>
      <c r="E31" s="34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4">
        <v>0</v>
      </c>
    </row>
    <row r="37" spans="1:7" ht="15.75" x14ac:dyDescent="0.25">
      <c r="A37" s="8"/>
      <c r="B37" s="5" t="s">
        <v>30</v>
      </c>
      <c r="C37" s="8"/>
      <c r="D37" s="8"/>
      <c r="E37" s="33">
        <f>SUM(E14,E19,E21:E36)</f>
        <v>536052777.15999997</v>
      </c>
    </row>
    <row r="38" spans="1:7" ht="15.75" x14ac:dyDescent="0.25">
      <c r="A38" s="8"/>
      <c r="B38" s="5"/>
      <c r="C38" s="8"/>
      <c r="D38" s="8"/>
      <c r="E38" s="32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155012340.28</v>
      </c>
    </row>
    <row r="43" spans="1:7" ht="15.75" x14ac:dyDescent="0.25">
      <c r="A43" s="8"/>
      <c r="B43" s="8"/>
      <c r="C43" s="8"/>
      <c r="D43" s="8" t="s">
        <v>25</v>
      </c>
      <c r="E43" s="7">
        <v>151893627.72</v>
      </c>
      <c r="F43" s="10"/>
    </row>
    <row r="44" spans="1:7" ht="15.75" x14ac:dyDescent="0.25">
      <c r="A44" s="8"/>
      <c r="B44" s="8"/>
      <c r="C44" s="8"/>
      <c r="D44" s="8" t="s">
        <v>2</v>
      </c>
      <c r="E44" s="7">
        <v>4947482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31"/>
      <c r="B50" s="31"/>
      <c r="C50" s="31"/>
      <c r="D50" s="8" t="s">
        <v>26</v>
      </c>
      <c r="E50" s="7">
        <v>23032988.789999999</v>
      </c>
    </row>
    <row r="51" spans="1:5" ht="15.75" x14ac:dyDescent="0.25">
      <c r="A51" s="8"/>
      <c r="B51" s="8"/>
      <c r="C51" s="8"/>
      <c r="D51" s="8" t="s">
        <v>25</v>
      </c>
      <c r="E51" s="7">
        <v>5118869.4000000004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3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26</v>
      </c>
      <c r="E62" s="28">
        <v>7124345.3200000003</v>
      </c>
    </row>
    <row r="63" spans="1:5" ht="15.75" x14ac:dyDescent="0.25">
      <c r="A63" s="8"/>
      <c r="B63" s="5"/>
      <c r="C63" s="8"/>
      <c r="D63" s="8" t="s">
        <v>25</v>
      </c>
      <c r="E63" s="7">
        <v>2736557.77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7">
        <v>26569555.23</v>
      </c>
      <c r="G66" s="10"/>
    </row>
    <row r="67" spans="1:7" ht="15.75" x14ac:dyDescent="0.25">
      <c r="A67" s="8"/>
      <c r="B67" s="8"/>
      <c r="C67" s="8"/>
      <c r="D67" s="8" t="s">
        <v>25</v>
      </c>
      <c r="E67" s="27">
        <v>1946682.91</v>
      </c>
      <c r="G67" s="10"/>
    </row>
    <row r="68" spans="1:7" ht="15.75" x14ac:dyDescent="0.25">
      <c r="A68" s="8"/>
      <c r="B68" s="8"/>
      <c r="C68" s="8"/>
      <c r="D68" s="8" t="s">
        <v>2</v>
      </c>
      <c r="E68" s="10">
        <v>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7">
        <v>3494529.2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7">
        <v>15837268.279999999</v>
      </c>
      <c r="F78" s="23"/>
    </row>
    <row r="79" spans="1:7" ht="15.75" x14ac:dyDescent="0.25">
      <c r="A79" s="8"/>
      <c r="B79" s="8"/>
      <c r="C79" s="8"/>
      <c r="D79" s="8" t="s">
        <v>13</v>
      </c>
      <c r="E79" s="14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36277432.770000003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33149582.23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7">
        <v>747300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7">
        <v>4400000</v>
      </c>
    </row>
    <row r="91" spans="1:9" ht="15.75" x14ac:dyDescent="0.25">
      <c r="A91" s="8"/>
      <c r="B91" s="8"/>
      <c r="C91" s="8"/>
      <c r="D91" s="8" t="s">
        <v>14</v>
      </c>
      <c r="E91" s="7">
        <v>26809629.699999999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499098191.59999996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f>48980+99190</f>
        <v>148170</v>
      </c>
      <c r="F110" s="6"/>
    </row>
    <row r="111" spans="1:9" ht="15.75" x14ac:dyDescent="0.25">
      <c r="A111" s="5" t="s">
        <v>1</v>
      </c>
      <c r="E111" s="4">
        <f>SUM(E96,E98,E100,E102,E104,E106,E108,E110)</f>
        <v>148170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499246361.59999996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8967-208B-41D6-B4C2-4940DF2C1825}">
  <dimension ref="A1:I112"/>
  <sheetViews>
    <sheetView topLeftCell="A88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65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8"/>
      <c r="B11" s="8"/>
      <c r="C11" s="8"/>
      <c r="D11" s="8" t="s">
        <v>56</v>
      </c>
      <c r="E11" s="51">
        <v>1046239.37</v>
      </c>
    </row>
    <row r="12" spans="1:9" ht="15.75" x14ac:dyDescent="0.25">
      <c r="A12" s="8"/>
      <c r="B12" s="8"/>
      <c r="C12" s="8"/>
      <c r="D12" s="8" t="s">
        <v>55</v>
      </c>
      <c r="E12" s="51">
        <v>7594733.6299999999</v>
      </c>
    </row>
    <row r="13" spans="1:9" ht="15.75" x14ac:dyDescent="0.25">
      <c r="A13" s="8"/>
      <c r="B13" s="8"/>
      <c r="C13" s="8"/>
      <c r="D13" s="8" t="s">
        <v>54</v>
      </c>
      <c r="E13" s="50">
        <v>59933.5</v>
      </c>
    </row>
    <row r="14" spans="1:9" ht="15.75" x14ac:dyDescent="0.25">
      <c r="A14" s="8"/>
      <c r="B14" s="8"/>
      <c r="C14" s="8" t="s">
        <v>53</v>
      </c>
      <c r="D14" s="8"/>
      <c r="E14" s="33">
        <f>SUM(E11:E13)</f>
        <v>8700906.5</v>
      </c>
    </row>
    <row r="15" spans="1:9" ht="15.75" x14ac:dyDescent="0.25">
      <c r="A15" s="8"/>
      <c r="B15" s="8"/>
      <c r="C15" s="8" t="s">
        <v>52</v>
      </c>
      <c r="D15" s="8"/>
      <c r="E15" s="38"/>
    </row>
    <row r="16" spans="1:9" ht="15.75" x14ac:dyDescent="0.25">
      <c r="A16" s="8"/>
      <c r="B16" s="8"/>
      <c r="C16" s="8"/>
      <c r="D16" s="8" t="s">
        <v>51</v>
      </c>
      <c r="E16" s="51">
        <v>2885316.07</v>
      </c>
    </row>
    <row r="17" spans="1:5" ht="15.75" x14ac:dyDescent="0.25">
      <c r="A17" s="8"/>
      <c r="B17" s="8"/>
      <c r="C17" s="8"/>
      <c r="D17" s="8" t="s">
        <v>50</v>
      </c>
      <c r="E17" s="51">
        <v>9948098.5999999996</v>
      </c>
    </row>
    <row r="18" spans="1:5" ht="15.75" x14ac:dyDescent="0.25">
      <c r="A18" s="8"/>
      <c r="B18" s="8"/>
      <c r="C18" s="37"/>
      <c r="D18" s="8" t="s">
        <v>49</v>
      </c>
      <c r="E18" s="51">
        <v>1088.0999999999999</v>
      </c>
    </row>
    <row r="19" spans="1:5" ht="15.75" x14ac:dyDescent="0.25">
      <c r="A19" s="8"/>
      <c r="B19" s="8"/>
      <c r="C19" s="8" t="s">
        <v>48</v>
      </c>
      <c r="D19" s="8"/>
      <c r="E19" s="33">
        <f>SUM(E16:E18)</f>
        <v>12834502.77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1">
        <v>475389655</v>
      </c>
    </row>
    <row r="22" spans="1:5" ht="15.75" x14ac:dyDescent="0.25">
      <c r="A22" s="8"/>
      <c r="B22" s="8"/>
      <c r="C22" s="8" t="s">
        <v>45</v>
      </c>
      <c r="D22" s="8"/>
      <c r="E22" s="51">
        <v>89733.8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5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5">
        <v>0</v>
      </c>
    </row>
    <row r="28" spans="1:5" ht="15.75" x14ac:dyDescent="0.25">
      <c r="A28" s="8"/>
      <c r="B28" s="8"/>
      <c r="C28" s="8" t="s">
        <v>39</v>
      </c>
      <c r="D28" s="8"/>
      <c r="E28" s="36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5">
        <v>0</v>
      </c>
    </row>
    <row r="31" spans="1:5" ht="15.75" x14ac:dyDescent="0.25">
      <c r="A31" s="8"/>
      <c r="B31" s="8"/>
      <c r="C31" s="8" t="s">
        <v>36</v>
      </c>
      <c r="D31" s="8"/>
      <c r="E31" s="34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51">
        <v>30107627.969999999</v>
      </c>
    </row>
    <row r="37" spans="1:7" ht="15.75" x14ac:dyDescent="0.25">
      <c r="A37" s="8"/>
      <c r="B37" s="5" t="s">
        <v>30</v>
      </c>
      <c r="C37" s="8"/>
      <c r="D37" s="8"/>
      <c r="E37" s="33">
        <f>SUM(E14,E19,E21:E36)</f>
        <v>527122426.03999996</v>
      </c>
    </row>
    <row r="38" spans="1:7" ht="15.75" x14ac:dyDescent="0.25">
      <c r="A38" s="8"/>
      <c r="B38" s="5"/>
      <c r="C38" s="8"/>
      <c r="D38" s="8"/>
      <c r="E38" s="32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1">
        <v>84382449.560000002</v>
      </c>
    </row>
    <row r="43" spans="1:7" ht="15.75" x14ac:dyDescent="0.25">
      <c r="A43" s="8"/>
      <c r="B43" s="8"/>
      <c r="C43" s="8"/>
      <c r="D43" s="8" t="s">
        <v>25</v>
      </c>
      <c r="E43" s="51">
        <v>162789456.69</v>
      </c>
      <c r="F43" s="10"/>
    </row>
    <row r="44" spans="1:7" ht="15.75" x14ac:dyDescent="0.25">
      <c r="A44" s="8"/>
      <c r="B44" s="8"/>
      <c r="C44" s="8"/>
      <c r="D44" s="8" t="s">
        <v>2</v>
      </c>
      <c r="E44" s="51">
        <v>17331167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31"/>
      <c r="B50" s="31"/>
      <c r="C50" s="31"/>
      <c r="D50" s="8" t="s">
        <v>26</v>
      </c>
      <c r="E50" s="10">
        <v>0</v>
      </c>
    </row>
    <row r="51" spans="1:5" ht="15.75" x14ac:dyDescent="0.25">
      <c r="A51" s="8"/>
      <c r="B51" s="8"/>
      <c r="C51" s="8"/>
      <c r="D51" s="8" t="s">
        <v>25</v>
      </c>
      <c r="E51" s="10">
        <v>0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3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26</v>
      </c>
      <c r="E62" s="51">
        <v>19059068.789999999</v>
      </c>
    </row>
    <row r="63" spans="1:5" ht="15.75" x14ac:dyDescent="0.25">
      <c r="A63" s="8"/>
      <c r="B63" s="5"/>
      <c r="C63" s="8"/>
      <c r="D63" s="8" t="s">
        <v>25</v>
      </c>
      <c r="E63" s="51">
        <v>1644045.28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51">
        <v>40203374.020000003</v>
      </c>
      <c r="G66" s="10"/>
    </row>
    <row r="67" spans="1:7" ht="15.75" x14ac:dyDescent="0.25">
      <c r="A67" s="8"/>
      <c r="B67" s="8"/>
      <c r="C67" s="8"/>
      <c r="D67" s="8" t="s">
        <v>25</v>
      </c>
      <c r="E67" s="51">
        <v>8026990.04</v>
      </c>
      <c r="G67" s="10"/>
    </row>
    <row r="68" spans="1:7" ht="15.75" x14ac:dyDescent="0.25">
      <c r="A68" s="8"/>
      <c r="B68" s="8"/>
      <c r="C68" s="8"/>
      <c r="D68" s="8" t="s">
        <v>2</v>
      </c>
      <c r="E68" s="10">
        <v>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51">
        <v>40010473</v>
      </c>
    </row>
    <row r="76" spans="1:7" ht="15.75" x14ac:dyDescent="0.25">
      <c r="A76" s="8"/>
      <c r="B76" s="8"/>
      <c r="C76" s="8"/>
      <c r="D76" s="8" t="s">
        <v>21</v>
      </c>
      <c r="E76" s="51">
        <v>16512688.859999999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51">
        <v>3897204</v>
      </c>
      <c r="F78" s="23"/>
    </row>
    <row r="79" spans="1:7" ht="15.75" x14ac:dyDescent="0.25">
      <c r="A79" s="8"/>
      <c r="B79" s="8"/>
      <c r="C79" s="8"/>
      <c r="D79" s="8" t="s">
        <v>13</v>
      </c>
      <c r="E79" s="51">
        <v>629654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51">
        <v>12366952.83</v>
      </c>
      <c r="F81" s="24"/>
    </row>
    <row r="82" spans="1:9" ht="15.75" x14ac:dyDescent="0.25">
      <c r="A82" s="8"/>
      <c r="B82" s="8"/>
      <c r="C82" s="8"/>
      <c r="D82" s="19" t="s">
        <v>13</v>
      </c>
      <c r="E82" s="51">
        <v>37550310.649999999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51">
        <v>2650510.81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51">
        <v>5870971.6600000001</v>
      </c>
    </row>
    <row r="88" spans="1:9" ht="15.75" x14ac:dyDescent="0.25">
      <c r="A88" s="8"/>
      <c r="B88" s="8"/>
      <c r="C88" s="8"/>
      <c r="D88" s="8" t="s">
        <v>13</v>
      </c>
      <c r="E88" s="51">
        <v>8920000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51">
        <v>16689187.42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478534504.61000001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51">
        <v>1520016.9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  <c r="F108" s="51"/>
    </row>
    <row r="109" spans="1:9" ht="15.75" x14ac:dyDescent="0.25">
      <c r="A109" s="5"/>
      <c r="B109" s="5" t="s">
        <v>3</v>
      </c>
      <c r="C109" s="8"/>
      <c r="D109" s="8"/>
      <c r="E109" s="9"/>
      <c r="F109" s="50"/>
    </row>
    <row r="110" spans="1:9" ht="15.75" x14ac:dyDescent="0.25">
      <c r="B110" s="8"/>
      <c r="C110" s="8"/>
      <c r="D110" s="8" t="s">
        <v>2</v>
      </c>
      <c r="E110" s="10">
        <v>49145978.620000005</v>
      </c>
      <c r="F110" s="6"/>
    </row>
    <row r="111" spans="1:9" ht="15.75" x14ac:dyDescent="0.25">
      <c r="A111" s="5" t="s">
        <v>1</v>
      </c>
      <c r="E111" s="4">
        <f>SUM(E96,E98,E100,E102,E104,E106,E108,E110)</f>
        <v>50665995.520000003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529200500.13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3DEC-0E3E-4BE9-AB1F-EBBEE4E6F55A}">
  <dimension ref="A1:I112"/>
  <sheetViews>
    <sheetView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66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8"/>
      <c r="B11" s="8"/>
      <c r="C11" s="8"/>
      <c r="D11" s="8" t="s">
        <v>56</v>
      </c>
      <c r="E11" s="10">
        <v>0</v>
      </c>
    </row>
    <row r="12" spans="1:9" ht="15.75" x14ac:dyDescent="0.25">
      <c r="A12" s="8"/>
      <c r="B12" s="8"/>
      <c r="C12" s="8"/>
      <c r="D12" s="8" t="s">
        <v>55</v>
      </c>
      <c r="E12" s="10">
        <v>0</v>
      </c>
    </row>
    <row r="13" spans="1:9" ht="15.75" x14ac:dyDescent="0.25">
      <c r="A13" s="8"/>
      <c r="B13" s="8"/>
      <c r="C13" s="8"/>
      <c r="D13" s="8" t="s">
        <v>54</v>
      </c>
      <c r="E13" s="10">
        <v>0</v>
      </c>
    </row>
    <row r="14" spans="1:9" ht="15.75" x14ac:dyDescent="0.25">
      <c r="A14" s="8"/>
      <c r="B14" s="8"/>
      <c r="C14" s="8" t="s">
        <v>53</v>
      </c>
      <c r="D14" s="8"/>
      <c r="E14" s="33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8"/>
    </row>
    <row r="16" spans="1:9" ht="15.75" x14ac:dyDescent="0.25">
      <c r="A16" s="8"/>
      <c r="B16" s="8"/>
      <c r="C16" s="8"/>
      <c r="D16" s="8" t="s">
        <v>51</v>
      </c>
      <c r="E16" s="10">
        <v>0</v>
      </c>
    </row>
    <row r="17" spans="1:5" ht="15.75" x14ac:dyDescent="0.25">
      <c r="A17" s="8"/>
      <c r="B17" s="8"/>
      <c r="C17" s="8"/>
      <c r="D17" s="8" t="s">
        <v>50</v>
      </c>
      <c r="E17" s="10">
        <v>0</v>
      </c>
    </row>
    <row r="18" spans="1:5" ht="15.75" x14ac:dyDescent="0.25">
      <c r="A18" s="8"/>
      <c r="B18" s="8"/>
      <c r="C18" s="37"/>
      <c r="D18" s="8" t="s">
        <v>49</v>
      </c>
      <c r="E18" s="14">
        <v>0</v>
      </c>
    </row>
    <row r="19" spans="1:5" ht="15.75" x14ac:dyDescent="0.25">
      <c r="A19" s="8"/>
      <c r="B19" s="8"/>
      <c r="C19" s="8" t="s">
        <v>48</v>
      </c>
      <c r="D19" s="8"/>
      <c r="E19" s="33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0">
        <v>0</v>
      </c>
    </row>
    <row r="22" spans="1:5" ht="15.75" x14ac:dyDescent="0.25">
      <c r="A22" s="8"/>
      <c r="B22" s="8"/>
      <c r="C22" s="8" t="s">
        <v>45</v>
      </c>
      <c r="D22" s="8"/>
      <c r="E22" s="10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5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5">
        <v>0</v>
      </c>
    </row>
    <row r="28" spans="1:5" ht="15.75" x14ac:dyDescent="0.25">
      <c r="A28" s="8"/>
      <c r="B28" s="8"/>
      <c r="C28" s="8" t="s">
        <v>39</v>
      </c>
      <c r="D28" s="8"/>
      <c r="E28" s="36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5">
        <v>0</v>
      </c>
    </row>
    <row r="31" spans="1:5" ht="15.75" x14ac:dyDescent="0.25">
      <c r="A31" s="8"/>
      <c r="B31" s="8"/>
      <c r="C31" s="8" t="s">
        <v>36</v>
      </c>
      <c r="D31" s="8"/>
      <c r="E31" s="34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4">
        <v>0</v>
      </c>
    </row>
    <row r="37" spans="1:7" ht="15.75" x14ac:dyDescent="0.25">
      <c r="A37" s="8"/>
      <c r="B37" s="5" t="s">
        <v>30</v>
      </c>
      <c r="C37" s="8"/>
      <c r="D37" s="8"/>
      <c r="E37" s="33">
        <f>SUM(E14,E19,E21:E36)</f>
        <v>0</v>
      </c>
    </row>
    <row r="38" spans="1:7" ht="15.75" x14ac:dyDescent="0.25">
      <c r="A38" s="8"/>
      <c r="B38" s="5"/>
      <c r="C38" s="8"/>
      <c r="D38" s="8"/>
      <c r="E38" s="32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0</v>
      </c>
    </row>
    <row r="43" spans="1:7" ht="15.75" x14ac:dyDescent="0.25">
      <c r="A43" s="8"/>
      <c r="B43" s="8"/>
      <c r="C43" s="8"/>
      <c r="D43" s="8" t="s">
        <v>25</v>
      </c>
      <c r="E43" s="10">
        <v>0</v>
      </c>
      <c r="F43" s="10"/>
    </row>
    <row r="44" spans="1:7" ht="15.75" x14ac:dyDescent="0.25">
      <c r="A44" s="8"/>
      <c r="B44" s="8"/>
      <c r="C44" s="8"/>
      <c r="D44" s="8" t="s">
        <v>2</v>
      </c>
      <c r="E44" s="10">
        <v>0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31"/>
      <c r="B50" s="31"/>
      <c r="C50" s="31"/>
      <c r="D50" s="8" t="s">
        <v>26</v>
      </c>
      <c r="E50" s="10">
        <v>0</v>
      </c>
    </row>
    <row r="51" spans="1:5" ht="15.75" x14ac:dyDescent="0.25">
      <c r="A51" s="8"/>
      <c r="B51" s="8"/>
      <c r="C51" s="8"/>
      <c r="D51" s="8" t="s">
        <v>25</v>
      </c>
      <c r="E51" s="10">
        <v>0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3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26</v>
      </c>
      <c r="E62" s="10">
        <v>0</v>
      </c>
    </row>
    <row r="63" spans="1:5" ht="15.75" x14ac:dyDescent="0.25">
      <c r="A63" s="8"/>
      <c r="B63" s="5"/>
      <c r="C63" s="8"/>
      <c r="D63" s="8" t="s">
        <v>25</v>
      </c>
      <c r="E63" s="10">
        <v>0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0">
        <v>0</v>
      </c>
      <c r="G66" s="10"/>
    </row>
    <row r="67" spans="1:7" ht="15.75" x14ac:dyDescent="0.25">
      <c r="A67" s="8"/>
      <c r="B67" s="8"/>
      <c r="C67" s="8"/>
      <c r="D67" s="8" t="s">
        <v>25</v>
      </c>
      <c r="E67" s="10">
        <v>0</v>
      </c>
      <c r="G67" s="10"/>
    </row>
    <row r="68" spans="1:7" ht="15.75" x14ac:dyDescent="0.25">
      <c r="A68" s="8"/>
      <c r="B68" s="8"/>
      <c r="C68" s="8"/>
      <c r="D68" s="8" t="s">
        <v>2</v>
      </c>
      <c r="E68" s="10">
        <v>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10">
        <v>0</v>
      </c>
      <c r="F78" s="23"/>
    </row>
    <row r="79" spans="1:7" ht="15.75" x14ac:dyDescent="0.25">
      <c r="A79" s="8"/>
      <c r="B79" s="8"/>
      <c r="C79" s="8"/>
      <c r="D79" s="8" t="s">
        <v>13</v>
      </c>
      <c r="E79" s="14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0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0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2021-09-27T04:26:25Z</dcterms:created>
  <dcterms:modified xsi:type="dcterms:W3CDTF">2021-09-27T04:26:36Z</dcterms:modified>
</cp:coreProperties>
</file>