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957A08D4-FD11-41C8-940C-17FE599AE9BD}" xr6:coauthVersionLast="36" xr6:coauthVersionMax="36" xr10:uidLastSave="{00000000-0000-0000-0000-000000000000}"/>
  <bookViews>
    <workbookView xWindow="0" yWindow="0" windowWidth="28800" windowHeight="12225" xr2:uid="{0B44C637-C8DF-43B0-A3E4-3C05F77AD3A1}"/>
  </bookViews>
  <sheets>
    <sheet name="Baguio" sheetId="1" r:id="rId1"/>
    <sheet name="Tabu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9" i="2"/>
  <c r="E37" i="2"/>
  <c r="E93" i="2"/>
  <c r="E112" i="2" s="1"/>
  <c r="E111" i="2"/>
  <c r="E14" i="1"/>
  <c r="E37" i="1" s="1"/>
  <c r="E19" i="1"/>
  <c r="E93" i="1"/>
  <c r="E111" i="1"/>
  <c r="E112" i="1"/>
</calcChain>
</file>

<file path=xl/sharedStrings.xml><?xml version="1.0" encoding="utf-8"?>
<sst xmlns="http://schemas.openxmlformats.org/spreadsheetml/2006/main" count="218" uniqueCount="66">
  <si>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</si>
  <si>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</si>
  <si>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</si>
  <si>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</si>
  <si>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</si>
  <si>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</si>
  <si>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</si>
  <si>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</si>
  <si>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</si>
  <si>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</si>
  <si>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</si>
  <si>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</si>
  <si>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</si>
  <si>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</si>
  <si>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</si>
  <si>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</si>
  <si>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</si>
  <si>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</si>
  <si>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</si>
  <si>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</si>
  <si>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</si>
  <si>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</si>
  <si>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</si>
  <si>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</si>
  <si>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</si>
  <si>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</si>
  <si>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</si>
  <si>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</si>
  <si>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</si>
  <si>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</si>
  <si>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</si>
  <si>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</si>
  <si>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</si>
  <si>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</si>
  <si>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</si>
  <si>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</si>
  <si>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</si>
  <si>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</si>
  <si>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</si>
  <si>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</si>
  <si>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</si>
  <si>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</si>
  <si>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</si>
  <si>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</si>
  <si>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</si>
  <si>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</si>
  <si>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</si>
  <si>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</si>
  <si>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</si>
  <si>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</si>
  <si>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</si>
  <si>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</si>
  <si>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</si>
  <si>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</si>
  <si>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</si>
  <si>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</si>
  <si>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</si>
  <si>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</si>
  <si>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</si>
  <si>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</si>
  <si>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</si>
  <si>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</si>
  <si>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</si>
  <si>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</si>
  <si>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BAGUIO</t>
  </si>
  <si>
    <t>CITY OF TABUK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</si>
</sst>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sz val="10"/>
      <color rgb="FF000000"/>
      <name val="Arial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46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39" fontId="0" fillId="0" borderId="0" xfId="0" applyNumberFormat="1"/>
    <xf numFmtId="39" fontId="15" fillId="2" borderId="0" xfId="0" applyNumberFormat="1" applyFont="1" applyFill="1" applyBorder="1" applyProtection="1"/>
    <xf numFmtId="165" fontId="16" fillId="0" borderId="4" xfId="0" applyNumberFormat="1" applyFont="1" applyBorder="1" applyProtection="1"/>
    <xf numFmtId="4" fontId="12" fillId="0" borderId="0" xfId="1" applyNumberFormat="1" applyFont="1" applyFill="1" applyBorder="1"/>
    <xf numFmtId="165" fontId="17" fillId="0" borderId="0" xfId="0" applyNumberFormat="1" applyFont="1" applyBorder="1" applyProtection="1"/>
    <xf numFmtId="165" fontId="18" fillId="0" borderId="4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4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4" fontId="9" fillId="0" borderId="0" xfId="1" applyNumberFormat="1" applyFont="1" applyFill="1" applyBorder="1" applyAlignment="1">
      <alignment horizontal="right" vertical="center" wrapText="1"/>
    </xf>
    <xf numFmtId="165" fontId="21" fillId="0" borderId="4" xfId="0" applyNumberFormat="1" applyFont="1" applyBorder="1" applyProtection="1"/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2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2" fillId="0" borderId="6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3" fillId="0" borderId="0" xfId="6" applyFont="1" applyAlignment="1">
      <alignment horizontal="center"/>
    </xf>
    <xf numFmtId="4" fontId="14" fillId="0" borderId="0" xfId="2" applyNumberFormat="1" applyFont="1" applyAlignment="1">
      <alignment vertical="center"/>
    </xf>
  </cellXfs>
  <cellStyles count="7">
    <cellStyle name="Comma" xfId="1" builtinId="3"/>
    <cellStyle name="Comma 2" xfId="5" xr:uid="{9053042A-FBCD-4729-ABE9-4E3440A76529}"/>
    <cellStyle name="Comma 5" xfId="3" xr:uid="{583208F1-83CF-4DD1-B431-641D86D0E768}"/>
    <cellStyle name="Comma 8 2 3 2" xfId="4" xr:uid="{A4C679E1-6222-451F-9380-497504A9482C}"/>
    <cellStyle name="Normal" xfId="0" builtinId="0"/>
    <cellStyle name="Normal 6" xfId="6" xr:uid="{101B0D02-9C5B-40B9-A9DD-0EA8E37974A4}"/>
    <cellStyle name="Normal 7" xfId="2" xr:uid="{D67A9FC1-8CFC-49B4-AA28-2A82A304A0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B142-E667-46EE-AA30-1370CF981B2E}">
  <dimension ref="A1:I112"/>
  <sheetViews>
    <sheetView tabSelected="1" topLeftCell="A79" workbookViewId="0">
      <selection activeCell="F110" sqref="F110:H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8" t="s">
        <v>64</v>
      </c>
      <c r="B1" s="38"/>
      <c r="C1" s="38"/>
      <c r="D1" s="38"/>
      <c r="E1" s="38"/>
      <c r="F1" s="38"/>
      <c r="G1" s="38"/>
      <c r="H1" s="38"/>
      <c r="I1" s="38"/>
    </row>
    <row r="2" spans="1:9" ht="15.75" x14ac:dyDescent="0.25">
      <c r="A2" s="44" t="s">
        <v>63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38" t="s">
        <v>62</v>
      </c>
      <c r="B3" s="38"/>
      <c r="C3" s="38"/>
      <c r="D3" s="38"/>
      <c r="E3" s="38"/>
      <c r="F3" s="38"/>
      <c r="G3" s="38"/>
      <c r="H3" s="38"/>
      <c r="I3" s="38"/>
    </row>
    <row r="4" spans="1:9" ht="15.75" x14ac:dyDescent="0.25">
      <c r="A4" s="38"/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34"/>
      <c r="B5" s="34"/>
      <c r="C5" s="34"/>
      <c r="D5" s="34"/>
      <c r="E5" s="43"/>
      <c r="F5" s="43"/>
      <c r="G5" s="42"/>
      <c r="H5" s="41"/>
      <c r="I5" s="40"/>
    </row>
    <row r="6" spans="1:9" ht="15.75" customHeight="1" x14ac:dyDescent="0.25">
      <c r="A6" s="38" t="s">
        <v>61</v>
      </c>
      <c r="B6" s="38"/>
      <c r="C6" s="38"/>
      <c r="D6" s="38"/>
      <c r="E6" s="39" t="s">
        <v>60</v>
      </c>
    </row>
    <row r="7" spans="1:9" ht="15" customHeight="1" x14ac:dyDescent="0.25">
      <c r="A7" s="38"/>
      <c r="B7" s="38"/>
      <c r="C7" s="38"/>
      <c r="D7" s="38"/>
      <c r="E7" s="37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7"/>
      <c r="B11" s="7"/>
      <c r="C11" s="7"/>
      <c r="D11" s="7" t="s">
        <v>56</v>
      </c>
      <c r="E11" s="6">
        <v>152093209.78</v>
      </c>
      <c r="F11" s="6"/>
    </row>
    <row r="12" spans="1:9" ht="15.75" x14ac:dyDescent="0.25">
      <c r="A12" s="7"/>
      <c r="B12" s="7"/>
      <c r="C12" s="7"/>
      <c r="D12" s="7" t="s">
        <v>55</v>
      </c>
      <c r="E12" s="6">
        <v>292618352.62</v>
      </c>
      <c r="F12" s="6"/>
      <c r="G12" s="6"/>
    </row>
    <row r="13" spans="1:9" ht="15.75" x14ac:dyDescent="0.25">
      <c r="A13" s="7"/>
      <c r="B13" s="7"/>
      <c r="C13" s="7"/>
      <c r="D13" s="7" t="s">
        <v>54</v>
      </c>
      <c r="E13" s="6">
        <v>127318791.95999999</v>
      </c>
      <c r="F13" s="6"/>
    </row>
    <row r="14" spans="1:9" ht="15.75" x14ac:dyDescent="0.25">
      <c r="A14" s="7"/>
      <c r="B14" s="7"/>
      <c r="C14" s="7" t="s">
        <v>53</v>
      </c>
      <c r="D14" s="7"/>
      <c r="E14" s="28">
        <f>SUM(E11:E13)</f>
        <v>572030354.36000001</v>
      </c>
    </row>
    <row r="15" spans="1:9" ht="15.75" x14ac:dyDescent="0.25">
      <c r="A15" s="7"/>
      <c r="B15" s="7"/>
      <c r="C15" s="7" t="s">
        <v>52</v>
      </c>
      <c r="D15" s="7"/>
      <c r="E15" s="33"/>
    </row>
    <row r="16" spans="1:9" ht="15.75" x14ac:dyDescent="0.25">
      <c r="A16" s="7"/>
      <c r="B16" s="7"/>
      <c r="C16" s="7"/>
      <c r="D16" s="7" t="s">
        <v>51</v>
      </c>
      <c r="E16" s="6">
        <v>90485757.040000007</v>
      </c>
    </row>
    <row r="17" spans="1:5" ht="15.75" x14ac:dyDescent="0.25">
      <c r="A17" s="7"/>
      <c r="B17" s="7"/>
      <c r="C17" s="7"/>
      <c r="D17" s="7" t="s">
        <v>50</v>
      </c>
      <c r="E17" s="6">
        <v>212329370.97</v>
      </c>
    </row>
    <row r="18" spans="1:5" ht="15.75" x14ac:dyDescent="0.25">
      <c r="A18" s="7"/>
      <c r="B18" s="7"/>
      <c r="C18" s="32"/>
      <c r="D18" s="7" t="s">
        <v>49</v>
      </c>
      <c r="E18" s="6">
        <v>2359610.9</v>
      </c>
    </row>
    <row r="19" spans="1:5" ht="15.75" x14ac:dyDescent="0.25">
      <c r="A19" s="7"/>
      <c r="B19" s="7"/>
      <c r="C19" s="7" t="s">
        <v>48</v>
      </c>
      <c r="D19" s="7"/>
      <c r="E19" s="28">
        <f>SUM(E16:E18)</f>
        <v>305174738.90999997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6">
        <v>700548147</v>
      </c>
    </row>
    <row r="22" spans="1:5" ht="15.75" x14ac:dyDescent="0.25">
      <c r="A22" s="7"/>
      <c r="B22" s="7"/>
      <c r="C22" s="7" t="s">
        <v>45</v>
      </c>
      <c r="D22" s="7"/>
      <c r="E22" s="6">
        <v>0</v>
      </c>
    </row>
    <row r="23" spans="1:5" ht="15.75" x14ac:dyDescent="0.25">
      <c r="A23" s="7"/>
      <c r="B23" s="7"/>
      <c r="C23" s="7" t="s">
        <v>44</v>
      </c>
      <c r="D23" s="7"/>
      <c r="E23" s="16"/>
    </row>
    <row r="24" spans="1:5" ht="15.75" x14ac:dyDescent="0.25">
      <c r="A24" s="7"/>
      <c r="B24" s="7"/>
      <c r="C24" s="7"/>
      <c r="D24" s="7" t="s">
        <v>43</v>
      </c>
      <c r="E24" s="6">
        <v>225569611.22999999</v>
      </c>
    </row>
    <row r="25" spans="1:5" ht="15.75" x14ac:dyDescent="0.25">
      <c r="A25" s="7"/>
      <c r="B25" s="7"/>
      <c r="C25" s="7"/>
      <c r="D25" s="7" t="s">
        <v>42</v>
      </c>
      <c r="E25" s="15">
        <v>0</v>
      </c>
    </row>
    <row r="26" spans="1:5" ht="15.75" x14ac:dyDescent="0.25">
      <c r="A26" s="7"/>
      <c r="B26" s="7"/>
      <c r="C26" s="7"/>
      <c r="D26" s="7" t="s">
        <v>41</v>
      </c>
      <c r="E26" s="6">
        <v>10324.77</v>
      </c>
    </row>
    <row r="27" spans="1:5" ht="15.75" x14ac:dyDescent="0.25">
      <c r="A27" s="7"/>
      <c r="B27" s="7"/>
      <c r="C27" s="7"/>
      <c r="D27" s="7" t="s">
        <v>40</v>
      </c>
      <c r="E27" s="31">
        <v>0</v>
      </c>
    </row>
    <row r="28" spans="1:5" ht="15.75" x14ac:dyDescent="0.25">
      <c r="A28" s="7"/>
      <c r="B28" s="7"/>
      <c r="C28" s="7" t="s">
        <v>39</v>
      </c>
      <c r="D28" s="7"/>
      <c r="E28" s="30"/>
    </row>
    <row r="29" spans="1:5" ht="15.75" x14ac:dyDescent="0.25">
      <c r="A29" s="7"/>
      <c r="B29" s="7"/>
      <c r="C29" s="7"/>
      <c r="D29" s="7" t="s">
        <v>38</v>
      </c>
      <c r="E29" s="6">
        <v>0</v>
      </c>
    </row>
    <row r="30" spans="1:5" ht="15.75" x14ac:dyDescent="0.25">
      <c r="A30" s="7"/>
      <c r="B30" s="7"/>
      <c r="C30" s="7"/>
      <c r="D30" s="7" t="s">
        <v>37</v>
      </c>
      <c r="E30" s="6">
        <v>2518527.88</v>
      </c>
    </row>
    <row r="31" spans="1:5" ht="15.75" x14ac:dyDescent="0.25">
      <c r="A31" s="7"/>
      <c r="B31" s="7"/>
      <c r="C31" s="7" t="s">
        <v>36</v>
      </c>
      <c r="D31" s="7"/>
      <c r="E31" s="29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7" ht="15.75" x14ac:dyDescent="0.25">
      <c r="A33" s="7"/>
      <c r="B33" s="7"/>
      <c r="C33" s="7"/>
      <c r="D33" s="7" t="s">
        <v>34</v>
      </c>
      <c r="E33" s="9">
        <v>0</v>
      </c>
    </row>
    <row r="34" spans="1:7" ht="15.75" x14ac:dyDescent="0.25">
      <c r="A34" s="7"/>
      <c r="B34" s="7"/>
      <c r="C34" s="7"/>
      <c r="D34" s="7" t="s">
        <v>33</v>
      </c>
      <c r="E34" s="6">
        <v>0</v>
      </c>
    </row>
    <row r="35" spans="1:7" ht="15.75" x14ac:dyDescent="0.25">
      <c r="A35" s="7"/>
      <c r="B35" s="7"/>
      <c r="C35" s="7"/>
      <c r="D35" s="7" t="s">
        <v>32</v>
      </c>
      <c r="E35" s="10">
        <v>0</v>
      </c>
    </row>
    <row r="36" spans="1:7" ht="15.75" x14ac:dyDescent="0.25">
      <c r="A36" s="7"/>
      <c r="B36" s="7" t="s">
        <v>31</v>
      </c>
      <c r="C36" s="7"/>
      <c r="D36" s="7"/>
      <c r="E36" s="29">
        <v>0</v>
      </c>
    </row>
    <row r="37" spans="1:7" ht="15.75" x14ac:dyDescent="0.25">
      <c r="A37" s="7"/>
      <c r="B37" s="5" t="s">
        <v>30</v>
      </c>
      <c r="C37" s="7"/>
      <c r="D37" s="7"/>
      <c r="E37" s="28">
        <f>SUM(E14,E19,E21:E36)</f>
        <v>1805851704.1500001</v>
      </c>
    </row>
    <row r="38" spans="1:7" ht="15.75" x14ac:dyDescent="0.25">
      <c r="A38" s="7"/>
      <c r="B38" s="5"/>
      <c r="C38" s="7"/>
      <c r="D38" s="7"/>
      <c r="E38" s="27"/>
    </row>
    <row r="39" spans="1:7" ht="15.75" x14ac:dyDescent="0.25">
      <c r="A39" s="5" t="s">
        <v>29</v>
      </c>
      <c r="B39" s="5"/>
      <c r="C39" s="7"/>
      <c r="D39" s="7"/>
      <c r="E39" s="15"/>
    </row>
    <row r="40" spans="1:7" ht="15.75" x14ac:dyDescent="0.25">
      <c r="A40" s="5" t="s">
        <v>28</v>
      </c>
      <c r="B40" s="7"/>
      <c r="C40" s="7"/>
      <c r="D40" s="7"/>
      <c r="E40" s="15"/>
    </row>
    <row r="41" spans="1:7" ht="15.75" x14ac:dyDescent="0.25">
      <c r="A41" s="7"/>
      <c r="B41" s="5" t="s">
        <v>10</v>
      </c>
      <c r="C41" s="7"/>
      <c r="D41" s="7"/>
      <c r="E41" s="8"/>
    </row>
    <row r="42" spans="1:7" ht="15.75" x14ac:dyDescent="0.25">
      <c r="A42" s="7"/>
      <c r="B42" s="7"/>
      <c r="C42" s="7"/>
      <c r="D42" s="7" t="s">
        <v>26</v>
      </c>
      <c r="E42" s="6">
        <v>368943761.94</v>
      </c>
    </row>
    <row r="43" spans="1:7" ht="15.75" x14ac:dyDescent="0.25">
      <c r="A43" s="7"/>
      <c r="B43" s="7"/>
      <c r="C43" s="7"/>
      <c r="D43" s="7" t="s">
        <v>25</v>
      </c>
      <c r="E43" s="6">
        <v>269029881.68000001</v>
      </c>
      <c r="F43" s="6"/>
      <c r="G43" s="6"/>
    </row>
    <row r="44" spans="1:7" ht="15.75" x14ac:dyDescent="0.25">
      <c r="A44" s="7"/>
      <c r="B44" s="7"/>
      <c r="C44" s="7"/>
      <c r="D44" s="7" t="s">
        <v>2</v>
      </c>
      <c r="E44" s="6">
        <v>7363002.5</v>
      </c>
      <c r="F44" s="6"/>
      <c r="G44" s="6"/>
    </row>
    <row r="45" spans="1:7" ht="15.75" x14ac:dyDescent="0.25">
      <c r="A45" s="7"/>
      <c r="B45" s="5" t="s">
        <v>9</v>
      </c>
      <c r="C45" s="7"/>
      <c r="D45" s="7"/>
      <c r="E45" s="8"/>
    </row>
    <row r="46" spans="1:7" ht="15.75" x14ac:dyDescent="0.25">
      <c r="A46" s="7"/>
      <c r="B46" s="7"/>
      <c r="C46" s="11"/>
      <c r="D46" s="7" t="s">
        <v>26</v>
      </c>
      <c r="E46" s="6">
        <v>0</v>
      </c>
    </row>
    <row r="47" spans="1:7" ht="15.75" x14ac:dyDescent="0.25">
      <c r="A47" s="7"/>
      <c r="B47" s="7"/>
      <c r="C47" s="7"/>
      <c r="D47" s="7" t="s">
        <v>25</v>
      </c>
      <c r="E47" s="6">
        <v>13450065</v>
      </c>
    </row>
    <row r="48" spans="1:7" ht="15.75" x14ac:dyDescent="0.25">
      <c r="A48" s="7"/>
      <c r="B48" s="7"/>
      <c r="C48" s="7"/>
      <c r="D48" s="7" t="s">
        <v>2</v>
      </c>
      <c r="E48" s="6">
        <v>0</v>
      </c>
    </row>
    <row r="49" spans="1:5" ht="15.75" x14ac:dyDescent="0.25">
      <c r="A49" s="7"/>
      <c r="B49" s="5" t="s">
        <v>8</v>
      </c>
      <c r="C49" s="7"/>
      <c r="D49" s="7"/>
      <c r="E49" s="10"/>
    </row>
    <row r="50" spans="1:5" ht="15.75" x14ac:dyDescent="0.25">
      <c r="A50" s="26"/>
      <c r="B50" s="26"/>
      <c r="C50" s="26"/>
      <c r="D50" s="7" t="s">
        <v>26</v>
      </c>
      <c r="E50" s="6">
        <v>83837812.799999997</v>
      </c>
    </row>
    <row r="51" spans="1:5" ht="15.75" x14ac:dyDescent="0.25">
      <c r="A51" s="7"/>
      <c r="B51" s="7"/>
      <c r="C51" s="7"/>
      <c r="D51" s="7" t="s">
        <v>25</v>
      </c>
      <c r="E51" s="6">
        <v>25213691.59</v>
      </c>
    </row>
    <row r="52" spans="1:5" ht="15.75" x14ac:dyDescent="0.25">
      <c r="A52" s="7"/>
      <c r="B52" s="7"/>
      <c r="C52" s="7"/>
      <c r="D52" s="7" t="s">
        <v>2</v>
      </c>
      <c r="E52" s="6">
        <v>0</v>
      </c>
    </row>
    <row r="53" spans="1:5" ht="15.75" x14ac:dyDescent="0.25">
      <c r="A53" s="7"/>
      <c r="B53" s="5" t="s">
        <v>7</v>
      </c>
      <c r="C53" s="7"/>
      <c r="D53" s="7"/>
      <c r="E53" s="10"/>
    </row>
    <row r="54" spans="1:5" ht="15.75" x14ac:dyDescent="0.25">
      <c r="A54" s="7"/>
      <c r="B54" s="7"/>
      <c r="C54" s="7"/>
      <c r="D54" s="7" t="s">
        <v>26</v>
      </c>
      <c r="E54" s="6">
        <v>0</v>
      </c>
    </row>
    <row r="55" spans="1:5" ht="15.75" x14ac:dyDescent="0.25">
      <c r="A55" s="7"/>
      <c r="B55" s="7"/>
      <c r="C55" s="7"/>
      <c r="D55" s="7" t="s">
        <v>25</v>
      </c>
      <c r="E55" s="12">
        <v>0</v>
      </c>
    </row>
    <row r="56" spans="1:5" ht="15.75" x14ac:dyDescent="0.25">
      <c r="A56" s="7"/>
      <c r="B56" s="7"/>
      <c r="C56" s="11"/>
      <c r="D56" s="7" t="s">
        <v>2</v>
      </c>
      <c r="E56" s="25">
        <v>0</v>
      </c>
    </row>
    <row r="57" spans="1:5" ht="15.75" x14ac:dyDescent="0.25">
      <c r="A57" s="7"/>
      <c r="B57" s="5" t="s">
        <v>6</v>
      </c>
      <c r="C57" s="7"/>
      <c r="D57" s="7"/>
      <c r="E57" s="23"/>
    </row>
    <row r="58" spans="1:5" ht="15.75" x14ac:dyDescent="0.25">
      <c r="A58" s="7"/>
      <c r="B58" s="7"/>
      <c r="C58" s="7"/>
      <c r="D58" s="7" t="s">
        <v>26</v>
      </c>
      <c r="E58" s="9">
        <v>0</v>
      </c>
    </row>
    <row r="59" spans="1:5" ht="15.75" x14ac:dyDescent="0.25">
      <c r="A59" s="7"/>
      <c r="B59" s="7"/>
      <c r="C59" s="7"/>
      <c r="D59" s="7" t="s">
        <v>25</v>
      </c>
      <c r="E59" s="24">
        <v>0</v>
      </c>
    </row>
    <row r="60" spans="1:5" ht="15.75" x14ac:dyDescent="0.25">
      <c r="A60" s="7"/>
      <c r="B60" s="7"/>
      <c r="C60" s="7"/>
      <c r="D60" s="7" t="s">
        <v>2</v>
      </c>
      <c r="E60" s="9">
        <v>0</v>
      </c>
    </row>
    <row r="61" spans="1:5" ht="15.75" x14ac:dyDescent="0.25">
      <c r="A61" s="7"/>
      <c r="B61" s="5" t="s">
        <v>5</v>
      </c>
      <c r="C61" s="7"/>
      <c r="D61" s="7"/>
      <c r="E61" s="23"/>
    </row>
    <row r="62" spans="1:5" ht="15.75" x14ac:dyDescent="0.25">
      <c r="A62" s="7"/>
      <c r="B62" s="7"/>
      <c r="C62" s="7"/>
      <c r="D62" s="7" t="s">
        <v>26</v>
      </c>
      <c r="E62" s="6">
        <v>24865835.120000001</v>
      </c>
    </row>
    <row r="63" spans="1:5" ht="15.75" x14ac:dyDescent="0.25">
      <c r="A63" s="7"/>
      <c r="B63" s="5"/>
      <c r="C63" s="7"/>
      <c r="D63" s="7" t="s">
        <v>25</v>
      </c>
      <c r="E63" s="6">
        <v>11431833.220000001</v>
      </c>
    </row>
    <row r="64" spans="1:5" ht="15.75" x14ac:dyDescent="0.25">
      <c r="A64" s="7"/>
      <c r="B64" s="7"/>
      <c r="C64" s="7"/>
      <c r="D64" s="7" t="s">
        <v>2</v>
      </c>
      <c r="E64" s="6">
        <v>0</v>
      </c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6">
        <v>97334007.859999999</v>
      </c>
      <c r="G66" s="6"/>
    </row>
    <row r="67" spans="1:7" ht="15.75" x14ac:dyDescent="0.25">
      <c r="A67" s="7"/>
      <c r="B67" s="7"/>
      <c r="C67" s="7"/>
      <c r="D67" s="7" t="s">
        <v>25</v>
      </c>
      <c r="E67" s="6">
        <v>75796719.859999999</v>
      </c>
      <c r="G67" s="6"/>
    </row>
    <row r="68" spans="1:7" ht="15.75" x14ac:dyDescent="0.25">
      <c r="A68" s="7"/>
      <c r="B68" s="7"/>
      <c r="C68" s="7"/>
      <c r="D68" s="7" t="s">
        <v>2</v>
      </c>
      <c r="E68" s="6">
        <v>20237606.300000001</v>
      </c>
      <c r="G68" s="6"/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5">
        <v>0</v>
      </c>
    </row>
    <row r="71" spans="1:7" ht="15.75" x14ac:dyDescent="0.25">
      <c r="A71" s="7"/>
      <c r="B71" s="7"/>
      <c r="C71" s="7"/>
      <c r="D71" s="7" t="s">
        <v>25</v>
      </c>
      <c r="E71" s="15">
        <v>0</v>
      </c>
    </row>
    <row r="72" spans="1:7" ht="15.75" x14ac:dyDescent="0.25">
      <c r="A72" s="7"/>
      <c r="B72" s="7"/>
      <c r="C72" s="7"/>
      <c r="D72" s="7" t="s">
        <v>2</v>
      </c>
      <c r="E72" s="6">
        <v>7770369.2000000002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5"/>
    </row>
    <row r="75" spans="1:7" ht="15.75" x14ac:dyDescent="0.25">
      <c r="A75" s="7"/>
      <c r="B75" s="7"/>
      <c r="C75" s="7"/>
      <c r="D75" s="7" t="s">
        <v>22</v>
      </c>
      <c r="E75" s="12">
        <v>0</v>
      </c>
    </row>
    <row r="76" spans="1:7" ht="15.75" x14ac:dyDescent="0.25">
      <c r="A76" s="7"/>
      <c r="B76" s="7"/>
      <c r="C76" s="7"/>
      <c r="D76" s="7" t="s">
        <v>21</v>
      </c>
      <c r="E76" s="22">
        <v>0</v>
      </c>
    </row>
    <row r="77" spans="1:7" ht="15.75" x14ac:dyDescent="0.25">
      <c r="A77" s="7"/>
      <c r="B77" s="7"/>
      <c r="C77" s="17" t="s">
        <v>20</v>
      </c>
      <c r="D77" s="7"/>
      <c r="E77" s="15"/>
    </row>
    <row r="78" spans="1:7" ht="15.75" x14ac:dyDescent="0.25">
      <c r="A78" s="7"/>
      <c r="B78" s="7"/>
      <c r="C78" s="7"/>
      <c r="D78" s="7" t="s">
        <v>14</v>
      </c>
      <c r="E78" s="6">
        <v>34123392.560000002</v>
      </c>
      <c r="F78" s="20"/>
    </row>
    <row r="79" spans="1:7" ht="15.75" x14ac:dyDescent="0.25">
      <c r="A79" s="7"/>
      <c r="B79" s="7"/>
      <c r="C79" s="7"/>
      <c r="D79" s="7" t="s">
        <v>13</v>
      </c>
      <c r="E79" s="6">
        <v>3768017.06</v>
      </c>
    </row>
    <row r="80" spans="1:7" ht="15.75" x14ac:dyDescent="0.25">
      <c r="A80" s="7"/>
      <c r="B80" s="7"/>
      <c r="C80" s="7" t="s">
        <v>19</v>
      </c>
      <c r="D80" s="7"/>
      <c r="E80" s="16"/>
    </row>
    <row r="81" spans="1:9" ht="15.75" x14ac:dyDescent="0.25">
      <c r="A81" s="7"/>
      <c r="B81" s="7"/>
      <c r="C81" s="7"/>
      <c r="D81" s="17" t="s">
        <v>14</v>
      </c>
      <c r="E81" s="6">
        <v>1941725.6</v>
      </c>
      <c r="F81" s="21"/>
    </row>
    <row r="82" spans="1:9" ht="15.75" x14ac:dyDescent="0.25">
      <c r="A82" s="7"/>
      <c r="B82" s="7"/>
      <c r="C82" s="7"/>
      <c r="D82" s="17" t="s">
        <v>13</v>
      </c>
      <c r="E82" s="6">
        <v>57419520.409999996</v>
      </c>
      <c r="F82" s="20"/>
    </row>
    <row r="83" spans="1:9" ht="15.75" x14ac:dyDescent="0.25">
      <c r="A83" s="7"/>
      <c r="B83" s="7"/>
      <c r="C83" s="7" t="s">
        <v>18</v>
      </c>
      <c r="D83" s="7"/>
    </row>
    <row r="84" spans="1:9" ht="15.75" x14ac:dyDescent="0.25">
      <c r="A84" s="7"/>
      <c r="B84" s="7"/>
      <c r="C84" s="7"/>
      <c r="D84" s="7" t="s">
        <v>14</v>
      </c>
      <c r="E84" s="19">
        <v>0</v>
      </c>
    </row>
    <row r="85" spans="1:9" ht="15.75" x14ac:dyDescent="0.25">
      <c r="A85" s="7"/>
      <c r="B85" s="7"/>
      <c r="C85" s="7"/>
      <c r="D85" s="7" t="s">
        <v>13</v>
      </c>
      <c r="E85" s="19">
        <v>0</v>
      </c>
    </row>
    <row r="86" spans="1:9" ht="15.75" x14ac:dyDescent="0.25">
      <c r="A86" s="7"/>
      <c r="B86" s="7"/>
      <c r="C86" s="7" t="s">
        <v>17</v>
      </c>
      <c r="D86" s="7"/>
      <c r="E86" s="15"/>
    </row>
    <row r="87" spans="1:9" ht="15.75" x14ac:dyDescent="0.25">
      <c r="A87" s="7"/>
      <c r="B87" s="7"/>
      <c r="C87" s="7"/>
      <c r="D87" s="7" t="s">
        <v>14</v>
      </c>
      <c r="E87" s="6">
        <v>0</v>
      </c>
    </row>
    <row r="88" spans="1:9" ht="15.75" x14ac:dyDescent="0.25">
      <c r="A88" s="7"/>
      <c r="B88" s="7"/>
      <c r="C88" s="7"/>
      <c r="D88" s="7" t="s">
        <v>13</v>
      </c>
      <c r="E88" s="6">
        <v>0</v>
      </c>
    </row>
    <row r="89" spans="1:9" ht="15.75" x14ac:dyDescent="0.25">
      <c r="A89" s="7"/>
      <c r="B89" s="7"/>
      <c r="C89" s="7" t="s">
        <v>16</v>
      </c>
      <c r="D89" s="7"/>
      <c r="E89" s="15"/>
    </row>
    <row r="90" spans="1:9" ht="15.75" x14ac:dyDescent="0.25">
      <c r="A90" s="7"/>
      <c r="B90" s="7"/>
      <c r="C90" s="7"/>
      <c r="D90" s="7" t="s">
        <v>15</v>
      </c>
      <c r="E90" s="6">
        <v>0</v>
      </c>
    </row>
    <row r="91" spans="1:9" ht="15.75" x14ac:dyDescent="0.25">
      <c r="A91" s="7"/>
      <c r="B91" s="7"/>
      <c r="C91" s="7"/>
      <c r="D91" s="7" t="s">
        <v>14</v>
      </c>
      <c r="E91" s="6">
        <v>58126927.240000002</v>
      </c>
    </row>
    <row r="92" spans="1:9" ht="15.75" x14ac:dyDescent="0.25">
      <c r="A92" s="7"/>
      <c r="B92" s="7"/>
      <c r="C92" s="7"/>
      <c r="D92" s="7" t="s">
        <v>13</v>
      </c>
      <c r="E92" s="6">
        <v>105000</v>
      </c>
    </row>
    <row r="93" spans="1:9" ht="15.75" x14ac:dyDescent="0.25">
      <c r="A93" s="5" t="s">
        <v>12</v>
      </c>
      <c r="D93" s="7"/>
      <c r="E93" s="18">
        <f>SUM(E41:E92)</f>
        <v>1160759169.9400001</v>
      </c>
    </row>
    <row r="94" spans="1:9" ht="15.75" x14ac:dyDescent="0.25">
      <c r="A94" s="5" t="s">
        <v>11</v>
      </c>
      <c r="B94" s="7"/>
      <c r="C94" s="5"/>
      <c r="D94" s="17"/>
      <c r="E94" s="15"/>
    </row>
    <row r="95" spans="1:9" ht="15.75" x14ac:dyDescent="0.25">
      <c r="A95" s="7"/>
      <c r="B95" s="5" t="s">
        <v>10</v>
      </c>
      <c r="C95" s="7"/>
      <c r="D95" s="7"/>
      <c r="E95" s="16"/>
      <c r="H95" s="14"/>
      <c r="I95" s="13"/>
    </row>
    <row r="96" spans="1:9" ht="15.75" x14ac:dyDescent="0.25">
      <c r="A96" s="7"/>
      <c r="B96" s="7"/>
      <c r="C96" s="7"/>
      <c r="D96" s="7" t="s">
        <v>2</v>
      </c>
      <c r="E96" s="6">
        <v>22763811.82</v>
      </c>
      <c r="F96" s="14"/>
      <c r="G96" s="7"/>
      <c r="I96" s="13"/>
    </row>
    <row r="97" spans="1:9" ht="15.75" x14ac:dyDescent="0.25">
      <c r="A97" s="7"/>
      <c r="B97" s="5" t="s">
        <v>9</v>
      </c>
      <c r="C97" s="7"/>
      <c r="D97" s="7"/>
      <c r="E97" s="15"/>
      <c r="F97" s="14"/>
      <c r="G97" s="7"/>
      <c r="H97" s="14"/>
      <c r="I97" s="13"/>
    </row>
    <row r="98" spans="1:9" ht="15.75" x14ac:dyDescent="0.25">
      <c r="B98" s="7"/>
      <c r="C98" s="7"/>
      <c r="D98" s="7" t="s">
        <v>2</v>
      </c>
      <c r="E98" s="12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6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10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9">
        <v>0</v>
      </c>
    </row>
    <row r="105" spans="1:9" ht="15.75" x14ac:dyDescent="0.25">
      <c r="B105" s="5" t="s">
        <v>5</v>
      </c>
      <c r="C105" s="7"/>
      <c r="D105" s="7"/>
    </row>
    <row r="106" spans="1:9" ht="15.75" x14ac:dyDescent="0.25">
      <c r="B106" s="7"/>
      <c r="C106" s="7"/>
      <c r="D106" s="7" t="s">
        <v>2</v>
      </c>
      <c r="E106" s="8">
        <v>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6">
        <v>76790</v>
      </c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6">
        <v>26323010.02</v>
      </c>
      <c r="F110" s="6"/>
      <c r="G110" s="6"/>
      <c r="H110" s="6"/>
    </row>
    <row r="111" spans="1:9" ht="15.75" x14ac:dyDescent="0.25">
      <c r="A111" s="5" t="s">
        <v>1</v>
      </c>
      <c r="E111" s="4">
        <f>SUM(E96,E98,E100,E102,E104,E106,E108,E110)</f>
        <v>49163611.840000004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1209922781.78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AA9C-E957-49AA-8DDB-06F623594417}">
  <dimension ref="A1:I112"/>
  <sheetViews>
    <sheetView topLeftCell="A79" workbookViewId="0">
      <selection activeCell="F110" sqref="F110:H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8" t="s">
        <v>65</v>
      </c>
      <c r="B1" s="38"/>
      <c r="C1" s="38"/>
      <c r="D1" s="38"/>
      <c r="E1" s="38"/>
      <c r="F1" s="38"/>
      <c r="G1" s="38"/>
      <c r="H1" s="38"/>
      <c r="I1" s="38"/>
    </row>
    <row r="2" spans="1:9" ht="15.75" x14ac:dyDescent="0.25">
      <c r="A2" s="44" t="s">
        <v>63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38" t="s">
        <v>62</v>
      </c>
      <c r="B3" s="38"/>
      <c r="C3" s="38"/>
      <c r="D3" s="38"/>
      <c r="E3" s="38"/>
      <c r="F3" s="38"/>
      <c r="G3" s="38"/>
      <c r="H3" s="38"/>
      <c r="I3" s="38"/>
    </row>
    <row r="4" spans="1:9" ht="15.75" x14ac:dyDescent="0.25">
      <c r="A4" s="38"/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34"/>
      <c r="B5" s="34"/>
      <c r="C5" s="34"/>
      <c r="D5" s="34"/>
      <c r="E5" s="43"/>
      <c r="F5" s="43"/>
      <c r="G5" s="42"/>
      <c r="H5" s="41"/>
      <c r="I5" s="40"/>
    </row>
    <row r="6" spans="1:9" ht="15.75" customHeight="1" x14ac:dyDescent="0.25">
      <c r="A6" s="38" t="s">
        <v>61</v>
      </c>
      <c r="B6" s="38"/>
      <c r="C6" s="38"/>
      <c r="D6" s="38"/>
      <c r="E6" s="39" t="s">
        <v>60</v>
      </c>
    </row>
    <row r="7" spans="1:9" ht="15" customHeight="1" x14ac:dyDescent="0.25">
      <c r="A7" s="38"/>
      <c r="B7" s="38"/>
      <c r="C7" s="38"/>
      <c r="D7" s="38"/>
      <c r="E7" s="37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7"/>
      <c r="B11" s="7"/>
      <c r="C11" s="7"/>
      <c r="D11" s="7" t="s">
        <v>56</v>
      </c>
      <c r="E11" s="6">
        <v>1688186.09</v>
      </c>
    </row>
    <row r="12" spans="1:9" ht="15.75" x14ac:dyDescent="0.25">
      <c r="A12" s="7"/>
      <c r="B12" s="7"/>
      <c r="C12" s="7"/>
      <c r="D12" s="7" t="s">
        <v>55</v>
      </c>
      <c r="E12" s="6">
        <v>18359382.960000001</v>
      </c>
    </row>
    <row r="13" spans="1:9" ht="15.75" x14ac:dyDescent="0.25">
      <c r="A13" s="7"/>
      <c r="B13" s="7"/>
      <c r="C13" s="7"/>
      <c r="D13" s="7" t="s">
        <v>54</v>
      </c>
      <c r="E13" s="6">
        <v>1542239.99</v>
      </c>
    </row>
    <row r="14" spans="1:9" ht="15.75" x14ac:dyDescent="0.25">
      <c r="A14" s="7"/>
      <c r="B14" s="7"/>
      <c r="C14" s="7" t="s">
        <v>53</v>
      </c>
      <c r="D14" s="7"/>
      <c r="E14" s="28">
        <f>SUM(E11:E13)</f>
        <v>21589809.039999999</v>
      </c>
    </row>
    <row r="15" spans="1:9" ht="15.75" x14ac:dyDescent="0.25">
      <c r="A15" s="7"/>
      <c r="B15" s="7"/>
      <c r="C15" s="7" t="s">
        <v>52</v>
      </c>
      <c r="D15" s="7"/>
      <c r="E15" s="33"/>
    </row>
    <row r="16" spans="1:9" ht="15.75" x14ac:dyDescent="0.25">
      <c r="A16" s="7"/>
      <c r="B16" s="7"/>
      <c r="C16" s="7"/>
      <c r="D16" s="7" t="s">
        <v>51</v>
      </c>
      <c r="E16" s="6">
        <v>6894344.54</v>
      </c>
    </row>
    <row r="17" spans="1:5" ht="15.75" x14ac:dyDescent="0.25">
      <c r="A17" s="7"/>
      <c r="B17" s="7"/>
      <c r="C17" s="7"/>
      <c r="D17" s="7" t="s">
        <v>50</v>
      </c>
      <c r="E17" s="6">
        <v>22899376.760000002</v>
      </c>
    </row>
    <row r="18" spans="1:5" ht="15.75" x14ac:dyDescent="0.25">
      <c r="A18" s="7"/>
      <c r="B18" s="7"/>
      <c r="C18" s="32"/>
      <c r="D18" s="7" t="s">
        <v>49</v>
      </c>
      <c r="E18" s="6">
        <v>5120737.5599999996</v>
      </c>
    </row>
    <row r="19" spans="1:5" ht="15.75" x14ac:dyDescent="0.25">
      <c r="A19" s="7"/>
      <c r="B19" s="7"/>
      <c r="C19" s="7" t="s">
        <v>48</v>
      </c>
      <c r="D19" s="7"/>
      <c r="E19" s="28">
        <f>SUM(E16:E18)</f>
        <v>34914458.859999999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6">
        <v>838965098</v>
      </c>
    </row>
    <row r="22" spans="1:5" ht="15.75" x14ac:dyDescent="0.25">
      <c r="A22" s="7"/>
      <c r="B22" s="7"/>
      <c r="C22" s="7" t="s">
        <v>45</v>
      </c>
      <c r="D22" s="7"/>
      <c r="E22" s="6">
        <v>198234.06</v>
      </c>
    </row>
    <row r="23" spans="1:5" ht="15.75" x14ac:dyDescent="0.25">
      <c r="A23" s="7"/>
      <c r="B23" s="7"/>
      <c r="C23" s="7" t="s">
        <v>44</v>
      </c>
      <c r="D23" s="7"/>
      <c r="E23" s="16"/>
    </row>
    <row r="24" spans="1:5" ht="15.75" x14ac:dyDescent="0.25">
      <c r="A24" s="7"/>
      <c r="B24" s="7"/>
      <c r="C24" s="7"/>
      <c r="D24" s="7" t="s">
        <v>43</v>
      </c>
      <c r="E24" s="6">
        <v>16602.52</v>
      </c>
    </row>
    <row r="25" spans="1:5" ht="15.75" x14ac:dyDescent="0.25">
      <c r="A25" s="7"/>
      <c r="B25" s="7"/>
      <c r="C25" s="7"/>
      <c r="D25" s="7" t="s">
        <v>42</v>
      </c>
      <c r="E25" s="15">
        <v>0</v>
      </c>
    </row>
    <row r="26" spans="1:5" ht="15.75" x14ac:dyDescent="0.25">
      <c r="A26" s="7"/>
      <c r="B26" s="7"/>
      <c r="C26" s="7"/>
      <c r="D26" s="7" t="s">
        <v>41</v>
      </c>
      <c r="E26" s="12">
        <v>0</v>
      </c>
    </row>
    <row r="27" spans="1:5" ht="15.75" x14ac:dyDescent="0.25">
      <c r="A27" s="7"/>
      <c r="B27" s="7"/>
      <c r="C27" s="7"/>
      <c r="D27" s="7" t="s">
        <v>40</v>
      </c>
      <c r="E27" s="31">
        <v>0</v>
      </c>
    </row>
    <row r="28" spans="1:5" ht="15.75" x14ac:dyDescent="0.25">
      <c r="A28" s="7"/>
      <c r="B28" s="7"/>
      <c r="C28" s="7" t="s">
        <v>39</v>
      </c>
      <c r="D28" s="7"/>
      <c r="E28" s="30"/>
    </row>
    <row r="29" spans="1:5" ht="15.75" x14ac:dyDescent="0.25">
      <c r="A29" s="7"/>
      <c r="B29" s="7"/>
      <c r="C29" s="7"/>
      <c r="D29" s="7" t="s">
        <v>38</v>
      </c>
      <c r="E29" s="6">
        <v>0</v>
      </c>
    </row>
    <row r="30" spans="1:5" ht="15.75" x14ac:dyDescent="0.25">
      <c r="A30" s="7"/>
      <c r="B30" s="7"/>
      <c r="C30" s="7"/>
      <c r="D30" s="7" t="s">
        <v>37</v>
      </c>
      <c r="E30" s="31">
        <v>0</v>
      </c>
    </row>
    <row r="31" spans="1:5" ht="15.75" x14ac:dyDescent="0.25">
      <c r="A31" s="7"/>
      <c r="B31" s="7"/>
      <c r="C31" s="7" t="s">
        <v>36</v>
      </c>
      <c r="D31" s="7"/>
      <c r="E31" s="29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7" ht="15.75" x14ac:dyDescent="0.25">
      <c r="A33" s="7"/>
      <c r="B33" s="7"/>
      <c r="C33" s="7"/>
      <c r="D33" s="7" t="s">
        <v>34</v>
      </c>
      <c r="E33" s="9">
        <v>0</v>
      </c>
    </row>
    <row r="34" spans="1:7" ht="15.75" x14ac:dyDescent="0.25">
      <c r="A34" s="7"/>
      <c r="B34" s="7"/>
      <c r="C34" s="7"/>
      <c r="D34" s="7" t="s">
        <v>33</v>
      </c>
      <c r="E34" s="6">
        <v>0</v>
      </c>
    </row>
    <row r="35" spans="1:7" ht="15.75" x14ac:dyDescent="0.25">
      <c r="A35" s="7"/>
      <c r="B35" s="7"/>
      <c r="C35" s="7"/>
      <c r="D35" s="7" t="s">
        <v>32</v>
      </c>
      <c r="E35" s="10">
        <v>0</v>
      </c>
    </row>
    <row r="36" spans="1:7" ht="15.75" x14ac:dyDescent="0.25">
      <c r="A36" s="7"/>
      <c r="B36" s="7" t="s">
        <v>31</v>
      </c>
      <c r="C36" s="7"/>
      <c r="D36" s="7"/>
      <c r="E36" s="29">
        <v>0</v>
      </c>
    </row>
    <row r="37" spans="1:7" ht="15.75" x14ac:dyDescent="0.25">
      <c r="A37" s="7"/>
      <c r="B37" s="5" t="s">
        <v>30</v>
      </c>
      <c r="C37" s="7"/>
      <c r="D37" s="7"/>
      <c r="E37" s="28">
        <f>SUM(E14,E19,E21:E36)</f>
        <v>895684202.4799999</v>
      </c>
    </row>
    <row r="38" spans="1:7" ht="15.75" x14ac:dyDescent="0.25">
      <c r="A38" s="7"/>
      <c r="B38" s="5"/>
      <c r="C38" s="7"/>
      <c r="D38" s="7"/>
      <c r="E38" s="27"/>
    </row>
    <row r="39" spans="1:7" ht="15.75" x14ac:dyDescent="0.25">
      <c r="A39" s="5" t="s">
        <v>29</v>
      </c>
      <c r="B39" s="5"/>
      <c r="C39" s="7"/>
      <c r="D39" s="7"/>
      <c r="E39" s="15"/>
    </row>
    <row r="40" spans="1:7" ht="15.75" x14ac:dyDescent="0.25">
      <c r="A40" s="5" t="s">
        <v>28</v>
      </c>
      <c r="B40" s="7"/>
      <c r="C40" s="7"/>
      <c r="D40" s="7"/>
      <c r="E40" s="15"/>
    </row>
    <row r="41" spans="1:7" ht="15.75" x14ac:dyDescent="0.25">
      <c r="A41" s="7"/>
      <c r="B41" s="5" t="s">
        <v>10</v>
      </c>
      <c r="C41" s="7"/>
      <c r="D41" s="7"/>
      <c r="E41" s="8"/>
    </row>
    <row r="42" spans="1:7" ht="15.75" x14ac:dyDescent="0.25">
      <c r="A42" s="7"/>
      <c r="B42" s="7"/>
      <c r="C42" s="7"/>
      <c r="D42" s="7" t="s">
        <v>26</v>
      </c>
      <c r="E42" s="6">
        <v>126827409.15000001</v>
      </c>
    </row>
    <row r="43" spans="1:7" ht="15.75" x14ac:dyDescent="0.25">
      <c r="A43" s="7"/>
      <c r="B43" s="7"/>
      <c r="C43" s="7"/>
      <c r="D43" s="7" t="s">
        <v>25</v>
      </c>
      <c r="E43" s="6">
        <v>102316993.83</v>
      </c>
      <c r="F43" s="6"/>
    </row>
    <row r="44" spans="1:7" ht="15.75" x14ac:dyDescent="0.25">
      <c r="A44" s="7"/>
      <c r="B44" s="7"/>
      <c r="C44" s="7"/>
      <c r="D44" s="7" t="s">
        <v>2</v>
      </c>
      <c r="E44" s="6">
        <v>2626011</v>
      </c>
      <c r="F44" s="6"/>
      <c r="G44" s="6"/>
    </row>
    <row r="45" spans="1:7" ht="15.75" x14ac:dyDescent="0.25">
      <c r="A45" s="7"/>
      <c r="B45" s="5" t="s">
        <v>9</v>
      </c>
      <c r="C45" s="7"/>
      <c r="D45" s="7"/>
      <c r="E45" s="8"/>
    </row>
    <row r="46" spans="1:7" ht="15.75" x14ac:dyDescent="0.25">
      <c r="A46" s="7"/>
      <c r="B46" s="7"/>
      <c r="C46" s="11"/>
      <c r="D46" s="7" t="s">
        <v>26</v>
      </c>
      <c r="E46" s="6">
        <v>469805</v>
      </c>
    </row>
    <row r="47" spans="1:7" ht="15.75" x14ac:dyDescent="0.25">
      <c r="A47" s="7"/>
      <c r="B47" s="7"/>
      <c r="C47" s="7"/>
      <c r="D47" s="7" t="s">
        <v>25</v>
      </c>
      <c r="E47" s="6">
        <v>3879217.4</v>
      </c>
    </row>
    <row r="48" spans="1:7" ht="15.75" x14ac:dyDescent="0.25">
      <c r="A48" s="7"/>
      <c r="B48" s="7"/>
      <c r="C48" s="7"/>
      <c r="D48" s="7" t="s">
        <v>2</v>
      </c>
      <c r="E48" s="6">
        <v>0</v>
      </c>
    </row>
    <row r="49" spans="1:5" ht="15.75" x14ac:dyDescent="0.25">
      <c r="A49" s="7"/>
      <c r="B49" s="5" t="s">
        <v>8</v>
      </c>
      <c r="C49" s="7"/>
      <c r="D49" s="7"/>
      <c r="E49" s="10"/>
    </row>
    <row r="50" spans="1:5" ht="15.75" x14ac:dyDescent="0.25">
      <c r="A50" s="26"/>
      <c r="B50" s="26"/>
      <c r="C50" s="26"/>
      <c r="D50" s="7" t="s">
        <v>26</v>
      </c>
      <c r="E50" s="6">
        <v>33899719.590000004</v>
      </c>
    </row>
    <row r="51" spans="1:5" ht="15.75" x14ac:dyDescent="0.25">
      <c r="A51" s="7"/>
      <c r="B51" s="7"/>
      <c r="C51" s="7"/>
      <c r="D51" s="7" t="s">
        <v>25</v>
      </c>
      <c r="E51" s="6">
        <v>13978724.93</v>
      </c>
    </row>
    <row r="52" spans="1:5" ht="15.75" x14ac:dyDescent="0.25">
      <c r="A52" s="7"/>
      <c r="B52" s="7"/>
      <c r="C52" s="7"/>
      <c r="D52" s="7" t="s">
        <v>2</v>
      </c>
      <c r="E52" s="6">
        <v>0</v>
      </c>
    </row>
    <row r="53" spans="1:5" ht="15.75" x14ac:dyDescent="0.25">
      <c r="A53" s="7"/>
      <c r="B53" s="5" t="s">
        <v>7</v>
      </c>
      <c r="C53" s="7"/>
      <c r="D53" s="7"/>
      <c r="E53" s="10"/>
    </row>
    <row r="54" spans="1:5" ht="15.75" x14ac:dyDescent="0.25">
      <c r="A54" s="7"/>
      <c r="B54" s="7"/>
      <c r="C54" s="7"/>
      <c r="D54" s="7" t="s">
        <v>26</v>
      </c>
      <c r="E54" s="6">
        <v>0</v>
      </c>
    </row>
    <row r="55" spans="1:5" ht="15.75" x14ac:dyDescent="0.25">
      <c r="A55" s="7"/>
      <c r="B55" s="7"/>
      <c r="C55" s="7"/>
      <c r="D55" s="7" t="s">
        <v>25</v>
      </c>
      <c r="E55" s="12">
        <v>0</v>
      </c>
    </row>
    <row r="56" spans="1:5" ht="15.75" x14ac:dyDescent="0.25">
      <c r="A56" s="7"/>
      <c r="B56" s="7"/>
      <c r="C56" s="11"/>
      <c r="D56" s="7" t="s">
        <v>2</v>
      </c>
      <c r="E56" s="25">
        <v>0</v>
      </c>
    </row>
    <row r="57" spans="1:5" ht="15.75" x14ac:dyDescent="0.25">
      <c r="A57" s="7"/>
      <c r="B57" s="5" t="s">
        <v>6</v>
      </c>
      <c r="C57" s="7"/>
      <c r="D57" s="7"/>
      <c r="E57" s="23"/>
    </row>
    <row r="58" spans="1:5" ht="15.75" x14ac:dyDescent="0.25">
      <c r="A58" s="7"/>
      <c r="B58" s="7"/>
      <c r="C58" s="7"/>
      <c r="D58" s="7" t="s">
        <v>26</v>
      </c>
      <c r="E58" s="9">
        <v>0</v>
      </c>
    </row>
    <row r="59" spans="1:5" ht="15.75" x14ac:dyDescent="0.25">
      <c r="A59" s="7"/>
      <c r="B59" s="7"/>
      <c r="C59" s="7"/>
      <c r="D59" s="7" t="s">
        <v>25</v>
      </c>
      <c r="E59" s="24">
        <v>0</v>
      </c>
    </row>
    <row r="60" spans="1:5" ht="15.75" x14ac:dyDescent="0.25">
      <c r="A60" s="7"/>
      <c r="B60" s="7"/>
      <c r="C60" s="7"/>
      <c r="D60" s="7" t="s">
        <v>2</v>
      </c>
      <c r="E60" s="9">
        <v>0</v>
      </c>
    </row>
    <row r="61" spans="1:5" ht="15.75" x14ac:dyDescent="0.25">
      <c r="A61" s="7"/>
      <c r="B61" s="5" t="s">
        <v>5</v>
      </c>
      <c r="C61" s="7"/>
      <c r="D61" s="7"/>
      <c r="E61" s="23"/>
    </row>
    <row r="62" spans="1:5" ht="15.75" x14ac:dyDescent="0.25">
      <c r="A62" s="7"/>
      <c r="B62" s="7"/>
      <c r="C62" s="7"/>
      <c r="D62" s="7" t="s">
        <v>26</v>
      </c>
      <c r="E62" s="6">
        <v>8398409.75</v>
      </c>
    </row>
    <row r="63" spans="1:5" ht="15.75" x14ac:dyDescent="0.25">
      <c r="A63" s="7"/>
      <c r="B63" s="5"/>
      <c r="C63" s="7"/>
      <c r="D63" s="7" t="s">
        <v>25</v>
      </c>
      <c r="E63" s="6">
        <v>40698247.829999998</v>
      </c>
    </row>
    <row r="64" spans="1:5" ht="15.75" x14ac:dyDescent="0.25">
      <c r="A64" s="7"/>
      <c r="B64" s="7"/>
      <c r="C64" s="7"/>
      <c r="D64" s="7" t="s">
        <v>2</v>
      </c>
      <c r="E64" s="6">
        <v>54940</v>
      </c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6">
        <v>41481807.420000002</v>
      </c>
      <c r="G66" s="6"/>
    </row>
    <row r="67" spans="1:7" ht="15.75" x14ac:dyDescent="0.25">
      <c r="A67" s="7"/>
      <c r="B67" s="7"/>
      <c r="C67" s="7"/>
      <c r="D67" s="7" t="s">
        <v>25</v>
      </c>
      <c r="E67" s="6">
        <v>34850481.43</v>
      </c>
      <c r="G67" s="6"/>
    </row>
    <row r="68" spans="1:7" ht="15.75" x14ac:dyDescent="0.25">
      <c r="A68" s="7"/>
      <c r="B68" s="7"/>
      <c r="C68" s="7"/>
      <c r="D68" s="7" t="s">
        <v>2</v>
      </c>
      <c r="E68" s="6">
        <v>12108900</v>
      </c>
      <c r="G68" s="6"/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5">
        <v>0</v>
      </c>
    </row>
    <row r="71" spans="1:7" ht="15.75" x14ac:dyDescent="0.25">
      <c r="A71" s="7"/>
      <c r="B71" s="7"/>
      <c r="C71" s="7"/>
      <c r="D71" s="7" t="s">
        <v>25</v>
      </c>
      <c r="E71" s="15">
        <v>0</v>
      </c>
    </row>
    <row r="72" spans="1:7" ht="15.75" x14ac:dyDescent="0.25">
      <c r="A72" s="7"/>
      <c r="B72" s="7"/>
      <c r="C72" s="7"/>
      <c r="D72" s="7" t="s">
        <v>2</v>
      </c>
      <c r="E72" s="45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5"/>
    </row>
    <row r="75" spans="1:7" ht="15.75" x14ac:dyDescent="0.25">
      <c r="A75" s="7"/>
      <c r="B75" s="7"/>
      <c r="C75" s="7"/>
      <c r="D75" s="7" t="s">
        <v>22</v>
      </c>
      <c r="E75" s="12">
        <v>0</v>
      </c>
    </row>
    <row r="76" spans="1:7" ht="15.75" x14ac:dyDescent="0.25">
      <c r="A76" s="7"/>
      <c r="B76" s="7"/>
      <c r="C76" s="7"/>
      <c r="D76" s="7" t="s">
        <v>21</v>
      </c>
      <c r="E76" s="22">
        <v>0</v>
      </c>
    </row>
    <row r="77" spans="1:7" ht="15.75" x14ac:dyDescent="0.25">
      <c r="A77" s="7"/>
      <c r="B77" s="7"/>
      <c r="C77" s="17" t="s">
        <v>20</v>
      </c>
      <c r="D77" s="7"/>
      <c r="E77" s="15"/>
    </row>
    <row r="78" spans="1:7" ht="15.75" x14ac:dyDescent="0.25">
      <c r="A78" s="7"/>
      <c r="B78" s="7"/>
      <c r="C78" s="7"/>
      <c r="D78" s="7" t="s">
        <v>14</v>
      </c>
      <c r="E78" s="6">
        <v>18373394.93</v>
      </c>
      <c r="F78" s="20"/>
    </row>
    <row r="79" spans="1:7" ht="15.75" x14ac:dyDescent="0.25">
      <c r="A79" s="7"/>
      <c r="B79" s="7"/>
      <c r="C79" s="7"/>
      <c r="D79" s="7" t="s">
        <v>13</v>
      </c>
      <c r="E79" s="6">
        <v>38000</v>
      </c>
    </row>
    <row r="80" spans="1:7" ht="15.75" x14ac:dyDescent="0.25">
      <c r="A80" s="7"/>
      <c r="B80" s="7"/>
      <c r="C80" s="7" t="s">
        <v>19</v>
      </c>
      <c r="D80" s="7"/>
      <c r="E80" s="16"/>
    </row>
    <row r="81" spans="1:9" ht="15.75" x14ac:dyDescent="0.25">
      <c r="A81" s="7"/>
      <c r="B81" s="7"/>
      <c r="C81" s="7"/>
      <c r="D81" s="17" t="s">
        <v>14</v>
      </c>
      <c r="E81" s="6">
        <v>67330416.099999994</v>
      </c>
      <c r="F81" s="21"/>
    </row>
    <row r="82" spans="1:9" ht="15.75" x14ac:dyDescent="0.25">
      <c r="A82" s="7"/>
      <c r="B82" s="7"/>
      <c r="C82" s="7"/>
      <c r="D82" s="17" t="s">
        <v>13</v>
      </c>
      <c r="E82" s="6">
        <v>5179691.38</v>
      </c>
      <c r="F82" s="20"/>
    </row>
    <row r="83" spans="1:9" ht="15.75" x14ac:dyDescent="0.25">
      <c r="A83" s="7"/>
      <c r="B83" s="7"/>
      <c r="C83" s="7" t="s">
        <v>18</v>
      </c>
      <c r="D83" s="7"/>
    </row>
    <row r="84" spans="1:9" ht="15.75" x14ac:dyDescent="0.25">
      <c r="A84" s="7"/>
      <c r="B84" s="7"/>
      <c r="C84" s="7"/>
      <c r="D84" s="7" t="s">
        <v>14</v>
      </c>
      <c r="E84" s="19">
        <v>0</v>
      </c>
    </row>
    <row r="85" spans="1:9" ht="15.75" x14ac:dyDescent="0.25">
      <c r="A85" s="7"/>
      <c r="B85" s="7"/>
      <c r="C85" s="7"/>
      <c r="D85" s="7" t="s">
        <v>13</v>
      </c>
      <c r="E85" s="19">
        <v>0</v>
      </c>
    </row>
    <row r="86" spans="1:9" ht="15.75" x14ac:dyDescent="0.25">
      <c r="A86" s="7"/>
      <c r="B86" s="7"/>
      <c r="C86" s="7" t="s">
        <v>17</v>
      </c>
      <c r="D86" s="7"/>
      <c r="E86" s="15"/>
    </row>
    <row r="87" spans="1:9" ht="15.75" x14ac:dyDescent="0.25">
      <c r="A87" s="7"/>
      <c r="B87" s="7"/>
      <c r="C87" s="7"/>
      <c r="D87" s="7" t="s">
        <v>14</v>
      </c>
      <c r="E87" s="6">
        <v>5474749.2300000004</v>
      </c>
    </row>
    <row r="88" spans="1:9" ht="15.75" x14ac:dyDescent="0.25">
      <c r="A88" s="7"/>
      <c r="B88" s="7"/>
      <c r="C88" s="7"/>
      <c r="D88" s="7" t="s">
        <v>13</v>
      </c>
      <c r="E88" s="6">
        <v>33560</v>
      </c>
    </row>
    <row r="89" spans="1:9" ht="15.75" x14ac:dyDescent="0.25">
      <c r="A89" s="7"/>
      <c r="B89" s="7"/>
      <c r="C89" s="7" t="s">
        <v>16</v>
      </c>
      <c r="D89" s="7"/>
      <c r="E89" s="15"/>
    </row>
    <row r="90" spans="1:9" ht="15.75" x14ac:dyDescent="0.25">
      <c r="A90" s="7"/>
      <c r="B90" s="7"/>
      <c r="C90" s="7"/>
      <c r="D90" s="7" t="s">
        <v>15</v>
      </c>
      <c r="E90" s="6">
        <v>0</v>
      </c>
    </row>
    <row r="91" spans="1:9" ht="15.75" x14ac:dyDescent="0.25">
      <c r="A91" s="7"/>
      <c r="B91" s="7"/>
      <c r="C91" s="7"/>
      <c r="D91" s="7" t="s">
        <v>14</v>
      </c>
      <c r="E91" s="6">
        <v>0</v>
      </c>
    </row>
    <row r="92" spans="1:9" ht="15.75" x14ac:dyDescent="0.25">
      <c r="A92" s="7"/>
      <c r="B92" s="7"/>
      <c r="C92" s="7"/>
      <c r="D92" s="7" t="s">
        <v>13</v>
      </c>
      <c r="E92" s="25">
        <v>0</v>
      </c>
    </row>
    <row r="93" spans="1:9" ht="15.75" x14ac:dyDescent="0.25">
      <c r="A93" s="5" t="s">
        <v>12</v>
      </c>
      <c r="D93" s="7"/>
      <c r="E93" s="18">
        <f>SUM(E41:E92)</f>
        <v>518020478.97000003</v>
      </c>
    </row>
    <row r="94" spans="1:9" ht="15.75" x14ac:dyDescent="0.25">
      <c r="A94" s="5" t="s">
        <v>11</v>
      </c>
      <c r="B94" s="7"/>
      <c r="C94" s="5"/>
      <c r="D94" s="17"/>
      <c r="E94" s="15"/>
    </row>
    <row r="95" spans="1:9" ht="15.75" x14ac:dyDescent="0.25">
      <c r="A95" s="7"/>
      <c r="B95" s="5" t="s">
        <v>10</v>
      </c>
      <c r="C95" s="7"/>
      <c r="D95" s="7"/>
      <c r="E95" s="16"/>
      <c r="H95" s="14"/>
      <c r="I95" s="13"/>
    </row>
    <row r="96" spans="1:9" ht="15.75" x14ac:dyDescent="0.25">
      <c r="A96" s="7"/>
      <c r="B96" s="7"/>
      <c r="C96" s="7"/>
      <c r="D96" s="7" t="s">
        <v>2</v>
      </c>
      <c r="E96" s="6">
        <v>1891656</v>
      </c>
      <c r="F96" s="14"/>
      <c r="G96" s="7"/>
      <c r="I96" s="13"/>
    </row>
    <row r="97" spans="1:9" ht="15.75" x14ac:dyDescent="0.25">
      <c r="A97" s="7"/>
      <c r="B97" s="5" t="s">
        <v>9</v>
      </c>
      <c r="C97" s="7"/>
      <c r="D97" s="7"/>
      <c r="E97" s="15"/>
      <c r="F97" s="14"/>
      <c r="G97" s="7"/>
      <c r="H97" s="14"/>
      <c r="I97" s="13"/>
    </row>
    <row r="98" spans="1:9" ht="15.75" x14ac:dyDescent="0.25">
      <c r="B98" s="7"/>
      <c r="C98" s="7"/>
      <c r="D98" s="7" t="s">
        <v>2</v>
      </c>
      <c r="E98" s="12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6">
        <v>632800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10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9">
        <v>0</v>
      </c>
    </row>
    <row r="105" spans="1:9" ht="15.75" x14ac:dyDescent="0.25">
      <c r="B105" s="5" t="s">
        <v>5</v>
      </c>
      <c r="C105" s="7"/>
      <c r="D105" s="7"/>
    </row>
    <row r="106" spans="1:9" ht="15.75" x14ac:dyDescent="0.25">
      <c r="B106" s="7"/>
      <c r="C106" s="7"/>
      <c r="D106" s="7" t="s">
        <v>2</v>
      </c>
      <c r="E106" s="6">
        <v>280000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6">
        <v>3404330</v>
      </c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6">
        <v>3452457.68</v>
      </c>
    </row>
    <row r="111" spans="1:9" ht="15.75" x14ac:dyDescent="0.25">
      <c r="A111" s="5" t="s">
        <v>1</v>
      </c>
      <c r="E111" s="4">
        <f>SUM(E96,E98,E100,E102,E104,E106,E108,E110)</f>
        <v>9661243.6799999997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527681722.65000004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Baguio</vt:lpstr>
      <vt:lpstr>Tabuk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2021-09-21T02:30:05Z</dcterms:created>
  <dcterms:modified xsi:type="dcterms:W3CDTF">2021-09-21T02:30:18Z</dcterms:modified>
</cp:coreProperties>
</file>