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13_ncr:1_{4961B6D0-85DE-410F-BCCB-4801FE8886B5}" xr6:coauthVersionLast="36" xr6:coauthVersionMax="36" xr10:uidLastSave="{00000000-0000-0000-0000-000000000000}"/>
  <bookViews>
    <workbookView xWindow="0" yWindow="0" windowWidth="28800" windowHeight="12225" activeTab="5" xr2:uid="{E9E7CC68-0543-4E41-80C8-4D8B6A343881}"/>
  </bookViews>
  <sheets>
    <sheet name="Cagayan de Oro" sheetId="1" r:id="rId1"/>
    <sheet name="El Salvador" sheetId="2" r:id="rId2"/>
    <sheet name="Gingoog" sheetId="3" r:id="rId3"/>
    <sheet name="Iligan" sheetId="4" r:id="rId4"/>
    <sheet name="Malaybalay" sheetId="5" r:id="rId5"/>
    <sheet name="Oroquieta" sheetId="6" r:id="rId6"/>
    <sheet name="Ozamiz" sheetId="7" r:id="rId7"/>
    <sheet name="Tangub" sheetId="8" r:id="rId8"/>
    <sheet name="Valenci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6" l="1"/>
  <c r="E14" i="9" l="1"/>
  <c r="E37" i="9" s="1"/>
  <c r="E19" i="9"/>
  <c r="E93" i="9"/>
  <c r="E112" i="9" s="1"/>
  <c r="E111" i="9"/>
  <c r="E14" i="8"/>
  <c r="E19" i="8"/>
  <c r="E37" i="8"/>
  <c r="E93" i="8"/>
  <c r="E111" i="8"/>
  <c r="E112" i="8"/>
  <c r="E14" i="7"/>
  <c r="E37" i="7" s="1"/>
  <c r="E19" i="7"/>
  <c r="E93" i="7"/>
  <c r="E112" i="7" s="1"/>
  <c r="E111" i="7"/>
  <c r="E14" i="6"/>
  <c r="E19" i="6"/>
  <c r="E37" i="6" s="1"/>
  <c r="E112" i="6"/>
  <c r="E111" i="6"/>
  <c r="E14" i="5"/>
  <c r="E37" i="5" s="1"/>
  <c r="E19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<sst xmlns="http://schemas.openxmlformats.org/spreadsheetml/2006/main" count="981" uniqueCount="73">
  <si>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</si>
  <si>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</si>
  <si>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</si>
  <si>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</si>
  <si>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</si>
  <si>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</si>
  <si>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</si>
  <si>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</si>
  <si>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</si>
  <si>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</si>
  <si>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</si>
  <si>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</si>
  <si>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</si>
  <si>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</si>
  <si>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</si>
  <si>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</si>
  <si>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</si>
  <si>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</si>
  <si>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</si>
  <si>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</si>
  <si>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</si>
  <si>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</si>
  <si>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</si>
  <si>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</si>
  <si>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</si>
  <si>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</si>
  <si>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</si>
  <si>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</si>
  <si>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</si>
  <si>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</si>
  <si>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</si>
  <si>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</si>
  <si>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</si>
  <si>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</si>
  <si>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</si>
  <si>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</si>
  <si>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</si>
  <si>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</si>
  <si>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</si>
  <si>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</si>
  <si>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</si>
  <si>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</si>
  <si>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</si>
  <si>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</si>
  <si>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</si>
  <si>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</si>
  <si>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</si>
  <si>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</si>
  <si>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</si>
  <si>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</si>
  <si>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</si>
  <si>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</si>
  <si>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</si>
  <si>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</si>
  <si>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</si>
  <si>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</si>
  <si>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</si>
  <si>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</si>
  <si>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</si>
  <si>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</si>
  <si>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</si>
  <si>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</si>
  <si>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</si>
  <si>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</si>
  <si>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</si>
  <si>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</si>
  <si>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</si>
  <si>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</si>
  <si>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</si>
  <si>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</si>
  <si>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</si>
  <si>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TANGUB</t>
  </si>
  <si>
    <t>CITY OF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</si>
</sst>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3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0" fillId="0" borderId="0" xfId="0" applyNumberForma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4" fillId="0" borderId="0" xfId="2" applyNumberFormat="1" applyFont="1" applyAlignment="1">
      <alignment horizontal="right" vertical="center"/>
    </xf>
    <xf numFmtId="39" fontId="0" fillId="0" borderId="0" xfId="0" applyNumberFormat="1"/>
    <xf numFmtId="39" fontId="8" fillId="2" borderId="0" xfId="0" applyNumberFormat="1" applyFont="1" applyFill="1" applyBorder="1" applyProtection="1"/>
    <xf numFmtId="165" fontId="15" fillId="0" borderId="4" xfId="0" applyNumberFormat="1" applyFont="1" applyBorder="1" applyProtection="1"/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6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18" fillId="0" borderId="2" xfId="5" applyFont="1" applyFill="1" applyBorder="1"/>
    <xf numFmtId="165" fontId="19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21" fillId="0" borderId="0" xfId="6" applyFont="1" applyAlignment="1">
      <alignment horizontal="center"/>
    </xf>
    <xf numFmtId="40" fontId="20" fillId="0" borderId="6" xfId="2" applyNumberFormat="1" applyFont="1" applyBorder="1" applyAlignment="1">
      <alignment horizontal="center" vertical="center" wrapText="1"/>
    </xf>
    <xf numFmtId="40" fontId="20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B76CD09C-E05B-4012-9C4E-BEF3579D8448}"/>
    <cellStyle name="Comma 5" xfId="3" xr:uid="{A4D7E288-114B-400B-9120-E85E1BB82044}"/>
    <cellStyle name="Comma 8 2 3 2" xfId="4" xr:uid="{0CE52607-60D2-4883-BC40-F5B50A57D249}"/>
    <cellStyle name="Normal" xfId="0" builtinId="0"/>
    <cellStyle name="Normal 6" xfId="6" xr:uid="{B462EAB3-087E-499D-8173-A6B5D3D41E32}"/>
    <cellStyle name="Normal 7" xfId="2" xr:uid="{80969B98-B9C4-4BEB-8B9E-0ED705CCCC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1227-E1CE-4DB8-94B3-8BE687B42E1E}">
  <dimension ref="A1:I112"/>
  <sheetViews>
    <sheetView topLeftCell="A8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64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1125468892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10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1125468892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231545405</v>
      </c>
    </row>
    <row r="17" spans="1:5" ht="15.75" x14ac:dyDescent="0.25">
      <c r="A17" s="8"/>
      <c r="B17" s="8"/>
      <c r="C17" s="8"/>
      <c r="D17" s="8" t="s">
        <v>50</v>
      </c>
      <c r="E17" s="10">
        <v>0</v>
      </c>
    </row>
    <row r="18" spans="1:5" ht="15.75" x14ac:dyDescent="0.25">
      <c r="A18" s="8"/>
      <c r="B18" s="8"/>
      <c r="C18" s="35"/>
      <c r="D18" s="8" t="s">
        <v>49</v>
      </c>
      <c r="E18" s="14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231545405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1223554061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7">
        <v>71833775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2652402133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0</v>
      </c>
    </row>
    <row r="43" spans="1:7" ht="15.75" x14ac:dyDescent="0.25">
      <c r="A43" s="8"/>
      <c r="B43" s="8"/>
      <c r="C43" s="8"/>
      <c r="D43" s="8" t="s">
        <v>25</v>
      </c>
      <c r="E43" s="10">
        <v>0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10">
        <v>0</v>
      </c>
    </row>
    <row r="63" spans="1:5" ht="15.75" x14ac:dyDescent="0.25">
      <c r="A63" s="8"/>
      <c r="B63" s="5"/>
      <c r="C63" s="8"/>
      <c r="D63" s="8" t="s">
        <v>25</v>
      </c>
      <c r="E63" s="10">
        <v>0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0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0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7">
        <v>2125962918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2125962918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147712262</v>
      </c>
      <c r="F110" s="6"/>
    </row>
    <row r="111" spans="1:9" ht="15.75" x14ac:dyDescent="0.25">
      <c r="A111" s="5" t="s">
        <v>1</v>
      </c>
      <c r="E111" s="4">
        <f>SUM(E96,E98,E100,E102,E104,E106,E108,E110)</f>
        <v>147712262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2273675180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E7D3-EDC3-4C4F-9EEA-43D834D7E6CF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65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15095893.18</v>
      </c>
    </row>
    <row r="12" spans="1:9" ht="15.75" x14ac:dyDescent="0.25">
      <c r="A12" s="8"/>
      <c r="B12" s="8"/>
      <c r="C12" s="8"/>
      <c r="D12" s="8" t="s">
        <v>55</v>
      </c>
      <c r="E12" s="10">
        <v>16558409.83</v>
      </c>
    </row>
    <row r="13" spans="1:9" ht="15.75" x14ac:dyDescent="0.25">
      <c r="A13" s="8"/>
      <c r="B13" s="8"/>
      <c r="C13" s="8"/>
      <c r="D13" s="8" t="s">
        <v>54</v>
      </c>
      <c r="E13" s="10">
        <v>798592.59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32452895.599999998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7363089.3799999999</v>
      </c>
    </row>
    <row r="17" spans="1:8" ht="15.75" x14ac:dyDescent="0.25">
      <c r="A17" s="8"/>
      <c r="B17" s="8"/>
      <c r="C17" s="8"/>
      <c r="D17" s="8" t="s">
        <v>50</v>
      </c>
      <c r="E17" s="10">
        <v>7413265.6299999999</v>
      </c>
    </row>
    <row r="18" spans="1:8" ht="15.75" x14ac:dyDescent="0.25">
      <c r="A18" s="8"/>
      <c r="B18" s="8"/>
      <c r="C18" s="35"/>
      <c r="D18" s="8" t="s">
        <v>49</v>
      </c>
      <c r="E18" s="10">
        <v>1552688.74</v>
      </c>
      <c r="F18" s="10"/>
      <c r="G18" s="10"/>
      <c r="H18" s="10"/>
    </row>
    <row r="19" spans="1:8" ht="15.75" x14ac:dyDescent="0.25">
      <c r="A19" s="8"/>
      <c r="B19" s="8"/>
      <c r="C19" s="8" t="s">
        <v>48</v>
      </c>
      <c r="D19" s="8"/>
      <c r="E19" s="31">
        <f>SUM(E16:E18)</f>
        <v>16329043.75</v>
      </c>
    </row>
    <row r="20" spans="1:8" ht="15.75" x14ac:dyDescent="0.25">
      <c r="A20" s="8"/>
      <c r="B20" s="8" t="s">
        <v>47</v>
      </c>
      <c r="C20" s="8"/>
      <c r="D20" s="8"/>
      <c r="E20" s="9"/>
    </row>
    <row r="21" spans="1:8" ht="15.75" x14ac:dyDescent="0.25">
      <c r="A21" s="8"/>
      <c r="B21" s="8"/>
      <c r="C21" s="8" t="s">
        <v>46</v>
      </c>
      <c r="D21" s="8"/>
      <c r="E21" s="10">
        <v>322057374</v>
      </c>
    </row>
    <row r="22" spans="1:8" ht="15.75" x14ac:dyDescent="0.25">
      <c r="A22" s="8"/>
      <c r="B22" s="8"/>
      <c r="C22" s="8" t="s">
        <v>45</v>
      </c>
      <c r="D22" s="8"/>
      <c r="E22" s="10">
        <v>50616.94</v>
      </c>
    </row>
    <row r="23" spans="1:8" ht="15.75" x14ac:dyDescent="0.25">
      <c r="A23" s="8"/>
      <c r="B23" s="8"/>
      <c r="C23" s="8" t="s">
        <v>44</v>
      </c>
      <c r="D23" s="8"/>
      <c r="E23" s="18"/>
    </row>
    <row r="24" spans="1:8" ht="15.75" x14ac:dyDescent="0.25">
      <c r="A24" s="8"/>
      <c r="B24" s="8"/>
      <c r="C24" s="8"/>
      <c r="D24" s="8" t="s">
        <v>43</v>
      </c>
      <c r="E24" s="33">
        <v>0</v>
      </c>
    </row>
    <row r="25" spans="1:8" ht="15.75" x14ac:dyDescent="0.25">
      <c r="A25" s="8"/>
      <c r="B25" s="8"/>
      <c r="C25" s="8"/>
      <c r="D25" s="8" t="s">
        <v>42</v>
      </c>
      <c r="E25" s="17">
        <v>0</v>
      </c>
    </row>
    <row r="26" spans="1:8" ht="15.75" x14ac:dyDescent="0.25">
      <c r="A26" s="8"/>
      <c r="B26" s="8"/>
      <c r="C26" s="8"/>
      <c r="D26" s="8" t="s">
        <v>41</v>
      </c>
      <c r="E26" s="14">
        <v>0</v>
      </c>
    </row>
    <row r="27" spans="1:8" ht="15.75" x14ac:dyDescent="0.25">
      <c r="A27" s="8"/>
      <c r="B27" s="8"/>
      <c r="C27" s="8"/>
      <c r="D27" s="8" t="s">
        <v>40</v>
      </c>
      <c r="E27" s="10">
        <v>1187842.3799999999</v>
      </c>
    </row>
    <row r="28" spans="1:8" ht="15.75" x14ac:dyDescent="0.25">
      <c r="A28" s="8"/>
      <c r="B28" s="8"/>
      <c r="C28" s="8" t="s">
        <v>39</v>
      </c>
      <c r="D28" s="8"/>
      <c r="E28" s="34"/>
    </row>
    <row r="29" spans="1:8" ht="15.75" x14ac:dyDescent="0.25">
      <c r="A29" s="8"/>
      <c r="B29" s="8"/>
      <c r="C29" s="8"/>
      <c r="D29" s="8" t="s">
        <v>38</v>
      </c>
      <c r="E29" s="10">
        <v>0</v>
      </c>
    </row>
    <row r="30" spans="1:8" ht="15.75" x14ac:dyDescent="0.25">
      <c r="A30" s="8"/>
      <c r="B30" s="8"/>
      <c r="C30" s="8"/>
      <c r="D30" s="8" t="s">
        <v>37</v>
      </c>
      <c r="E30" s="33">
        <v>0</v>
      </c>
    </row>
    <row r="31" spans="1:8" ht="15.75" x14ac:dyDescent="0.25">
      <c r="A31" s="8"/>
      <c r="B31" s="8"/>
      <c r="C31" s="8" t="s">
        <v>36</v>
      </c>
      <c r="D31" s="8"/>
      <c r="E31" s="32">
        <v>0</v>
      </c>
    </row>
    <row r="32" spans="1:8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372077772.67000002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48303864.170000002</v>
      </c>
    </row>
    <row r="43" spans="1:7" ht="15.75" x14ac:dyDescent="0.25">
      <c r="A43" s="8"/>
      <c r="B43" s="8"/>
      <c r="C43" s="8"/>
      <c r="D43" s="8" t="s">
        <v>25</v>
      </c>
      <c r="E43" s="10">
        <v>74089802.650000006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23994822.43</v>
      </c>
    </row>
    <row r="51" spans="1:5" ht="15.75" x14ac:dyDescent="0.25">
      <c r="A51" s="8"/>
      <c r="B51" s="8"/>
      <c r="C51" s="8"/>
      <c r="D51" s="8" t="s">
        <v>25</v>
      </c>
      <c r="E51" s="10">
        <v>4805416.8600000003</v>
      </c>
    </row>
    <row r="52" spans="1:5" ht="15.75" x14ac:dyDescent="0.25">
      <c r="A52" s="8"/>
      <c r="B52" s="8"/>
      <c r="C52" s="8"/>
      <c r="D52" s="8" t="s">
        <v>2</v>
      </c>
      <c r="E52" s="10">
        <v>178419.48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10">
        <v>3404403.1</v>
      </c>
    </row>
    <row r="63" spans="1:5" ht="15.75" x14ac:dyDescent="0.25">
      <c r="A63" s="8"/>
      <c r="B63" s="5"/>
      <c r="C63" s="8"/>
      <c r="D63" s="8" t="s">
        <v>25</v>
      </c>
      <c r="E63" s="10">
        <v>8007836.6600000001</v>
      </c>
    </row>
    <row r="64" spans="1:5" ht="15.75" x14ac:dyDescent="0.25">
      <c r="A64" s="8"/>
      <c r="B64" s="8"/>
      <c r="C64" s="8"/>
      <c r="D64" s="8" t="s">
        <v>2</v>
      </c>
      <c r="E64" s="10">
        <v>28800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13672013.27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41576355.840000004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17758271.379999999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4864959.3600000003</v>
      </c>
      <c r="F78" s="23"/>
    </row>
    <row r="79" spans="1:7" ht="15.75" x14ac:dyDescent="0.25">
      <c r="A79" s="8"/>
      <c r="B79" s="8"/>
      <c r="C79" s="8"/>
      <c r="D79" s="8" t="s">
        <v>13</v>
      </c>
      <c r="E79" s="10">
        <v>841656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24674827.190000001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624708.46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9866152.4000000004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276692309.25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276692309.25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E828-45E1-481E-BBF3-CF3E6CCFE225}">
  <dimension ref="A1:I112"/>
  <sheetViews>
    <sheetView topLeftCell="A76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66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15654276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7">
        <v>63924384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79578660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0</v>
      </c>
    </row>
    <row r="17" spans="1:9" ht="15.75" x14ac:dyDescent="0.25">
      <c r="A17" s="8"/>
      <c r="B17" s="8"/>
      <c r="C17" s="8"/>
      <c r="D17" s="8" t="s">
        <v>50</v>
      </c>
      <c r="E17" s="7">
        <v>7033646</v>
      </c>
    </row>
    <row r="18" spans="1:9" ht="15.75" x14ac:dyDescent="0.25">
      <c r="A18" s="8"/>
      <c r="B18" s="8"/>
      <c r="C18" s="35"/>
      <c r="D18" s="8" t="s">
        <v>49</v>
      </c>
      <c r="E18" s="14">
        <v>25605578</v>
      </c>
      <c r="F18" s="7"/>
      <c r="G18" s="7"/>
      <c r="H18" s="7"/>
      <c r="I18" s="7"/>
    </row>
    <row r="19" spans="1:9" ht="15.75" x14ac:dyDescent="0.25">
      <c r="A19" s="8"/>
      <c r="B19" s="8"/>
      <c r="C19" s="8" t="s">
        <v>48</v>
      </c>
      <c r="D19" s="8"/>
      <c r="E19" s="31">
        <f>SUM(E16:E18)</f>
        <v>32639224</v>
      </c>
    </row>
    <row r="20" spans="1:9" ht="15.75" x14ac:dyDescent="0.25">
      <c r="A20" s="8"/>
      <c r="B20" s="8" t="s">
        <v>47</v>
      </c>
      <c r="C20" s="8"/>
      <c r="D20" s="8"/>
      <c r="E20" s="9"/>
    </row>
    <row r="21" spans="1:9" ht="15.75" x14ac:dyDescent="0.25">
      <c r="A21" s="8"/>
      <c r="B21" s="8"/>
      <c r="C21" s="8" t="s">
        <v>46</v>
      </c>
      <c r="D21" s="8"/>
      <c r="E21" s="7">
        <v>762225984</v>
      </c>
    </row>
    <row r="22" spans="1:9" ht="15.75" x14ac:dyDescent="0.25">
      <c r="A22" s="8"/>
      <c r="B22" s="8"/>
      <c r="C22" s="8" t="s">
        <v>45</v>
      </c>
      <c r="D22" s="8"/>
      <c r="E22" s="7">
        <v>9391</v>
      </c>
    </row>
    <row r="23" spans="1:9" ht="15.75" x14ac:dyDescent="0.25">
      <c r="A23" s="8"/>
      <c r="B23" s="8"/>
      <c r="C23" s="8" t="s">
        <v>44</v>
      </c>
      <c r="D23" s="8"/>
      <c r="E23" s="18"/>
    </row>
    <row r="24" spans="1:9" ht="15.75" x14ac:dyDescent="0.25">
      <c r="A24" s="8"/>
      <c r="B24" s="8"/>
      <c r="C24" s="8"/>
      <c r="D24" s="8" t="s">
        <v>43</v>
      </c>
      <c r="E24" s="33">
        <v>0</v>
      </c>
    </row>
    <row r="25" spans="1:9" ht="15.75" x14ac:dyDescent="0.25">
      <c r="A25" s="8"/>
      <c r="B25" s="8"/>
      <c r="C25" s="8"/>
      <c r="D25" s="8" t="s">
        <v>42</v>
      </c>
      <c r="E25" s="17">
        <v>0</v>
      </c>
    </row>
    <row r="26" spans="1:9" ht="15.75" x14ac:dyDescent="0.25">
      <c r="A26" s="8"/>
      <c r="B26" s="8"/>
      <c r="C26" s="8"/>
      <c r="D26" s="8" t="s">
        <v>41</v>
      </c>
      <c r="E26" s="14">
        <v>0</v>
      </c>
    </row>
    <row r="27" spans="1:9" ht="15.75" x14ac:dyDescent="0.25">
      <c r="A27" s="8"/>
      <c r="B27" s="8"/>
      <c r="C27" s="8"/>
      <c r="D27" s="8" t="s">
        <v>40</v>
      </c>
      <c r="E27" s="33">
        <v>0</v>
      </c>
    </row>
    <row r="28" spans="1:9" ht="15.75" x14ac:dyDescent="0.25">
      <c r="A28" s="8"/>
      <c r="B28" s="8"/>
      <c r="C28" s="8" t="s">
        <v>39</v>
      </c>
      <c r="D28" s="8"/>
      <c r="E28" s="34"/>
    </row>
    <row r="29" spans="1:9" ht="15.75" x14ac:dyDescent="0.25">
      <c r="A29" s="8"/>
      <c r="B29" s="8"/>
      <c r="C29" s="8"/>
      <c r="D29" s="8" t="s">
        <v>38</v>
      </c>
      <c r="E29" s="7">
        <v>100000</v>
      </c>
    </row>
    <row r="30" spans="1:9" ht="15.75" x14ac:dyDescent="0.25">
      <c r="A30" s="8"/>
      <c r="B30" s="8"/>
      <c r="C30" s="8"/>
      <c r="D30" s="8" t="s">
        <v>37</v>
      </c>
      <c r="E30" s="33">
        <v>0</v>
      </c>
    </row>
    <row r="31" spans="1:9" ht="15.75" x14ac:dyDescent="0.25">
      <c r="A31" s="8"/>
      <c r="B31" s="8"/>
      <c r="C31" s="8" t="s">
        <v>36</v>
      </c>
      <c r="D31" s="8"/>
      <c r="E31" s="7">
        <v>2994500</v>
      </c>
    </row>
    <row r="32" spans="1:9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877547759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130461941</v>
      </c>
    </row>
    <row r="43" spans="1:7" ht="15.75" x14ac:dyDescent="0.25">
      <c r="A43" s="8"/>
      <c r="B43" s="8"/>
      <c r="C43" s="8"/>
      <c r="D43" s="8" t="s">
        <v>25</v>
      </c>
      <c r="E43" s="7">
        <v>116631490</v>
      </c>
      <c r="F43" s="10"/>
    </row>
    <row r="44" spans="1:7" ht="15.75" x14ac:dyDescent="0.25">
      <c r="A44" s="8"/>
      <c r="B44" s="8"/>
      <c r="C44" s="8"/>
      <c r="D44" s="8" t="s">
        <v>2</v>
      </c>
      <c r="E44" s="7">
        <v>26508136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2713714</v>
      </c>
    </row>
    <row r="47" spans="1:7" ht="15.75" x14ac:dyDescent="0.25">
      <c r="A47" s="8"/>
      <c r="B47" s="8"/>
      <c r="C47" s="8"/>
      <c r="D47" s="8" t="s">
        <v>25</v>
      </c>
      <c r="E47" s="7">
        <v>582421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">
        <v>41693946</v>
      </c>
    </row>
    <row r="51" spans="1:5" ht="15.75" x14ac:dyDescent="0.25">
      <c r="A51" s="8"/>
      <c r="B51" s="8"/>
      <c r="C51" s="8"/>
      <c r="D51" s="8" t="s">
        <v>25</v>
      </c>
      <c r="E51" s="7">
        <v>42006503</v>
      </c>
    </row>
    <row r="52" spans="1:5" ht="15.75" x14ac:dyDescent="0.25">
      <c r="A52" s="8"/>
      <c r="B52" s="8"/>
      <c r="C52" s="8"/>
      <c r="D52" s="8" t="s">
        <v>2</v>
      </c>
      <c r="E52" s="7">
        <v>503465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7">
        <v>6224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7">
        <v>293170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">
        <v>8168627</v>
      </c>
    </row>
    <row r="63" spans="1:5" ht="15.75" x14ac:dyDescent="0.25">
      <c r="A63" s="8"/>
      <c r="B63" s="5"/>
      <c r="C63" s="8"/>
      <c r="D63" s="8" t="s">
        <v>25</v>
      </c>
      <c r="E63" s="7">
        <v>17363210</v>
      </c>
    </row>
    <row r="64" spans="1:5" ht="15.75" x14ac:dyDescent="0.25">
      <c r="A64" s="8"/>
      <c r="B64" s="8"/>
      <c r="C64" s="8"/>
      <c r="D64" s="8" t="s">
        <v>2</v>
      </c>
      <c r="E64" s="7">
        <v>2112380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65515869</v>
      </c>
      <c r="G66" s="10"/>
    </row>
    <row r="67" spans="1:7" ht="15.75" x14ac:dyDescent="0.25">
      <c r="A67" s="8"/>
      <c r="B67" s="8"/>
      <c r="C67" s="8"/>
      <c r="D67" s="8" t="s">
        <v>25</v>
      </c>
      <c r="E67" s="7">
        <v>37568869</v>
      </c>
      <c r="G67" s="10"/>
    </row>
    <row r="68" spans="1:7" ht="15.75" x14ac:dyDescent="0.25">
      <c r="A68" s="8"/>
      <c r="B68" s="8"/>
      <c r="C68" s="8"/>
      <c r="D68" s="8" t="s">
        <v>2</v>
      </c>
      <c r="E68" s="7">
        <v>5855108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7">
        <v>10328414</v>
      </c>
    </row>
    <row r="71" spans="1:7" ht="15.75" x14ac:dyDescent="0.25">
      <c r="A71" s="8"/>
      <c r="B71" s="8"/>
      <c r="C71" s="8"/>
      <c r="D71" s="8" t="s">
        <v>25</v>
      </c>
      <c r="E71" s="7">
        <v>6771704</v>
      </c>
    </row>
    <row r="72" spans="1:7" ht="15.75" x14ac:dyDescent="0.25">
      <c r="A72" s="8"/>
      <c r="B72" s="8"/>
      <c r="C72" s="8"/>
      <c r="D72" s="8" t="s">
        <v>2</v>
      </c>
      <c r="E72" s="7">
        <v>212775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9378596</v>
      </c>
      <c r="F78" s="23"/>
    </row>
    <row r="79" spans="1:7" ht="15.75" x14ac:dyDescent="0.25">
      <c r="A79" s="8"/>
      <c r="B79" s="8"/>
      <c r="C79" s="8"/>
      <c r="D79" s="8" t="s">
        <v>13</v>
      </c>
      <c r="E79" s="7">
        <v>8498460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18077704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21790776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7">
        <v>8317191</v>
      </c>
    </row>
    <row r="88" spans="1:9" ht="15.75" x14ac:dyDescent="0.25">
      <c r="A88" s="8"/>
      <c r="B88" s="8"/>
      <c r="C88" s="8"/>
      <c r="D88" s="8" t="s">
        <v>13</v>
      </c>
      <c r="E88" s="7">
        <v>188000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7">
        <v>3312179</v>
      </c>
    </row>
    <row r="91" spans="1:9" ht="15.75" x14ac:dyDescent="0.25">
      <c r="A91" s="8"/>
      <c r="B91" s="8"/>
      <c r="C91" s="8"/>
      <c r="D91" s="8" t="s">
        <v>14</v>
      </c>
      <c r="E91" s="7">
        <v>5967398</v>
      </c>
    </row>
    <row r="92" spans="1:9" ht="15.75" x14ac:dyDescent="0.25">
      <c r="A92" s="8"/>
      <c r="B92" s="8"/>
      <c r="C92" s="8"/>
      <c r="D92" s="8" t="s">
        <v>13</v>
      </c>
      <c r="E92" s="7">
        <v>4127433</v>
      </c>
    </row>
    <row r="93" spans="1:9" ht="15.75" x14ac:dyDescent="0.25">
      <c r="A93" s="5" t="s">
        <v>12</v>
      </c>
      <c r="D93" s="8"/>
      <c r="E93" s="20">
        <f>SUM(E41:E92)</f>
        <v>594955703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594955703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B442-7A03-4D7E-97C3-D88E7E901AEB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67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179306202</v>
      </c>
    </row>
    <row r="12" spans="1:9" ht="15.75" x14ac:dyDescent="0.25">
      <c r="A12" s="8"/>
      <c r="B12" s="8"/>
      <c r="C12" s="8"/>
      <c r="D12" s="8" t="s">
        <v>55</v>
      </c>
      <c r="E12" s="7">
        <v>182413327</v>
      </c>
    </row>
    <row r="13" spans="1:9" ht="15.75" x14ac:dyDescent="0.25">
      <c r="A13" s="8"/>
      <c r="B13" s="8"/>
      <c r="C13" s="8"/>
      <c r="D13" s="8" t="s">
        <v>54</v>
      </c>
      <c r="E13" s="7">
        <v>18119970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379839499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47229158</v>
      </c>
    </row>
    <row r="17" spans="1:5" ht="15.75" x14ac:dyDescent="0.25">
      <c r="A17" s="8"/>
      <c r="B17" s="8"/>
      <c r="C17" s="8"/>
      <c r="D17" s="8" t="s">
        <v>50</v>
      </c>
      <c r="E17" s="7">
        <v>127977641</v>
      </c>
    </row>
    <row r="18" spans="1:5" ht="15.75" x14ac:dyDescent="0.25">
      <c r="A18" s="8"/>
      <c r="B18" s="8"/>
      <c r="C18" s="35"/>
      <c r="D18" s="8" t="s">
        <v>49</v>
      </c>
      <c r="E18" s="7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175206799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1236058361</v>
      </c>
    </row>
    <row r="22" spans="1:5" ht="15.75" x14ac:dyDescent="0.25">
      <c r="A22" s="8"/>
      <c r="B22" s="8"/>
      <c r="C22" s="8" t="s">
        <v>45</v>
      </c>
      <c r="D22" s="8"/>
      <c r="E22" s="7">
        <v>890276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7">
        <v>2515640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7">
        <v>13438601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3950000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7">
        <v>47112555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1859011731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261380043</v>
      </c>
    </row>
    <row r="43" spans="1:7" ht="15.75" x14ac:dyDescent="0.25">
      <c r="A43" s="8"/>
      <c r="B43" s="8"/>
      <c r="C43" s="8"/>
      <c r="D43" s="8" t="s">
        <v>25</v>
      </c>
      <c r="E43" s="7">
        <v>364809135</v>
      </c>
      <c r="F43" s="10"/>
    </row>
    <row r="44" spans="1:7" ht="15.75" x14ac:dyDescent="0.25">
      <c r="A44" s="8"/>
      <c r="B44" s="8"/>
      <c r="C44" s="8"/>
      <c r="D44" s="8" t="s">
        <v>2</v>
      </c>
      <c r="E44" s="7">
        <v>6222542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37168061</v>
      </c>
    </row>
    <row r="47" spans="1:7" ht="15.75" x14ac:dyDescent="0.25">
      <c r="A47" s="8"/>
      <c r="B47" s="8"/>
      <c r="C47" s="8"/>
      <c r="D47" s="8" t="s">
        <v>25</v>
      </c>
      <c r="E47" s="7">
        <v>21162992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">
        <v>93857068</v>
      </c>
    </row>
    <row r="51" spans="1:5" ht="15.75" x14ac:dyDescent="0.25">
      <c r="A51" s="8"/>
      <c r="B51" s="8"/>
      <c r="C51" s="8"/>
      <c r="D51" s="8" t="s">
        <v>25</v>
      </c>
      <c r="E51" s="7">
        <v>85611151</v>
      </c>
    </row>
    <row r="52" spans="1:5" ht="15.75" x14ac:dyDescent="0.25">
      <c r="A52" s="8"/>
      <c r="B52" s="8"/>
      <c r="C52" s="8"/>
      <c r="D52" s="8" t="s">
        <v>2</v>
      </c>
      <c r="E52" s="7">
        <v>136000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7">
        <v>2442226</v>
      </c>
    </row>
    <row r="59" spans="1:5" ht="15.75" x14ac:dyDescent="0.25">
      <c r="A59" s="8"/>
      <c r="B59" s="8"/>
      <c r="C59" s="8"/>
      <c r="D59" s="8" t="s">
        <v>25</v>
      </c>
      <c r="E59" s="7">
        <v>3283261</v>
      </c>
    </row>
    <row r="60" spans="1:5" ht="15.75" x14ac:dyDescent="0.25">
      <c r="A60" s="8"/>
      <c r="B60" s="8"/>
      <c r="C60" s="8"/>
      <c r="D60" s="8" t="s">
        <v>2</v>
      </c>
      <c r="E60" s="7">
        <v>50000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">
        <v>21169544</v>
      </c>
    </row>
    <row r="63" spans="1:5" ht="15.75" x14ac:dyDescent="0.25">
      <c r="A63" s="8"/>
      <c r="B63" s="5"/>
      <c r="C63" s="8"/>
      <c r="D63" s="8" t="s">
        <v>25</v>
      </c>
      <c r="E63" s="7">
        <v>22697703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124276755</v>
      </c>
      <c r="G66" s="10"/>
    </row>
    <row r="67" spans="1:7" ht="15.75" x14ac:dyDescent="0.25">
      <c r="A67" s="8"/>
      <c r="B67" s="8"/>
      <c r="C67" s="8"/>
      <c r="D67" s="8" t="s">
        <v>25</v>
      </c>
      <c r="E67" s="7">
        <v>180282491</v>
      </c>
      <c r="G67" s="10"/>
    </row>
    <row r="68" spans="1:7" ht="15.75" x14ac:dyDescent="0.25">
      <c r="A68" s="8"/>
      <c r="B68" s="8"/>
      <c r="C68" s="8"/>
      <c r="D68" s="8" t="s">
        <v>2</v>
      </c>
      <c r="E68" s="7">
        <v>21907872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7">
        <v>16485968</v>
      </c>
    </row>
    <row r="76" spans="1:7" ht="15.75" x14ac:dyDescent="0.25">
      <c r="A76" s="8"/>
      <c r="B76" s="8"/>
      <c r="C76" s="8"/>
      <c r="D76" s="8" t="s">
        <v>21</v>
      </c>
      <c r="E76" s="7">
        <v>50981673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2098052</v>
      </c>
      <c r="F78" s="23"/>
    </row>
    <row r="79" spans="1:7" ht="15.75" x14ac:dyDescent="0.25">
      <c r="A79" s="8"/>
      <c r="B79" s="8"/>
      <c r="C79" s="8"/>
      <c r="D79" s="8" t="s">
        <v>13</v>
      </c>
      <c r="E79" s="7">
        <v>767647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63520913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7">
        <v>15200000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7">
        <v>9718904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7">
        <v>36234111</v>
      </c>
    </row>
    <row r="91" spans="1:9" ht="15.75" x14ac:dyDescent="0.25">
      <c r="A91" s="8"/>
      <c r="B91" s="8"/>
      <c r="C91" s="8"/>
      <c r="D91" s="8" t="s">
        <v>14</v>
      </c>
      <c r="E91" s="7">
        <v>31509015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1472973127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7">
        <v>29830268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7">
        <v>22161085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2661500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1200000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41042785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51518254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1107123</v>
      </c>
      <c r="F110" s="6"/>
    </row>
    <row r="111" spans="1:9" ht="15.75" x14ac:dyDescent="0.25">
      <c r="A111" s="5" t="s">
        <v>1</v>
      </c>
      <c r="E111" s="4">
        <f>SUM(E96,E98,E100,E102,E104,E106,E108,E110)</f>
        <v>149521015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1622494142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E9D0-1996-4BE4-908E-A14F322663C0}">
  <dimension ref="A1:I112"/>
  <sheetViews>
    <sheetView topLeftCell="A8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68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11956127.689999999</v>
      </c>
    </row>
    <row r="12" spans="1:9" ht="15.75" x14ac:dyDescent="0.25">
      <c r="A12" s="8"/>
      <c r="B12" s="8"/>
      <c r="C12" s="8"/>
      <c r="D12" s="8" t="s">
        <v>55</v>
      </c>
      <c r="E12" s="10">
        <v>2491615.2400000002</v>
      </c>
    </row>
    <row r="13" spans="1:9" ht="15.75" x14ac:dyDescent="0.25">
      <c r="A13" s="8"/>
      <c r="B13" s="8"/>
      <c r="C13" s="8"/>
      <c r="D13" s="8" t="s">
        <v>54</v>
      </c>
      <c r="E13" s="10">
        <v>5195431.67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19643174.600000001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0</v>
      </c>
    </row>
    <row r="17" spans="1:5" ht="15.75" x14ac:dyDescent="0.25">
      <c r="A17" s="8"/>
      <c r="B17" s="8"/>
      <c r="C17" s="8"/>
      <c r="D17" s="8" t="s">
        <v>50</v>
      </c>
      <c r="E17" s="10">
        <v>10021808.050000001</v>
      </c>
    </row>
    <row r="18" spans="1:5" ht="15.75" x14ac:dyDescent="0.25">
      <c r="A18" s="8"/>
      <c r="B18" s="8"/>
      <c r="C18" s="35"/>
      <c r="D18" s="8" t="s">
        <v>49</v>
      </c>
      <c r="E18" s="10">
        <v>61960923.950000003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71982732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893089920</v>
      </c>
    </row>
    <row r="22" spans="1:5" ht="15.75" x14ac:dyDescent="0.25">
      <c r="A22" s="8"/>
      <c r="B22" s="8"/>
      <c r="C22" s="8" t="s">
        <v>45</v>
      </c>
      <c r="D22" s="8"/>
      <c r="E22" s="10">
        <v>827602.5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985543429.10000002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143324448.27000001</v>
      </c>
    </row>
    <row r="43" spans="1:7" ht="15.75" x14ac:dyDescent="0.25">
      <c r="A43" s="8"/>
      <c r="B43" s="8"/>
      <c r="C43" s="8"/>
      <c r="D43" s="8" t="s">
        <v>25</v>
      </c>
      <c r="E43" s="10">
        <v>63462326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513239.93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10">
        <v>41944111.100000001</v>
      </c>
    </row>
    <row r="63" spans="1:5" ht="15.75" x14ac:dyDescent="0.25">
      <c r="A63" s="8"/>
      <c r="B63" s="5"/>
      <c r="C63" s="8"/>
      <c r="D63" s="8" t="s">
        <v>25</v>
      </c>
      <c r="E63" s="10">
        <v>72475329.25</v>
      </c>
    </row>
    <row r="64" spans="1:5" ht="15.75" x14ac:dyDescent="0.25">
      <c r="A64" s="8"/>
      <c r="B64" s="8"/>
      <c r="C64" s="8"/>
      <c r="D64" s="8" t="s">
        <v>2</v>
      </c>
      <c r="E64" s="10">
        <v>96969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70791643.079999998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26679732.239999998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0">
        <v>31704177.27</v>
      </c>
    </row>
    <row r="71" spans="1:7" ht="15.75" x14ac:dyDescent="0.25">
      <c r="A71" s="8"/>
      <c r="B71" s="8"/>
      <c r="C71" s="8"/>
      <c r="D71" s="8" t="s">
        <v>25</v>
      </c>
      <c r="E71" s="10">
        <v>319779544.22000003</v>
      </c>
    </row>
    <row r="72" spans="1:7" ht="15.75" x14ac:dyDescent="0.25">
      <c r="A72" s="8"/>
      <c r="B72" s="8"/>
      <c r="C72" s="8"/>
      <c r="D72" s="8" t="s">
        <v>2</v>
      </c>
      <c r="E72" s="10">
        <v>20818666.379999999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6909231.7400000002</v>
      </c>
      <c r="F78" s="23"/>
    </row>
    <row r="79" spans="1:7" ht="15.75" x14ac:dyDescent="0.25">
      <c r="A79" s="8"/>
      <c r="B79" s="8"/>
      <c r="C79" s="8"/>
      <c r="D79" s="8" t="s">
        <v>13</v>
      </c>
      <c r="E79" s="10">
        <v>4164580.97</v>
      </c>
    </row>
    <row r="80" spans="1:7" ht="15.75" x14ac:dyDescent="0.25">
      <c r="A80" s="8"/>
      <c r="B80" s="8"/>
      <c r="C80" s="8" t="s">
        <v>19</v>
      </c>
      <c r="D80" s="8"/>
      <c r="E80" s="10">
        <v>139100</v>
      </c>
    </row>
    <row r="81" spans="1:9" ht="15.75" x14ac:dyDescent="0.25">
      <c r="A81" s="8"/>
      <c r="B81" s="8"/>
      <c r="C81" s="8"/>
      <c r="D81" s="19" t="s">
        <v>14</v>
      </c>
      <c r="E81" s="10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802803099.45000005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802803099.45000005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0019-5963-4E81-A1F2-DC7C1486617E}">
  <dimension ref="A1:I112"/>
  <sheetViews>
    <sheetView tabSelected="1" topLeftCell="A64" workbookViewId="0">
      <selection activeCell="E93" sqref="E9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3" max="13" width="12" bestFit="1" customWidth="1"/>
  </cols>
  <sheetData>
    <row r="1" spans="1:9" ht="15.75" x14ac:dyDescent="0.25">
      <c r="A1" s="44" t="s">
        <v>69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12208485.029999999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10">
        <v>23910889.420000002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36119374.450000003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4494208.49</v>
      </c>
    </row>
    <row r="17" spans="1:5" ht="15.75" x14ac:dyDescent="0.25">
      <c r="A17" s="8"/>
      <c r="B17" s="8"/>
      <c r="C17" s="8"/>
      <c r="D17" s="8" t="s">
        <v>50</v>
      </c>
      <c r="E17" s="10">
        <v>2887350.22</v>
      </c>
    </row>
    <row r="18" spans="1:5" ht="15.75" x14ac:dyDescent="0.25">
      <c r="A18" s="8"/>
      <c r="B18" s="8"/>
      <c r="C18" s="35"/>
      <c r="D18" s="8" t="s">
        <v>49</v>
      </c>
      <c r="E18" s="14">
        <v>477883323.60000002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485264882.31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0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521384256.75999999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89172198.319999993</v>
      </c>
    </row>
    <row r="43" spans="1:7" ht="15.75" x14ac:dyDescent="0.25">
      <c r="A43" s="8"/>
      <c r="B43" s="8"/>
      <c r="C43" s="8"/>
      <c r="D43" s="8" t="s">
        <v>25</v>
      </c>
      <c r="E43" s="10">
        <v>48716665.020000003</v>
      </c>
      <c r="F43" s="10"/>
      <c r="G43" s="10"/>
    </row>
    <row r="44" spans="1:7" ht="15.75" x14ac:dyDescent="0.25">
      <c r="A44" s="8"/>
      <c r="B44" s="8"/>
      <c r="C44" s="8"/>
      <c r="D44" s="8" t="s">
        <v>2</v>
      </c>
      <c r="E44" s="10">
        <v>9930187.2799999993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934631.92</v>
      </c>
    </row>
    <row r="47" spans="1:7" ht="15.75" x14ac:dyDescent="0.25">
      <c r="A47" s="8"/>
      <c r="B47" s="8"/>
      <c r="C47" s="8"/>
      <c r="D47" s="8" t="s">
        <v>25</v>
      </c>
      <c r="E47" s="10">
        <v>697496.2</v>
      </c>
    </row>
    <row r="48" spans="1:7" ht="15.75" x14ac:dyDescent="0.25">
      <c r="A48" s="8"/>
      <c r="B48" s="8"/>
      <c r="C48" s="8"/>
      <c r="D48" s="8" t="s">
        <v>2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12765206.449999999</v>
      </c>
    </row>
    <row r="51" spans="1:5" ht="15.75" x14ac:dyDescent="0.25">
      <c r="A51" s="8"/>
      <c r="B51" s="8"/>
      <c r="C51" s="8"/>
      <c r="D51" s="8" t="s">
        <v>25</v>
      </c>
      <c r="E51" s="10">
        <v>6577531.4400000004</v>
      </c>
    </row>
    <row r="52" spans="1:5" ht="15.75" x14ac:dyDescent="0.25">
      <c r="A52" s="8"/>
      <c r="B52" s="8"/>
      <c r="C52" s="8"/>
      <c r="D52" s="8" t="s">
        <v>2</v>
      </c>
      <c r="E52" s="10">
        <v>519315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6">
        <v>5898173.7699999996</v>
      </c>
    </row>
    <row r="63" spans="1:5" ht="15.75" x14ac:dyDescent="0.25">
      <c r="A63" s="8"/>
      <c r="B63" s="5"/>
      <c r="C63" s="8"/>
      <c r="D63" s="8" t="s">
        <v>25</v>
      </c>
      <c r="E63" s="6">
        <v>3058871.77</v>
      </c>
    </row>
    <row r="64" spans="1:5" ht="15.75" x14ac:dyDescent="0.25">
      <c r="A64" s="8"/>
      <c r="B64" s="8"/>
      <c r="C64" s="8"/>
      <c r="D64" s="8" t="s">
        <v>2</v>
      </c>
      <c r="E64" s="6">
        <v>221930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37990250.450000003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15681861.67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333393727.95999998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19103894.48</v>
      </c>
    </row>
    <row r="71" spans="1:7" ht="15.75" x14ac:dyDescent="0.25">
      <c r="A71" s="8"/>
      <c r="B71" s="8"/>
      <c r="C71" s="8"/>
      <c r="D71" s="8" t="s">
        <v>25</v>
      </c>
      <c r="E71" s="17">
        <v>5921074.5999999996</v>
      </c>
    </row>
    <row r="72" spans="1:7" ht="15.75" x14ac:dyDescent="0.25">
      <c r="A72" s="8"/>
      <c r="B72" s="8"/>
      <c r="C72" s="8"/>
      <c r="D72" s="8" t="s">
        <v>2</v>
      </c>
      <c r="E72" s="26">
        <v>108277420.52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47620415.539999999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6834016.8899999997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6443767.71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38810291.130000003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47604665.539999999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172120326.13999999</v>
      </c>
    </row>
    <row r="91" spans="1:9" ht="15.75" x14ac:dyDescent="0.25">
      <c r="A91" s="8"/>
      <c r="B91" s="8"/>
      <c r="C91" s="8"/>
      <c r="D91" s="8" t="s">
        <v>14</v>
      </c>
      <c r="E91" s="10">
        <v>92343883.959999993</v>
      </c>
    </row>
    <row r="92" spans="1:9" ht="15.75" x14ac:dyDescent="0.25">
      <c r="A92" s="8"/>
      <c r="B92" s="8"/>
      <c r="C92" s="8"/>
      <c r="D92" s="8" t="s">
        <v>13</v>
      </c>
      <c r="E92" s="21">
        <v>333699702.95999998</v>
      </c>
    </row>
    <row r="93" spans="1:9" ht="15.75" x14ac:dyDescent="0.25">
      <c r="A93" s="5" t="s">
        <v>12</v>
      </c>
      <c r="D93" s="8"/>
      <c r="E93" s="20">
        <f>SUM(E41:E92)</f>
        <v>1444337506.72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1444337506.72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9EE7-4C9E-4797-8663-6E9A8293FDB0}">
  <dimension ref="A1:I112"/>
  <sheetViews>
    <sheetView topLeftCell="A67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18822569.510000002</v>
      </c>
    </row>
    <row r="12" spans="1:9" ht="15.75" x14ac:dyDescent="0.25">
      <c r="A12" s="8"/>
      <c r="B12" s="8"/>
      <c r="C12" s="8"/>
      <c r="D12" s="8" t="s">
        <v>55</v>
      </c>
      <c r="E12" s="10">
        <v>100202446.09</v>
      </c>
    </row>
    <row r="13" spans="1:9" ht="15.75" x14ac:dyDescent="0.25">
      <c r="A13" s="8"/>
      <c r="B13" s="8"/>
      <c r="C13" s="8"/>
      <c r="D13" s="8" t="s">
        <v>54</v>
      </c>
      <c r="E13" s="10">
        <v>10767033.48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129792049.08000001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31098530.530000001</v>
      </c>
    </row>
    <row r="17" spans="1:5" ht="15.75" x14ac:dyDescent="0.25">
      <c r="A17" s="8"/>
      <c r="B17" s="8"/>
      <c r="C17" s="8"/>
      <c r="D17" s="8" t="s">
        <v>50</v>
      </c>
      <c r="E17" s="10">
        <v>62889539.539999999</v>
      </c>
    </row>
    <row r="18" spans="1:5" ht="15.75" x14ac:dyDescent="0.25">
      <c r="A18" s="8"/>
      <c r="B18" s="8"/>
      <c r="C18" s="35"/>
      <c r="D18" s="8" t="s">
        <v>49</v>
      </c>
      <c r="E18" s="10">
        <v>2315099.62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96303169.689999998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508279881</v>
      </c>
    </row>
    <row r="22" spans="1:5" ht="15.75" x14ac:dyDescent="0.25">
      <c r="A22" s="8"/>
      <c r="B22" s="8"/>
      <c r="C22" s="8" t="s">
        <v>45</v>
      </c>
      <c r="D22" s="8"/>
      <c r="E22" s="10">
        <v>633119.28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735008219.04999995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153399587.87</v>
      </c>
      <c r="F42" s="10"/>
    </row>
    <row r="43" spans="1:7" ht="15.75" x14ac:dyDescent="0.25">
      <c r="A43" s="8"/>
      <c r="B43" s="8"/>
      <c r="C43" s="8"/>
      <c r="D43" s="8" t="s">
        <v>25</v>
      </c>
      <c r="E43" s="10">
        <v>233098540.72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5935217.5199999996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45977720.759999998</v>
      </c>
    </row>
    <row r="51" spans="1:5" ht="15.75" x14ac:dyDescent="0.25">
      <c r="A51" s="8"/>
      <c r="B51" s="8"/>
      <c r="C51" s="8"/>
      <c r="D51" s="8" t="s">
        <v>25</v>
      </c>
      <c r="E51" s="10">
        <v>5735022.6600000001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10">
        <v>7342564.1600000001</v>
      </c>
    </row>
    <row r="63" spans="1:5" ht="15.75" x14ac:dyDescent="0.25">
      <c r="A63" s="8"/>
      <c r="B63" s="5"/>
      <c r="C63" s="8"/>
      <c r="D63" s="8" t="s">
        <v>25</v>
      </c>
      <c r="E63" s="10">
        <v>368301.55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80676245.290000007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6546827.4800000004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581310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0">
        <v>43061473.799999997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7187735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1364325.31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33571836.75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3798529.79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284000</v>
      </c>
    </row>
    <row r="91" spans="1:9" ht="15.75" x14ac:dyDescent="0.25">
      <c r="A91" s="8"/>
      <c r="B91" s="8"/>
      <c r="C91" s="8"/>
      <c r="D91" s="8" t="s">
        <v>14</v>
      </c>
      <c r="E91" s="10">
        <v>525249.04</v>
      </c>
    </row>
    <row r="92" spans="1:9" ht="15.75" x14ac:dyDescent="0.25">
      <c r="A92" s="8"/>
      <c r="B92" s="8"/>
      <c r="C92" s="8"/>
      <c r="D92" s="8" t="s">
        <v>13</v>
      </c>
      <c r="E92" s="10">
        <v>51000</v>
      </c>
    </row>
    <row r="93" spans="1:9" ht="15.75" x14ac:dyDescent="0.25">
      <c r="A93" s="5" t="s">
        <v>12</v>
      </c>
      <c r="D93" s="8"/>
      <c r="E93" s="20">
        <f>SUM(E41:E92)</f>
        <v>629505487.69999993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629505487.69999993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31C7-1C91-4835-9567-6DE57A957379}">
  <dimension ref="A1:I112"/>
  <sheetViews>
    <sheetView topLeftCell="A5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71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2548865</v>
      </c>
    </row>
    <row r="12" spans="1:9" ht="15.75" x14ac:dyDescent="0.25">
      <c r="A12" s="8"/>
      <c r="B12" s="8"/>
      <c r="C12" s="8"/>
      <c r="D12" s="8" t="s">
        <v>55</v>
      </c>
      <c r="E12" s="7">
        <v>4567476</v>
      </c>
    </row>
    <row r="13" spans="1:9" ht="15.75" x14ac:dyDescent="0.25">
      <c r="A13" s="8"/>
      <c r="B13" s="8"/>
      <c r="C13" s="8"/>
      <c r="D13" s="8" t="s">
        <v>54</v>
      </c>
      <c r="E13" s="7">
        <v>2629410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9745751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3376107</v>
      </c>
    </row>
    <row r="17" spans="1:5" ht="15.75" x14ac:dyDescent="0.25">
      <c r="A17" s="8"/>
      <c r="B17" s="8"/>
      <c r="C17" s="8"/>
      <c r="D17" s="8" t="s">
        <v>50</v>
      </c>
      <c r="E17" s="7">
        <v>39729551</v>
      </c>
    </row>
    <row r="18" spans="1:5" ht="15.75" x14ac:dyDescent="0.25">
      <c r="A18" s="8"/>
      <c r="B18" s="8"/>
      <c r="C18" s="35"/>
      <c r="D18" s="8" t="s">
        <v>49</v>
      </c>
      <c r="E18" s="7">
        <v>509933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43615591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393184956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68854393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515400691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99539216</v>
      </c>
    </row>
    <row r="43" spans="1:7" ht="15.75" x14ac:dyDescent="0.25">
      <c r="A43" s="8"/>
      <c r="B43" s="8"/>
      <c r="C43" s="8"/>
      <c r="D43" s="8" t="s">
        <v>25</v>
      </c>
      <c r="E43" s="7">
        <v>93014467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25632624</v>
      </c>
    </row>
    <row r="47" spans="1:7" ht="15.75" x14ac:dyDescent="0.25">
      <c r="A47" s="8"/>
      <c r="B47" s="8"/>
      <c r="C47" s="8"/>
      <c r="D47" s="8" t="s">
        <v>25</v>
      </c>
      <c r="E47" s="7">
        <v>7708153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">
        <v>8145737</v>
      </c>
    </row>
    <row r="51" spans="1:5" ht="15.75" x14ac:dyDescent="0.25">
      <c r="A51" s="8"/>
      <c r="B51" s="8"/>
      <c r="C51" s="8"/>
      <c r="D51" s="8" t="s">
        <v>25</v>
      </c>
      <c r="E51" s="7">
        <v>1269827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">
        <v>2940194</v>
      </c>
    </row>
    <row r="63" spans="1:5" ht="15.75" x14ac:dyDescent="0.25">
      <c r="A63" s="8"/>
      <c r="B63" s="5"/>
      <c r="C63" s="8"/>
      <c r="D63" s="8" t="s">
        <v>25</v>
      </c>
      <c r="E63" s="7">
        <v>3092214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35854685</v>
      </c>
      <c r="G66" s="10"/>
    </row>
    <row r="67" spans="1:7" ht="15.75" x14ac:dyDescent="0.25">
      <c r="A67" s="8"/>
      <c r="B67" s="8"/>
      <c r="C67" s="8"/>
      <c r="D67" s="8" t="s">
        <v>25</v>
      </c>
      <c r="E67" s="7">
        <v>27722688</v>
      </c>
      <c r="G67" s="10"/>
    </row>
    <row r="68" spans="1:7" ht="15.75" x14ac:dyDescent="0.25">
      <c r="A68" s="8"/>
      <c r="B68" s="8"/>
      <c r="C68" s="8"/>
      <c r="D68" s="8" t="s">
        <v>2</v>
      </c>
      <c r="E68" s="7">
        <v>47692964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7">
        <v>809067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1348585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6330094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7">
        <v>371840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361472355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361472355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B80D-2665-4FC3-A3C4-C0CDDC0EB215}">
  <dimension ref="A1:AC112"/>
  <sheetViews>
    <sheetView topLeftCell="A82" zoomScale="115" zoomScaleNormal="11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0" width="19.140625" customWidth="1"/>
    <col min="11" max="11" width="17.85546875" customWidth="1"/>
    <col min="12" max="13" width="11.42578125" customWidth="1"/>
    <col min="16" max="16" width="10.140625" customWidth="1"/>
    <col min="19" max="19" width="11.140625" customWidth="1"/>
    <col min="20" max="20" width="10.140625" customWidth="1"/>
    <col min="21" max="21" width="10.7109375" customWidth="1"/>
    <col min="22" max="22" width="12" customWidth="1"/>
    <col min="29" max="29" width="16" bestFit="1" customWidth="1"/>
  </cols>
  <sheetData>
    <row r="1" spans="1:9" ht="15.75" x14ac:dyDescent="0.25">
      <c r="A1" s="44" t="s">
        <v>72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45" t="s">
        <v>63</v>
      </c>
      <c r="B2" s="45"/>
      <c r="C2" s="45"/>
      <c r="D2" s="45"/>
      <c r="E2" s="45"/>
      <c r="F2" s="45"/>
      <c r="G2" s="45"/>
      <c r="H2" s="45"/>
      <c r="I2" s="45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44" t="s">
        <v>61</v>
      </c>
      <c r="B6" s="44"/>
      <c r="C6" s="44"/>
      <c r="D6" s="44"/>
      <c r="E6" s="46" t="s">
        <v>60</v>
      </c>
    </row>
    <row r="7" spans="1:9" ht="15" customHeight="1" x14ac:dyDescent="0.25">
      <c r="A7" s="44"/>
      <c r="B7" s="44"/>
      <c r="C7" s="44"/>
      <c r="D7" s="44"/>
      <c r="E7" s="47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11540211.66</v>
      </c>
    </row>
    <row r="12" spans="1:9" ht="15.75" x14ac:dyDescent="0.25">
      <c r="A12" s="8"/>
      <c r="B12" s="8"/>
      <c r="C12" s="8"/>
      <c r="D12" s="8" t="s">
        <v>55</v>
      </c>
      <c r="E12" s="10">
        <v>17818907.940000001</v>
      </c>
    </row>
    <row r="13" spans="1:9" ht="15.75" x14ac:dyDescent="0.25">
      <c r="A13" s="8"/>
      <c r="B13" s="8"/>
      <c r="C13" s="8"/>
      <c r="D13" s="8" t="s">
        <v>54</v>
      </c>
      <c r="E13" s="10">
        <v>78739717.569999993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108098837.16999999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11033855.289999999</v>
      </c>
    </row>
    <row r="17" spans="1:7" ht="15.75" x14ac:dyDescent="0.25">
      <c r="A17" s="8"/>
      <c r="B17" s="8"/>
      <c r="C17" s="8"/>
      <c r="D17" s="8" t="s">
        <v>50</v>
      </c>
      <c r="E17" s="10">
        <v>11772158.75</v>
      </c>
    </row>
    <row r="18" spans="1:7" ht="15.75" x14ac:dyDescent="0.25">
      <c r="A18" s="8"/>
      <c r="B18" s="8"/>
      <c r="C18" s="35"/>
      <c r="D18" s="8" t="s">
        <v>49</v>
      </c>
      <c r="E18" s="10">
        <v>67683494.859999999</v>
      </c>
      <c r="F18" s="10"/>
      <c r="G18" s="10"/>
    </row>
    <row r="19" spans="1:7" ht="15.75" x14ac:dyDescent="0.25">
      <c r="A19" s="8"/>
      <c r="B19" s="8"/>
      <c r="C19" s="8" t="s">
        <v>48</v>
      </c>
      <c r="D19" s="8"/>
      <c r="E19" s="31">
        <f>SUM(E16:E18)</f>
        <v>90489508.900000006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10">
        <v>871014964</v>
      </c>
    </row>
    <row r="22" spans="1:7" ht="15.75" x14ac:dyDescent="0.25">
      <c r="A22" s="8"/>
      <c r="B22" s="8"/>
      <c r="C22" s="8" t="s">
        <v>45</v>
      </c>
      <c r="D22" s="8"/>
      <c r="E22" s="10">
        <v>278754.78000000003</v>
      </c>
    </row>
    <row r="23" spans="1:7" ht="15.75" x14ac:dyDescent="0.25">
      <c r="A23" s="8"/>
      <c r="B23" s="8"/>
      <c r="C23" s="8" t="s">
        <v>44</v>
      </c>
      <c r="D23" s="8"/>
      <c r="E23" s="18"/>
    </row>
    <row r="24" spans="1:7" ht="15.75" x14ac:dyDescent="0.25">
      <c r="A24" s="8"/>
      <c r="B24" s="8"/>
      <c r="C24" s="8"/>
      <c r="D24" s="8" t="s">
        <v>43</v>
      </c>
      <c r="E24" s="33">
        <v>0</v>
      </c>
    </row>
    <row r="25" spans="1:7" ht="15.75" x14ac:dyDescent="0.25">
      <c r="A25" s="8"/>
      <c r="B25" s="8"/>
      <c r="C25" s="8"/>
      <c r="D25" s="8" t="s">
        <v>42</v>
      </c>
      <c r="E25" s="17">
        <v>0</v>
      </c>
    </row>
    <row r="26" spans="1:7" ht="15.75" x14ac:dyDescent="0.25">
      <c r="A26" s="8"/>
      <c r="B26" s="8"/>
      <c r="C26" s="8"/>
      <c r="D26" s="8" t="s">
        <v>41</v>
      </c>
      <c r="E26" s="10">
        <v>35725190.68</v>
      </c>
    </row>
    <row r="27" spans="1:7" ht="15.75" x14ac:dyDescent="0.25">
      <c r="A27" s="8"/>
      <c r="B27" s="8"/>
      <c r="C27" s="8"/>
      <c r="D27" s="8" t="s">
        <v>40</v>
      </c>
      <c r="E27" s="33">
        <v>0</v>
      </c>
    </row>
    <row r="28" spans="1:7" ht="15.75" x14ac:dyDescent="0.25">
      <c r="A28" s="8"/>
      <c r="B28" s="8"/>
      <c r="C28" s="8" t="s">
        <v>39</v>
      </c>
      <c r="D28" s="8"/>
      <c r="E28" s="34"/>
    </row>
    <row r="29" spans="1:7" ht="15.75" x14ac:dyDescent="0.25">
      <c r="A29" s="8"/>
      <c r="B29" s="8"/>
      <c r="C29" s="8"/>
      <c r="D29" s="8" t="s">
        <v>38</v>
      </c>
      <c r="E29" s="10">
        <v>0</v>
      </c>
    </row>
    <row r="30" spans="1:7" ht="15.75" x14ac:dyDescent="0.25">
      <c r="A30" s="8"/>
      <c r="B30" s="8"/>
      <c r="C30" s="8"/>
      <c r="D30" s="8" t="s">
        <v>37</v>
      </c>
      <c r="E30" s="33">
        <v>0</v>
      </c>
    </row>
    <row r="31" spans="1:7" ht="15.75" x14ac:dyDescent="0.25">
      <c r="A31" s="8"/>
      <c r="B31" s="8"/>
      <c r="C31" s="8" t="s">
        <v>36</v>
      </c>
      <c r="D31" s="8"/>
      <c r="E31" s="32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29" ht="15.75" x14ac:dyDescent="0.25">
      <c r="A33" s="8"/>
      <c r="B33" s="8"/>
      <c r="C33" s="8"/>
      <c r="D33" s="8" t="s">
        <v>34</v>
      </c>
      <c r="E33" s="11">
        <v>0</v>
      </c>
    </row>
    <row r="34" spans="1:29" ht="15.75" x14ac:dyDescent="0.25">
      <c r="A34" s="8"/>
      <c r="B34" s="8"/>
      <c r="C34" s="8"/>
      <c r="D34" s="8" t="s">
        <v>33</v>
      </c>
      <c r="E34" s="10">
        <v>0</v>
      </c>
    </row>
    <row r="35" spans="1:29" ht="15.75" x14ac:dyDescent="0.25">
      <c r="A35" s="8"/>
      <c r="B35" s="8"/>
      <c r="C35" s="8"/>
      <c r="D35" s="8" t="s">
        <v>32</v>
      </c>
      <c r="E35" s="12">
        <v>0</v>
      </c>
    </row>
    <row r="36" spans="1:29" ht="15.75" x14ac:dyDescent="0.25">
      <c r="A36" s="8"/>
      <c r="B36" s="8" t="s">
        <v>31</v>
      </c>
      <c r="C36" s="8"/>
      <c r="D36" s="8"/>
      <c r="E36" s="32">
        <v>0</v>
      </c>
    </row>
    <row r="37" spans="1:29" ht="15.75" x14ac:dyDescent="0.25">
      <c r="A37" s="8"/>
      <c r="B37" s="5" t="s">
        <v>30</v>
      </c>
      <c r="C37" s="8"/>
      <c r="D37" s="8"/>
      <c r="E37" s="31">
        <f>SUM(E14,E19,E21:E36)</f>
        <v>1105607255.53</v>
      </c>
    </row>
    <row r="38" spans="1:29" ht="15.75" x14ac:dyDescent="0.25">
      <c r="A38" s="8"/>
      <c r="B38" s="5"/>
      <c r="C38" s="8"/>
      <c r="D38" s="8"/>
      <c r="E38" s="30"/>
    </row>
    <row r="39" spans="1:29" ht="15.75" x14ac:dyDescent="0.25">
      <c r="A39" s="5" t="s">
        <v>29</v>
      </c>
      <c r="B39" s="5"/>
      <c r="C39" s="8"/>
      <c r="D39" s="8"/>
      <c r="E39" s="17"/>
    </row>
    <row r="40" spans="1:29" ht="15.75" x14ac:dyDescent="0.25">
      <c r="A40" s="5" t="s">
        <v>28</v>
      </c>
      <c r="B40" s="8"/>
      <c r="C40" s="8"/>
      <c r="D40" s="8"/>
      <c r="E40" s="17"/>
    </row>
    <row r="41" spans="1:29" ht="15.75" x14ac:dyDescent="0.25">
      <c r="A41" s="8"/>
      <c r="B41" s="5" t="s">
        <v>10</v>
      </c>
      <c r="C41" s="8"/>
      <c r="D41" s="8"/>
      <c r="E41" s="9"/>
    </row>
    <row r="42" spans="1:29" ht="15.75" x14ac:dyDescent="0.25">
      <c r="A42" s="8"/>
      <c r="B42" s="8"/>
      <c r="C42" s="8"/>
      <c r="D42" s="8" t="s">
        <v>26</v>
      </c>
      <c r="E42" s="10">
        <v>177373235.91999996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AC42" s="10"/>
    </row>
    <row r="43" spans="1:29" ht="15.75" x14ac:dyDescent="0.25">
      <c r="A43" s="8"/>
      <c r="B43" s="8"/>
      <c r="C43" s="8"/>
      <c r="D43" s="8" t="s">
        <v>25</v>
      </c>
      <c r="E43" s="10">
        <v>367358633.01999998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x14ac:dyDescent="0.25">
      <c r="A44" s="8"/>
      <c r="B44" s="8"/>
      <c r="C44" s="8"/>
      <c r="D44" s="8" t="s">
        <v>2</v>
      </c>
      <c r="E44" s="10">
        <v>3595562.75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AC44" s="10"/>
    </row>
    <row r="45" spans="1:29" ht="15.75" x14ac:dyDescent="0.25">
      <c r="A45" s="8"/>
      <c r="B45" s="5" t="s">
        <v>9</v>
      </c>
      <c r="C45" s="8"/>
      <c r="D45" s="8"/>
      <c r="E45" s="9"/>
    </row>
    <row r="46" spans="1:29" ht="15.75" x14ac:dyDescent="0.25">
      <c r="A46" s="8"/>
      <c r="B46" s="8"/>
      <c r="C46" s="13"/>
      <c r="D46" s="8" t="s">
        <v>26</v>
      </c>
      <c r="E46" s="10">
        <v>0</v>
      </c>
    </row>
    <row r="47" spans="1:29" ht="15.75" x14ac:dyDescent="0.25">
      <c r="A47" s="8"/>
      <c r="B47" s="8"/>
      <c r="C47" s="8"/>
      <c r="D47" s="8" t="s">
        <v>25</v>
      </c>
      <c r="E47" s="10">
        <v>0</v>
      </c>
    </row>
    <row r="48" spans="1:29" ht="15.75" x14ac:dyDescent="0.25">
      <c r="A48" s="8"/>
      <c r="B48" s="8"/>
      <c r="C48" s="8"/>
      <c r="D48" s="8" t="s">
        <v>2</v>
      </c>
      <c r="E48" s="10">
        <v>0</v>
      </c>
    </row>
    <row r="49" spans="1:10" ht="15.75" x14ac:dyDescent="0.25">
      <c r="A49" s="8"/>
      <c r="B49" s="5" t="s">
        <v>8</v>
      </c>
      <c r="C49" s="8"/>
      <c r="D49" s="8"/>
      <c r="E49" s="12"/>
    </row>
    <row r="50" spans="1:10" ht="15.75" x14ac:dyDescent="0.25">
      <c r="A50" s="29"/>
      <c r="B50" s="29"/>
      <c r="C50" s="29"/>
      <c r="D50" s="8" t="s">
        <v>26</v>
      </c>
      <c r="E50" s="10">
        <v>95343139.219999999</v>
      </c>
      <c r="F50" s="10"/>
      <c r="G50" s="10"/>
      <c r="H50" s="10"/>
      <c r="I50" s="10"/>
      <c r="J50" s="10"/>
    </row>
    <row r="51" spans="1:10" ht="15.75" x14ac:dyDescent="0.25">
      <c r="A51" s="8"/>
      <c r="B51" s="8"/>
      <c r="C51" s="8"/>
      <c r="D51" s="8" t="s">
        <v>25</v>
      </c>
      <c r="E51" s="10">
        <v>19035039.559999999</v>
      </c>
      <c r="F51" s="10"/>
      <c r="G51" s="10"/>
      <c r="H51" s="10"/>
      <c r="I51" s="10"/>
      <c r="J51" s="10"/>
    </row>
    <row r="52" spans="1:10" ht="15.75" x14ac:dyDescent="0.25">
      <c r="A52" s="8"/>
      <c r="B52" s="8"/>
      <c r="C52" s="8"/>
      <c r="D52" s="8" t="s">
        <v>2</v>
      </c>
      <c r="E52" s="10">
        <v>931266.08</v>
      </c>
      <c r="G52" s="10"/>
      <c r="H52" s="10"/>
      <c r="I52" s="10"/>
      <c r="J52" s="10"/>
    </row>
    <row r="53" spans="1:10" ht="15.75" x14ac:dyDescent="0.25">
      <c r="A53" s="8"/>
      <c r="B53" s="5" t="s">
        <v>7</v>
      </c>
      <c r="C53" s="8"/>
      <c r="D53" s="8"/>
      <c r="E53" s="12"/>
    </row>
    <row r="54" spans="1:10" ht="15.75" x14ac:dyDescent="0.25">
      <c r="A54" s="8"/>
      <c r="B54" s="8"/>
      <c r="C54" s="8"/>
      <c r="D54" s="8" t="s">
        <v>26</v>
      </c>
      <c r="E54" s="10">
        <v>0</v>
      </c>
    </row>
    <row r="55" spans="1:10" ht="15.75" x14ac:dyDescent="0.25">
      <c r="A55" s="8"/>
      <c r="B55" s="8"/>
      <c r="C55" s="8"/>
      <c r="D55" s="8" t="s">
        <v>25</v>
      </c>
      <c r="E55" s="14">
        <v>0</v>
      </c>
    </row>
    <row r="56" spans="1:10" ht="15.75" x14ac:dyDescent="0.25">
      <c r="A56" s="8"/>
      <c r="B56" s="8"/>
      <c r="C56" s="13"/>
      <c r="D56" s="8" t="s">
        <v>2</v>
      </c>
      <c r="E56" s="21">
        <v>0</v>
      </c>
    </row>
    <row r="57" spans="1:10" ht="15.75" x14ac:dyDescent="0.25">
      <c r="A57" s="8"/>
      <c r="B57" s="5" t="s">
        <v>6</v>
      </c>
      <c r="C57" s="8"/>
      <c r="D57" s="8"/>
      <c r="E57" s="27"/>
    </row>
    <row r="58" spans="1:10" ht="15.75" x14ac:dyDescent="0.25">
      <c r="A58" s="8"/>
      <c r="B58" s="8"/>
      <c r="C58" s="8"/>
      <c r="D58" s="8" t="s">
        <v>26</v>
      </c>
      <c r="E58" s="11">
        <v>19714204.379999999</v>
      </c>
      <c r="F58" s="10"/>
      <c r="H58" s="10"/>
    </row>
    <row r="59" spans="1:10" ht="15.75" x14ac:dyDescent="0.25">
      <c r="A59" s="8"/>
      <c r="B59" s="8"/>
      <c r="C59" s="8"/>
      <c r="D59" s="8" t="s">
        <v>25</v>
      </c>
      <c r="E59" s="28">
        <v>44353550.840000004</v>
      </c>
      <c r="F59" s="10"/>
      <c r="G59" s="10"/>
      <c r="H59" s="10"/>
    </row>
    <row r="60" spans="1:10" ht="15.75" x14ac:dyDescent="0.25">
      <c r="A60" s="8"/>
      <c r="B60" s="8"/>
      <c r="C60" s="8"/>
      <c r="D60" s="8" t="s">
        <v>2</v>
      </c>
      <c r="E60" s="11">
        <v>38700</v>
      </c>
      <c r="F60" s="10"/>
      <c r="H60" s="10"/>
    </row>
    <row r="61" spans="1:10" ht="15.75" x14ac:dyDescent="0.25">
      <c r="A61" s="8"/>
      <c r="B61" s="5" t="s">
        <v>5</v>
      </c>
      <c r="C61" s="8"/>
      <c r="D61" s="8"/>
      <c r="E61" s="27"/>
    </row>
    <row r="62" spans="1:10" ht="15.75" x14ac:dyDescent="0.25">
      <c r="A62" s="8"/>
      <c r="B62" s="8"/>
      <c r="C62" s="8"/>
      <c r="D62" s="8" t="s">
        <v>26</v>
      </c>
      <c r="E62" s="10">
        <v>0</v>
      </c>
    </row>
    <row r="63" spans="1:10" ht="15.75" x14ac:dyDescent="0.25">
      <c r="A63" s="8"/>
      <c r="B63" s="5"/>
      <c r="C63" s="8"/>
      <c r="D63" s="8" t="s">
        <v>25</v>
      </c>
      <c r="E63" s="10">
        <v>0</v>
      </c>
    </row>
    <row r="64" spans="1:10" ht="15.75" x14ac:dyDescent="0.25">
      <c r="A64" s="8"/>
      <c r="B64" s="8"/>
      <c r="C64" s="8"/>
      <c r="D64" s="8" t="s">
        <v>2</v>
      </c>
      <c r="E64" s="10">
        <v>0</v>
      </c>
    </row>
    <row r="65" spans="1:12" ht="15.75" x14ac:dyDescent="0.25">
      <c r="A65" s="8"/>
      <c r="B65" s="5" t="s">
        <v>4</v>
      </c>
      <c r="C65" s="8"/>
      <c r="D65" s="8"/>
      <c r="E65" s="12"/>
    </row>
    <row r="66" spans="1:12" ht="15.75" x14ac:dyDescent="0.25">
      <c r="A66" s="8"/>
      <c r="B66" s="8"/>
      <c r="C66" s="8"/>
      <c r="D66" s="8" t="s">
        <v>26</v>
      </c>
      <c r="E66" s="10">
        <v>39654033.890000001</v>
      </c>
      <c r="F66" s="10"/>
      <c r="G66" s="10"/>
      <c r="H66" s="10"/>
      <c r="I66" s="10"/>
      <c r="J66" s="10"/>
      <c r="L66" s="10"/>
    </row>
    <row r="67" spans="1:12" ht="15.75" x14ac:dyDescent="0.25">
      <c r="A67" s="8"/>
      <c r="B67" s="8"/>
      <c r="C67" s="8"/>
      <c r="D67" s="8" t="s">
        <v>25</v>
      </c>
      <c r="E67" s="10">
        <v>22593527.189999998</v>
      </c>
      <c r="F67" s="10"/>
      <c r="G67" s="10"/>
      <c r="H67" s="10"/>
      <c r="I67" s="10"/>
      <c r="J67" s="10"/>
      <c r="K67" s="10"/>
      <c r="L67" s="10"/>
    </row>
    <row r="68" spans="1:12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12" ht="15.75" x14ac:dyDescent="0.25">
      <c r="A69" s="8"/>
      <c r="B69" s="5" t="s">
        <v>27</v>
      </c>
      <c r="C69" s="8"/>
      <c r="D69" s="8"/>
      <c r="E69" s="9"/>
    </row>
    <row r="70" spans="1:12" ht="15.75" x14ac:dyDescent="0.25">
      <c r="A70" s="8"/>
      <c r="B70" s="8"/>
      <c r="C70" s="8"/>
      <c r="D70" s="8" t="s">
        <v>26</v>
      </c>
      <c r="E70" s="17">
        <v>0</v>
      </c>
    </row>
    <row r="71" spans="1:12" ht="15.75" x14ac:dyDescent="0.25">
      <c r="A71" s="8"/>
      <c r="B71" s="8"/>
      <c r="C71" s="8"/>
      <c r="D71" s="8" t="s">
        <v>25</v>
      </c>
      <c r="E71" s="17">
        <v>0</v>
      </c>
    </row>
    <row r="72" spans="1:12" ht="15.75" x14ac:dyDescent="0.25">
      <c r="A72" s="8"/>
      <c r="B72" s="8"/>
      <c r="C72" s="8"/>
      <c r="D72" s="8" t="s">
        <v>2</v>
      </c>
      <c r="E72" s="26">
        <v>0</v>
      </c>
    </row>
    <row r="73" spans="1:12" ht="15.75" x14ac:dyDescent="0.25">
      <c r="A73" s="8"/>
      <c r="B73" s="5" t="s">
        <v>24</v>
      </c>
      <c r="C73" s="8"/>
      <c r="D73" s="8"/>
      <c r="E73" s="9"/>
    </row>
    <row r="74" spans="1:12" ht="15.75" x14ac:dyDescent="0.25">
      <c r="A74" s="8"/>
      <c r="B74" s="8"/>
      <c r="C74" s="8" t="s">
        <v>23</v>
      </c>
      <c r="D74" s="8"/>
      <c r="E74" s="17"/>
    </row>
    <row r="75" spans="1:12" ht="15.75" x14ac:dyDescent="0.25">
      <c r="A75" s="8"/>
      <c r="B75" s="8"/>
      <c r="C75" s="8"/>
      <c r="D75" s="8" t="s">
        <v>22</v>
      </c>
      <c r="E75" s="14">
        <v>0</v>
      </c>
    </row>
    <row r="76" spans="1:12" ht="15.75" x14ac:dyDescent="0.25">
      <c r="A76" s="8"/>
      <c r="B76" s="8"/>
      <c r="C76" s="8"/>
      <c r="D76" s="8" t="s">
        <v>21</v>
      </c>
      <c r="E76" s="25">
        <v>0</v>
      </c>
    </row>
    <row r="77" spans="1:12" ht="15.75" x14ac:dyDescent="0.25">
      <c r="A77" s="8"/>
      <c r="B77" s="8"/>
      <c r="C77" s="19" t="s">
        <v>20</v>
      </c>
      <c r="D77" s="8"/>
      <c r="E77" s="17"/>
    </row>
    <row r="78" spans="1:12" ht="15.75" x14ac:dyDescent="0.25">
      <c r="A78" s="8"/>
      <c r="B78" s="8"/>
      <c r="C78" s="8"/>
      <c r="D78" s="8" t="s">
        <v>14</v>
      </c>
      <c r="E78" s="10">
        <v>13601197</v>
      </c>
      <c r="F78" s="23"/>
    </row>
    <row r="79" spans="1:12" ht="15.75" x14ac:dyDescent="0.25">
      <c r="A79" s="8"/>
      <c r="B79" s="8"/>
      <c r="C79" s="8"/>
      <c r="D79" s="8" t="s">
        <v>13</v>
      </c>
      <c r="E79" s="14">
        <v>0</v>
      </c>
    </row>
    <row r="80" spans="1:12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31029054.32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25167069.32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10">
        <v>11014401.619999999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39916945.259999998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910719560.37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910719560.37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Cagayan de Oro</vt:lpstr>
      <vt:lpstr>El Salvador</vt:lpstr>
      <vt:lpstr>Gingoog</vt:lpstr>
      <vt:lpstr>Iligan</vt:lpstr>
      <vt:lpstr>Malaybalay</vt:lpstr>
      <vt:lpstr>Oroquieta</vt:lpstr>
      <vt:lpstr>Ozamiz</vt:lpstr>
      <vt:lpstr>Tangub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2021-09-26T12:24:43Z</dcterms:created>
  <dcterms:modified xsi:type="dcterms:W3CDTF">2021-09-26T13:12:52Z</dcterms:modified>
</cp:coreProperties>
</file>