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6FA1E662-41D5-4A9E-921C-B44FB04A9A88}" xr6:coauthVersionLast="36" xr6:coauthVersionMax="36" xr10:uidLastSave="{00000000-0000-0000-0000-000000000000}"/>
  <bookViews>
    <workbookView xWindow="0" yWindow="0" windowWidth="28800" windowHeight="12225" xr2:uid="{6835F4FE-A01C-46B9-B460-B9E5DA2B3751}"/>
  </bookViews>
  <sheets>
    <sheet name="Cotabato" sheetId="1" r:id="rId1"/>
    <sheet name="General Santos" sheetId="2" r:id="rId2"/>
    <sheet name="Kidapawan" sheetId="3" r:id="rId3"/>
    <sheet name="Koronadal" sheetId="4" r:id="rId4"/>
    <sheet name="Tacuro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9" i="5"/>
  <c r="E37" i="5"/>
  <c r="E93" i="5"/>
  <c r="E112" i="5" s="1"/>
  <c r="E111" i="5"/>
  <c r="E14" i="4"/>
  <c r="E19" i="4"/>
  <c r="E37" i="4"/>
  <c r="E93" i="4"/>
  <c r="E111" i="4"/>
  <c r="E112" i="4"/>
  <c r="E14" i="3"/>
  <c r="E37" i="3" s="1"/>
  <c r="E19" i="3"/>
  <c r="E93" i="3"/>
  <c r="E112" i="3" s="1"/>
  <c r="E111" i="3"/>
  <c r="E14" i="2"/>
  <c r="E19" i="2"/>
  <c r="E37" i="2"/>
  <c r="E93" i="2"/>
  <c r="E111" i="2"/>
  <c r="E112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<sst xmlns="http://schemas.openxmlformats.org/spreadsheetml/2006/main" count="545" uniqueCount="69">
  <si>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</si>
  <si>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</si>
  <si>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</si>
  <si>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</si>
  <si>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</si>
  <si>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</si>
  <si>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</si>
  <si>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</si>
  <si>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</si>
  <si>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</si>
  <si>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</si>
  <si>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</si>
  <si>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</si>
  <si>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</si>
  <si>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</si>
  <si>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</si>
  <si>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</si>
  <si>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</si>
  <si>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</si>
  <si>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</si>
  <si>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</si>
  <si>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</si>
  <si>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</si>
  <si>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</si>
  <si>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</si>
  <si>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</si>
  <si>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</si>
  <si>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</si>
  <si>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</si>
  <si>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</si>
  <si>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</si>
  <si>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</si>
  <si>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</si>
  <si>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</si>
  <si>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</si>
  <si>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</si>
  <si>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</si>
  <si>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</si>
  <si>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</si>
  <si>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</si>
  <si>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</si>
  <si>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</si>
  <si>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</si>
  <si>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</si>
  <si>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</si>
  <si>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</si>
  <si>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</si>
  <si>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</si>
  <si>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</si>
  <si>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</si>
  <si>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</si>
  <si>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</si>
  <si>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</si>
  <si>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</si>
  <si>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</si>
  <si>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</si>
  <si>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</si>
  <si>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</si>
  <si>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</si>
  <si>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</si>
  <si>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</si>
  <si>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</si>
  <si>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</si>
  <si>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</si>
  <si>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COTABATO</t>
  </si>
  <si>
    <t>CITY OF GENERAL SANTOS</t>
  </si>
  <si>
    <t>CITY OF KIDAPAWAN</t>
  </si>
  <si>
    <t>CITY OF KORONADAL</t>
  </si>
  <si>
    <t>CITY OF TACURONG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</si>
</sst>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</cellXfs>
  <cellStyles count="7">
    <cellStyle name="Comma" xfId="1" builtinId="3"/>
    <cellStyle name="Comma 2" xfId="5" xr:uid="{67DB2B83-D939-4B2B-9095-8E62F0D13462}"/>
    <cellStyle name="Comma 5" xfId="3" xr:uid="{494EF411-C0E7-473E-8271-1B2BBA3ECD9B}"/>
    <cellStyle name="Comma 8 2 3 2" xfId="4" xr:uid="{38D632F0-93A3-4D1B-A98C-6D83D6935B28}"/>
    <cellStyle name="Normal" xfId="0" builtinId="0"/>
    <cellStyle name="Normal 6" xfId="6" xr:uid="{23D065C3-DD3F-4585-9FB9-F0DFC0276A61}"/>
    <cellStyle name="Normal 7" xfId="2" xr:uid="{F354832F-2C50-44F2-922F-29634FE8B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C77E-974B-4652-82EE-5F6494323E7C}">
  <dimension ref="A1:I112"/>
  <sheetViews>
    <sheetView tabSelected="1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FB78-0595-4093-8604-F5BC8F1AFB42}">
  <dimension ref="A1:I112"/>
  <sheetViews>
    <sheetView topLeftCell="A82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70956743.810000002</v>
      </c>
    </row>
    <row r="12" spans="1:9" ht="15.75" x14ac:dyDescent="0.25">
      <c r="A12" s="8"/>
      <c r="B12" s="8"/>
      <c r="C12" s="8"/>
      <c r="D12" s="8" t="s">
        <v>55</v>
      </c>
      <c r="E12" s="7">
        <v>284803778.79000002</v>
      </c>
    </row>
    <row r="13" spans="1:9" ht="15.75" x14ac:dyDescent="0.25">
      <c r="A13" s="8"/>
      <c r="B13" s="8"/>
      <c r="C13" s="8"/>
      <c r="D13" s="8" t="s">
        <v>54</v>
      </c>
      <c r="E13" s="7">
        <v>51259918.390000001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407020440.99000001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10711</v>
      </c>
    </row>
    <row r="17" spans="1:5" ht="15.75" x14ac:dyDescent="0.25">
      <c r="A17" s="8"/>
      <c r="B17" s="8"/>
      <c r="C17" s="8"/>
      <c r="D17" s="8" t="s">
        <v>50</v>
      </c>
      <c r="E17" s="7">
        <v>145960720.03999999</v>
      </c>
    </row>
    <row r="18" spans="1:5" ht="15.75" x14ac:dyDescent="0.25">
      <c r="A18" s="8"/>
      <c r="B18" s="8"/>
      <c r="C18" s="34"/>
      <c r="D18" s="8" t="s">
        <v>49</v>
      </c>
      <c r="E18" s="13">
        <v>112591273.48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258562704.51999998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1353366731</v>
      </c>
    </row>
    <row r="22" spans="1:5" ht="15.75" x14ac:dyDescent="0.25">
      <c r="A22" s="8"/>
      <c r="B22" s="8"/>
      <c r="C22" s="8" t="s">
        <v>45</v>
      </c>
      <c r="D22" s="8"/>
      <c r="E22" s="7">
        <v>1227440.8400000001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7">
        <v>77169845.5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">
        <v>3048480.15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2100395643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384283565.89999998</v>
      </c>
    </row>
    <row r="43" spans="1:7" ht="15.75" x14ac:dyDescent="0.25">
      <c r="A43" s="8"/>
      <c r="B43" s="8"/>
      <c r="C43" s="8"/>
      <c r="D43" s="8" t="s">
        <v>25</v>
      </c>
      <c r="E43" s="7">
        <v>272779199.99000001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14276322.77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105672188.36</v>
      </c>
    </row>
    <row r="51" spans="1:5" ht="15.75" x14ac:dyDescent="0.25">
      <c r="A51" s="8"/>
      <c r="B51" s="8"/>
      <c r="C51" s="8"/>
      <c r="D51" s="8" t="s">
        <v>25</v>
      </c>
      <c r="E51" s="7">
        <v>138118792.50999999</v>
      </c>
    </row>
    <row r="52" spans="1:5" ht="15.75" x14ac:dyDescent="0.25">
      <c r="A52" s="8"/>
      <c r="B52" s="8"/>
      <c r="C52" s="8"/>
      <c r="D52" s="8" t="s">
        <v>2</v>
      </c>
      <c r="E52" s="7">
        <v>193722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1978142.08</v>
      </c>
    </row>
    <row r="55" spans="1:5" ht="15.75" x14ac:dyDescent="0.25">
      <c r="A55" s="8"/>
      <c r="B55" s="8"/>
      <c r="C55" s="8"/>
      <c r="D55" s="8" t="s">
        <v>25</v>
      </c>
      <c r="E55" s="7">
        <v>3860784.16</v>
      </c>
    </row>
    <row r="56" spans="1:5" ht="15.75" x14ac:dyDescent="0.25">
      <c r="A56" s="8"/>
      <c r="B56" s="8"/>
      <c r="C56" s="12"/>
      <c r="D56" s="8" t="s">
        <v>2</v>
      </c>
      <c r="E56" s="7">
        <v>121614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41836442.68</v>
      </c>
    </row>
    <row r="59" spans="1:5" ht="15.75" x14ac:dyDescent="0.25">
      <c r="A59" s="8"/>
      <c r="B59" s="8"/>
      <c r="C59" s="8"/>
      <c r="D59" s="8" t="s">
        <v>25</v>
      </c>
      <c r="E59" s="7">
        <v>47292829.289999999</v>
      </c>
    </row>
    <row r="60" spans="1:5" ht="15.75" x14ac:dyDescent="0.25">
      <c r="A60" s="8"/>
      <c r="B60" s="8"/>
      <c r="C60" s="8"/>
      <c r="D60" s="8" t="s">
        <v>2</v>
      </c>
      <c r="E60" s="7">
        <v>33797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49317066.640000001</v>
      </c>
    </row>
    <row r="63" spans="1:5" ht="15.75" x14ac:dyDescent="0.25">
      <c r="A63" s="8"/>
      <c r="B63" s="5"/>
      <c r="C63" s="8"/>
      <c r="D63" s="8" t="s">
        <v>25</v>
      </c>
      <c r="E63" s="7">
        <v>50041272.75</v>
      </c>
    </row>
    <row r="64" spans="1:5" ht="15.75" x14ac:dyDescent="0.25">
      <c r="A64" s="8"/>
      <c r="B64" s="8"/>
      <c r="C64" s="8"/>
      <c r="D64" s="8" t="s">
        <v>2</v>
      </c>
      <c r="E64" s="7">
        <v>1534134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101770803.11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100140367.29000001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5616207.4199999999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10454780.970000001</v>
      </c>
    </row>
    <row r="76" spans="1:7" ht="15.75" x14ac:dyDescent="0.25">
      <c r="A76" s="8"/>
      <c r="B76" s="8"/>
      <c r="C76" s="8"/>
      <c r="D76" s="8" t="s">
        <v>21</v>
      </c>
      <c r="E76" s="7">
        <v>20278161.079999998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104311600.95</v>
      </c>
    </row>
    <row r="92" spans="1:9" ht="15.75" x14ac:dyDescent="0.25">
      <c r="A92" s="8"/>
      <c r="B92" s="8"/>
      <c r="C92" s="8"/>
      <c r="D92" s="8" t="s">
        <v>13</v>
      </c>
      <c r="E92" s="7">
        <v>62408</v>
      </c>
    </row>
    <row r="93" spans="1:9" ht="15.75" x14ac:dyDescent="0.25">
      <c r="A93" s="5" t="s">
        <v>12</v>
      </c>
      <c r="D93" s="8"/>
      <c r="E93" s="19">
        <f>SUM(E41:E92)</f>
        <v>1453974202.9499998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17853299.010000002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9213186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7">
        <v>6211934.0899999999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2711425.55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78310028.760000005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12377139.68</v>
      </c>
      <c r="F110" s="6"/>
    </row>
    <row r="111" spans="1:9" ht="15.75" x14ac:dyDescent="0.25">
      <c r="A111" s="5" t="s">
        <v>1</v>
      </c>
      <c r="E111" s="4">
        <f>SUM(E96,E98,E100,E102,E104,E106,E108,E110)</f>
        <v>126677013.09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1580651216.0399997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7ED-1EB5-488C-A50B-40EC6FCFB2D3}">
  <dimension ref="A1:I112"/>
  <sheetViews>
    <sheetView topLeftCell="A85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48408517.189999998</v>
      </c>
    </row>
    <row r="12" spans="1:9" ht="15.75" x14ac:dyDescent="0.25">
      <c r="A12" s="8"/>
      <c r="B12" s="8"/>
      <c r="C12" s="8"/>
      <c r="D12" s="8" t="s">
        <v>55</v>
      </c>
      <c r="E12" s="7">
        <v>75710597.469999999</v>
      </c>
    </row>
    <row r="13" spans="1:9" ht="15.75" x14ac:dyDescent="0.25">
      <c r="A13" s="8"/>
      <c r="B13" s="8"/>
      <c r="C13" s="8"/>
      <c r="D13" s="8" t="s">
        <v>54</v>
      </c>
      <c r="E13" s="7">
        <v>122631.9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124241746.56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21716872.710000001</v>
      </c>
    </row>
    <row r="17" spans="1:5" ht="15.75" x14ac:dyDescent="0.25">
      <c r="A17" s="8"/>
      <c r="B17" s="8"/>
      <c r="C17" s="8"/>
      <c r="D17" s="8" t="s">
        <v>50</v>
      </c>
      <c r="E17" s="7">
        <v>47993561.859999999</v>
      </c>
    </row>
    <row r="18" spans="1:5" ht="15.75" x14ac:dyDescent="0.25">
      <c r="A18" s="8"/>
      <c r="B18" s="8"/>
      <c r="C18" s="34"/>
      <c r="D18" s="8" t="s">
        <v>49</v>
      </c>
      <c r="E18" s="7">
        <v>1915593.58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71626028.149999991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637248939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7">
        <v>0</v>
      </c>
    </row>
    <row r="26" spans="1:5" ht="15.75" x14ac:dyDescent="0.25">
      <c r="A26" s="8"/>
      <c r="B26" s="8"/>
      <c r="C26" s="8"/>
      <c r="D26" s="8" t="s">
        <v>41</v>
      </c>
      <c r="E26" s="7">
        <v>4107028.83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99365000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936588742.54000008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162969058.41</v>
      </c>
    </row>
    <row r="43" spans="1:7" ht="15.75" x14ac:dyDescent="0.25">
      <c r="A43" s="8"/>
      <c r="B43" s="8"/>
      <c r="C43" s="8"/>
      <c r="D43" s="8" t="s">
        <v>25</v>
      </c>
      <c r="E43" s="7">
        <v>319261812.83999997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2413048.9900000002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5279278.3</v>
      </c>
    </row>
    <row r="47" spans="1:7" ht="15.75" x14ac:dyDescent="0.25">
      <c r="A47" s="8"/>
      <c r="B47" s="8"/>
      <c r="C47" s="8"/>
      <c r="D47" s="8" t="s">
        <v>25</v>
      </c>
      <c r="E47" s="7">
        <v>23695605.109999999</v>
      </c>
    </row>
    <row r="48" spans="1:7" ht="15.75" x14ac:dyDescent="0.25">
      <c r="A48" s="8"/>
      <c r="B48" s="8"/>
      <c r="C48" s="8"/>
      <c r="D48" s="8" t="s">
        <v>2</v>
      </c>
      <c r="E48" s="7">
        <v>1063200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22570053.890000001</v>
      </c>
    </row>
    <row r="51" spans="1:5" ht="15.75" x14ac:dyDescent="0.25">
      <c r="A51" s="8"/>
      <c r="B51" s="8"/>
      <c r="C51" s="8"/>
      <c r="D51" s="8" t="s">
        <v>25</v>
      </c>
      <c r="E51" s="7">
        <v>38589637.920000002</v>
      </c>
    </row>
    <row r="52" spans="1:5" ht="15.75" x14ac:dyDescent="0.25">
      <c r="A52" s="8"/>
      <c r="B52" s="8"/>
      <c r="C52" s="8"/>
      <c r="D52" s="8" t="s">
        <v>2</v>
      </c>
      <c r="E52" s="7">
        <v>904420.15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5576724.6500000004</v>
      </c>
    </row>
    <row r="63" spans="1:5" ht="15.75" x14ac:dyDescent="0.25">
      <c r="A63" s="8"/>
      <c r="B63" s="5"/>
      <c r="C63" s="8"/>
      <c r="D63" s="8" t="s">
        <v>25</v>
      </c>
      <c r="E63" s="7">
        <v>9766977.3200000003</v>
      </c>
    </row>
    <row r="64" spans="1:5" ht="15.75" x14ac:dyDescent="0.25">
      <c r="A64" s="8"/>
      <c r="B64" s="8"/>
      <c r="C64" s="8"/>
      <c r="D64" s="8" t="s">
        <v>2</v>
      </c>
      <c r="E64" s="7">
        <v>53000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8864912.2100000009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20963553.550000001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10089568.59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3629351.82</v>
      </c>
    </row>
    <row r="76" spans="1:7" ht="15.75" x14ac:dyDescent="0.25">
      <c r="A76" s="8"/>
      <c r="B76" s="8"/>
      <c r="C76" s="8"/>
      <c r="D76" s="8" t="s">
        <v>21</v>
      </c>
      <c r="E76" s="7">
        <v>17557004.399999999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35442446.799999997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386950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4350063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25482616.850000001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856270.25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719765555.05000007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3824959.37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">
        <v>200231.61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255108.47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67150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42010851.780000001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1028995.2</v>
      </c>
      <c r="F110" s="6"/>
    </row>
    <row r="111" spans="1:9" ht="15.75" x14ac:dyDescent="0.25">
      <c r="A111" s="5" t="s">
        <v>1</v>
      </c>
      <c r="E111" s="4">
        <f>SUM(E96,E98,E100,E102,E104,E106,E108,E110)</f>
        <v>47387296.430000007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767152851.48000002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C440-896C-4E79-9B18-FD02671B3E79}">
  <dimension ref="A1:I112"/>
  <sheetViews>
    <sheetView topLeftCell="A82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30991866.350000001</v>
      </c>
    </row>
    <row r="12" spans="1:9" ht="15.75" x14ac:dyDescent="0.25">
      <c r="A12" s="8"/>
      <c r="B12" s="8"/>
      <c r="C12" s="8"/>
      <c r="D12" s="8" t="s">
        <v>55</v>
      </c>
      <c r="E12" s="7">
        <v>102402604.90000001</v>
      </c>
    </row>
    <row r="13" spans="1:9" ht="15.75" x14ac:dyDescent="0.25">
      <c r="A13" s="8"/>
      <c r="B13" s="8"/>
      <c r="C13" s="8"/>
      <c r="D13" s="8" t="s">
        <v>54</v>
      </c>
      <c r="E13" s="7">
        <v>14618074.43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148012545.68000001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11844980.75</v>
      </c>
    </row>
    <row r="17" spans="1:7" ht="15.75" x14ac:dyDescent="0.25">
      <c r="A17" s="8"/>
      <c r="B17" s="8"/>
      <c r="C17" s="8"/>
      <c r="D17" s="8" t="s">
        <v>50</v>
      </c>
      <c r="E17" s="7">
        <v>21026661.989999998</v>
      </c>
    </row>
    <row r="18" spans="1:7" ht="15.75" x14ac:dyDescent="0.25">
      <c r="A18" s="8"/>
      <c r="B18" s="8"/>
      <c r="C18" s="34"/>
      <c r="D18" s="8" t="s">
        <v>49</v>
      </c>
      <c r="E18" s="13">
        <v>16681902.950000001</v>
      </c>
      <c r="F18" s="7"/>
      <c r="G18" s="7"/>
    </row>
    <row r="19" spans="1:7" ht="15.75" x14ac:dyDescent="0.25">
      <c r="A19" s="8"/>
      <c r="B19" s="8"/>
      <c r="C19" s="8" t="s">
        <v>48</v>
      </c>
      <c r="D19" s="8"/>
      <c r="E19" s="30">
        <f>SUM(E16:E18)</f>
        <v>49553545.689999998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7">
        <v>628533235</v>
      </c>
    </row>
    <row r="22" spans="1:7" ht="15.75" x14ac:dyDescent="0.25">
      <c r="A22" s="8"/>
      <c r="B22" s="8"/>
      <c r="C22" s="8" t="s">
        <v>45</v>
      </c>
      <c r="D22" s="8"/>
      <c r="E22" s="7">
        <v>413316.37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32">
        <v>0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13">
        <v>0</v>
      </c>
    </row>
    <row r="27" spans="1:7" ht="15.75" x14ac:dyDescent="0.25">
      <c r="A27" s="8"/>
      <c r="B27" s="8"/>
      <c r="C27" s="8"/>
      <c r="D27" s="8" t="s">
        <v>40</v>
      </c>
      <c r="E27" s="7">
        <v>164616</v>
      </c>
    </row>
    <row r="28" spans="1:7" ht="15.75" x14ac:dyDescent="0.25">
      <c r="A28" s="8"/>
      <c r="B28" s="8"/>
      <c r="C28" s="8" t="s">
        <v>39</v>
      </c>
      <c r="D28" s="8"/>
      <c r="E28" s="33"/>
    </row>
    <row r="29" spans="1:7" ht="15.75" x14ac:dyDescent="0.25">
      <c r="A29" s="8"/>
      <c r="B29" s="8"/>
      <c r="C29" s="8"/>
      <c r="D29" s="8" t="s">
        <v>38</v>
      </c>
      <c r="E29" s="7">
        <v>0</v>
      </c>
    </row>
    <row r="30" spans="1:7" ht="15.75" x14ac:dyDescent="0.25">
      <c r="A30" s="8"/>
      <c r="B30" s="8"/>
      <c r="C30" s="8"/>
      <c r="D30" s="8" t="s">
        <v>37</v>
      </c>
      <c r="E30" s="32">
        <v>0</v>
      </c>
    </row>
    <row r="31" spans="1:7" ht="15.75" x14ac:dyDescent="0.25">
      <c r="A31" s="8"/>
      <c r="B31" s="8"/>
      <c r="C31" s="8" t="s">
        <v>36</v>
      </c>
      <c r="D31" s="8"/>
      <c r="E31" s="31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73294066.810000002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899971325.54999995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117598049.61</v>
      </c>
    </row>
    <row r="43" spans="1:7" ht="15.75" x14ac:dyDescent="0.25">
      <c r="A43" s="8"/>
      <c r="B43" s="8"/>
      <c r="C43" s="8"/>
      <c r="D43" s="8" t="s">
        <v>25</v>
      </c>
      <c r="E43" s="7">
        <v>126077114.5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2036179.71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14486515.630000001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23738799.260000002</v>
      </c>
    </row>
    <row r="51" spans="1:5" ht="15.75" x14ac:dyDescent="0.25">
      <c r="A51" s="8"/>
      <c r="B51" s="8"/>
      <c r="C51" s="8"/>
      <c r="D51" s="8" t="s">
        <v>25</v>
      </c>
      <c r="E51" s="7">
        <v>26566078.620000001</v>
      </c>
    </row>
    <row r="52" spans="1:5" ht="15.75" x14ac:dyDescent="0.25">
      <c r="A52" s="8"/>
      <c r="B52" s="8"/>
      <c r="C52" s="8"/>
      <c r="D52" s="8" t="s">
        <v>2</v>
      </c>
      <c r="E52" s="7">
        <v>5138500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7">
        <v>3229550.65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7">
        <v>77550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7700161.3600000003</v>
      </c>
    </row>
    <row r="63" spans="1:5" ht="15.75" x14ac:dyDescent="0.25">
      <c r="A63" s="8"/>
      <c r="B63" s="5"/>
      <c r="C63" s="8"/>
      <c r="D63" s="8" t="s">
        <v>25</v>
      </c>
      <c r="E63" s="7">
        <v>97404590.329999998</v>
      </c>
    </row>
    <row r="64" spans="1:5" ht="15.75" x14ac:dyDescent="0.25">
      <c r="A64" s="8"/>
      <c r="B64" s="8"/>
      <c r="C64" s="8"/>
      <c r="D64" s="8" t="s">
        <v>2</v>
      </c>
      <c r="E64" s="7">
        <v>9763828.5600000005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41097976.350000001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68475949.959999993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18707460.609999999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20936246</v>
      </c>
    </row>
    <row r="76" spans="1:7" ht="15.75" x14ac:dyDescent="0.25">
      <c r="A76" s="8"/>
      <c r="B76" s="8"/>
      <c r="C76" s="8"/>
      <c r="D76" s="8" t="s">
        <v>21</v>
      </c>
      <c r="E76" s="7">
        <v>7110805.6900000004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26261737.149999999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2169949.85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9269054.4499999993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37605697.899999999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582660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437173.46</v>
      </c>
    </row>
    <row r="91" spans="1:9" ht="15.75" x14ac:dyDescent="0.25">
      <c r="A91" s="8"/>
      <c r="B91" s="8"/>
      <c r="C91" s="8"/>
      <c r="D91" s="8" t="s">
        <v>14</v>
      </c>
      <c r="E91" s="7">
        <v>270000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666741629.65000021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13838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67500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420022.62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74056735.079999998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37350103.939999998</v>
      </c>
      <c r="F110" s="7"/>
      <c r="G110" s="7"/>
      <c r="H110" s="7"/>
    </row>
    <row r="111" spans="1:9" ht="15.75" x14ac:dyDescent="0.25">
      <c r="A111" s="5" t="s">
        <v>1</v>
      </c>
      <c r="E111" s="4">
        <f>SUM(E96,E98,E100,E102,E104,E106,E108,E110)</f>
        <v>111908199.64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778649829.2900002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C13-39AD-4C1C-80BA-8A98DD7F711D}">
  <dimension ref="A1:I112"/>
  <sheetViews>
    <sheetView topLeftCell="A82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14000426.640000001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30243615.899999999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44244042.539999999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15546073.810000001</v>
      </c>
    </row>
    <row r="17" spans="1:5" ht="15.75" x14ac:dyDescent="0.25">
      <c r="A17" s="8"/>
      <c r="B17" s="8"/>
      <c r="C17" s="8"/>
      <c r="D17" s="8" t="s">
        <v>50</v>
      </c>
      <c r="E17" s="7">
        <v>25047046.670000002</v>
      </c>
    </row>
    <row r="18" spans="1:5" ht="15.75" x14ac:dyDescent="0.25">
      <c r="A18" s="8"/>
      <c r="B18" s="8"/>
      <c r="C18" s="34"/>
      <c r="D18" s="8" t="s">
        <v>49</v>
      </c>
      <c r="E18" s="7">
        <v>18836420.739999998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59429541.219999999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435905472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539579055.75999999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91393019.819999993</v>
      </c>
    </row>
    <row r="43" spans="1:7" ht="15.75" x14ac:dyDescent="0.25">
      <c r="A43" s="8"/>
      <c r="B43" s="8"/>
      <c r="C43" s="8"/>
      <c r="D43" s="8" t="s">
        <v>25</v>
      </c>
      <c r="E43" s="7">
        <v>81066951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27928400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4692795</v>
      </c>
    </row>
    <row r="48" spans="1:7" ht="15.75" x14ac:dyDescent="0.25">
      <c r="A48" s="8"/>
      <c r="B48" s="8"/>
      <c r="C48" s="8"/>
      <c r="D48" s="8" t="s">
        <v>2</v>
      </c>
      <c r="E48" s="7">
        <v>7205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17304809.800000001</v>
      </c>
    </row>
    <row r="51" spans="1:5" ht="15.75" x14ac:dyDescent="0.25">
      <c r="A51" s="8"/>
      <c r="B51" s="8"/>
      <c r="C51" s="8"/>
      <c r="D51" s="8" t="s">
        <v>25</v>
      </c>
      <c r="E51" s="7">
        <v>7818000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3832142.6</v>
      </c>
    </row>
    <row r="55" spans="1:5" ht="15.75" x14ac:dyDescent="0.25">
      <c r="A55" s="8"/>
      <c r="B55" s="8"/>
      <c r="C55" s="8"/>
      <c r="D55" s="8" t="s">
        <v>25</v>
      </c>
      <c r="E55" s="7">
        <v>1620525</v>
      </c>
    </row>
    <row r="56" spans="1:5" ht="15.75" x14ac:dyDescent="0.25">
      <c r="A56" s="8"/>
      <c r="B56" s="8"/>
      <c r="C56" s="12"/>
      <c r="D56" s="8" t="s">
        <v>2</v>
      </c>
      <c r="E56" s="7">
        <v>127000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7296505.4500000002</v>
      </c>
    </row>
    <row r="63" spans="1:5" ht="15.75" x14ac:dyDescent="0.25">
      <c r="A63" s="8"/>
      <c r="B63" s="5"/>
      <c r="C63" s="8"/>
      <c r="D63" s="8" t="s">
        <v>25</v>
      </c>
      <c r="E63" s="7">
        <v>33747697.07</v>
      </c>
    </row>
    <row r="64" spans="1:5" ht="15.75" x14ac:dyDescent="0.25">
      <c r="A64" s="8"/>
      <c r="B64" s="8"/>
      <c r="C64" s="8"/>
      <c r="D64" s="8" t="s">
        <v>2</v>
      </c>
      <c r="E64" s="7">
        <v>6172702.9299999997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45903119.329999998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39443978.5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7146495.5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786624.28</v>
      </c>
    </row>
    <row r="76" spans="1:7" ht="15.75" x14ac:dyDescent="0.25">
      <c r="A76" s="8"/>
      <c r="B76" s="8"/>
      <c r="C76" s="8"/>
      <c r="D76" s="8" t="s">
        <v>21</v>
      </c>
      <c r="E76" s="7">
        <v>5714285.7199999997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19736025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5185000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90353061.530000001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1630000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41633557</v>
      </c>
    </row>
    <row r="91" spans="1:9" ht="15.75" x14ac:dyDescent="0.25">
      <c r="A91" s="8"/>
      <c r="B91" s="8"/>
      <c r="C91" s="8"/>
      <c r="D91" s="8" t="s">
        <v>14</v>
      </c>
      <c r="E91" s="7">
        <v>24015304.43</v>
      </c>
    </row>
    <row r="92" spans="1:9" ht="15.75" x14ac:dyDescent="0.25">
      <c r="A92" s="8"/>
      <c r="B92" s="8"/>
      <c r="C92" s="8"/>
      <c r="D92" s="8" t="s">
        <v>13</v>
      </c>
      <c r="E92" s="7">
        <v>3771139.57</v>
      </c>
    </row>
    <row r="93" spans="1:9" ht="15.75" x14ac:dyDescent="0.25">
      <c r="A93" s="5" t="s">
        <v>12</v>
      </c>
      <c r="D93" s="8"/>
      <c r="E93" s="19">
        <f>SUM(E41:E92)</f>
        <v>568326344.52999997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946080.83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">
        <v>3866846.79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7">
        <v>11830.8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12466388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15328846.65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8992966.1899999995</v>
      </c>
      <c r="F110" s="6"/>
    </row>
    <row r="111" spans="1:9" ht="15.75" x14ac:dyDescent="0.25">
      <c r="A111" s="5" t="s">
        <v>1</v>
      </c>
      <c r="E111" s="4">
        <f>SUM(E96,E98,E100,E102,E104,E106,E108,E110)</f>
        <v>41612959.259999998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609939303.78999996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Cotabato</vt:lpstr>
      <vt:lpstr>General Santos</vt:lpstr>
      <vt:lpstr>Kidapawan</vt:lpstr>
      <vt:lpstr>Koronadal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2021-09-27T03:02:05Z</dcterms:created>
  <dcterms:modified xsi:type="dcterms:W3CDTF">2021-09-27T03:02:18Z</dcterms:modified>
</cp:coreProperties>
</file>