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13_ncr:1_{D470DE36-A793-4B0D-A8FE-CF3F1C2E272D}" xr6:coauthVersionLast="36" xr6:coauthVersionMax="36" xr10:uidLastSave="{00000000-0000-0000-0000-000000000000}"/>
  <bookViews>
    <workbookView xWindow="0" yWindow="0" windowWidth="28800" windowHeight="12225" xr2:uid="{4AAF7167-6D8F-4636-BF05-15594ED10F62}"/>
  </bookViews>
  <sheets>
    <sheet name="Cauayan" sheetId="1" r:id="rId1"/>
    <sheet name="Ilagan" sheetId="2" r:id="rId2"/>
    <sheet name="Santiago" sheetId="3" r:id="rId3"/>
    <sheet name="Tuguegara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37" i="2" s="1"/>
  <c r="E19" i="2"/>
  <c r="E93" i="2"/>
  <c r="E112" i="2" s="1"/>
  <c r="E111" i="2"/>
  <c r="E14" i="1"/>
  <c r="E19" i="1"/>
  <c r="E37" i="1" s="1"/>
  <c r="E93" i="1"/>
  <c r="E111" i="1"/>
  <c r="E112" i="1"/>
</calcChain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<sst xmlns="http://schemas.openxmlformats.org/spreadsheetml/2006/main" count="436" uniqueCount="68">
  <si>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</si>
  <si>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</si>
  <si>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</si>
  <si>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</si>
  <si>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</si>
  <si>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</si>
  <si>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</si>
  <si>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</si>
  <si>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</si>
  <si>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</si>
  <si>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</si>
  <si>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</si>
  <si>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</si>
  <si>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</si>
  <si>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</si>
  <si>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</si>
  <si>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</si>
  <si>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</si>
  <si>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</si>
  <si>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</si>
  <si>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</si>
  <si>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</si>
  <si>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</si>
  <si>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</si>
  <si>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</si>
  <si>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</si>
  <si>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</si>
  <si>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</si>
  <si>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</si>
  <si>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</si>
  <si>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</si>
  <si>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</si>
  <si>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</si>
  <si>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</si>
  <si>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</si>
  <si>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</si>
  <si>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</si>
  <si>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</si>
  <si>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</si>
  <si>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</si>
  <si>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</si>
  <si>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</si>
  <si>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</si>
  <si>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</si>
  <si>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</si>
  <si>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</si>
  <si>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</si>
  <si>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</si>
  <si>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</si>
  <si>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</si>
  <si>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</si>
  <si>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</si>
  <si>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</si>
  <si>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</si>
  <si>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</si>
  <si>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</si>
  <si>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</si>
  <si>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</si>
  <si>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</si>
  <si>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</si>
  <si>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</si>
  <si>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</si>
  <si>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</si>
  <si>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</si>
  <si>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CAUAYAN</t>
  </si>
  <si>
    <t>CITY OF CALBAYOG</t>
  </si>
  <si>
    <t>CITY OF SANTIAGO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</si>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</sst>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2"/>
      <color rgb="FF000000"/>
      <name val="Times New Roman"/>
    </font>
    <font>
      <sz val="10"/>
      <color rgb="FF000000"/>
      <name val="Arial"/>
      <family val="2"/>
    </font>
    <font>
      <sz val="8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9"/>
      <color rgb="FF000000"/>
      <name val="Arial"/>
    </font>
    <font>
      <sz val="8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0" borderId="0"/>
  </cellStyleXfs>
  <cellXfs count="5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165" fontId="15" fillId="0" borderId="5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5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6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165" fontId="15" fillId="0" borderId="7" xfId="0" applyNumberFormat="1" applyFont="1" applyBorder="1" applyProtection="1"/>
    <xf numFmtId="165" fontId="19" fillId="0" borderId="2" xfId="5" applyFont="1" applyFill="1" applyBorder="1"/>
    <xf numFmtId="165" fontId="0" fillId="0" borderId="0" xfId="0" applyNumberFormat="1"/>
    <xf numFmtId="4" fontId="9" fillId="0" borderId="0" xfId="1" applyNumberFormat="1" applyFont="1" applyFill="1" applyBorder="1" applyAlignment="1">
      <alignment horizontal="right" vertical="center" wrapText="1"/>
    </xf>
    <xf numFmtId="165" fontId="20" fillId="0" borderId="4" xfId="0" applyNumberFormat="1" applyFont="1" applyBorder="1" applyProtection="1"/>
    <xf numFmtId="164" fontId="7" fillId="0" borderId="0" xfId="2" applyNumberFormat="1" applyFont="1" applyAlignment="1">
      <alignment horizontal="center" vertical="center"/>
    </xf>
    <xf numFmtId="4" fontId="12" fillId="0" borderId="6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6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8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165" fontId="15" fillId="0" borderId="0" xfId="0" applyNumberFormat="1" applyFont="1" applyProtection="1"/>
    <xf numFmtId="165" fontId="23" fillId="0" borderId="0" xfId="0" applyNumberFormat="1" applyFont="1" applyBorder="1" applyProtection="1"/>
    <xf numFmtId="165" fontId="24" fillId="0" borderId="0" xfId="0" applyNumberFormat="1" applyFont="1" applyProtection="1"/>
    <xf numFmtId="165" fontId="25" fillId="0" borderId="0" xfId="0" applyNumberFormat="1" applyFont="1" applyAlignment="1" applyProtection="1">
      <alignment horizontal="right" vertical="top" wrapText="1"/>
    </xf>
    <xf numFmtId="165" fontId="25" fillId="0" borderId="0" xfId="0" applyNumberFormat="1" applyFont="1" applyProtection="1"/>
    <xf numFmtId="165" fontId="25" fillId="0" borderId="9" xfId="0" applyNumberFormat="1" applyFont="1" applyBorder="1" applyAlignment="1" applyProtection="1">
      <alignment horizontal="right" vertical="top" wrapText="1"/>
    </xf>
  </cellXfs>
  <cellStyles count="7">
    <cellStyle name="Comma" xfId="1" builtinId="3"/>
    <cellStyle name="Comma 2" xfId="5" xr:uid="{318D781C-5240-4DE0-851B-9E7D2AC49E0D}"/>
    <cellStyle name="Comma 5" xfId="3" xr:uid="{E209517A-C2C9-4F14-9F30-42C6567DDC23}"/>
    <cellStyle name="Comma 8 2 3 2" xfId="4" xr:uid="{6ACF7BCE-8CF9-44EE-8498-053FF33B57A1}"/>
    <cellStyle name="Normal" xfId="0" builtinId="0"/>
    <cellStyle name="Normal 6" xfId="6" xr:uid="{F9DCFC1D-E665-4A97-BDDA-4BDB38B8AA17}"/>
    <cellStyle name="Normal 7" xfId="2" xr:uid="{5AF1ED93-E5F7-4E94-9155-6FBD349DE6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BA2-FB9B-41E7-9CDA-FCA446657C44}">
  <dimension ref="A1:I112"/>
  <sheetViews>
    <sheetView tabSelected="1" topLeftCell="A94" workbookViewId="0">
      <selection activeCell="E90" sqref="E90: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7">
        <v>33902668.689999998</v>
      </c>
    </row>
    <row r="12" spans="1:9" ht="15.75" x14ac:dyDescent="0.25">
      <c r="A12" s="8"/>
      <c r="B12" s="8"/>
      <c r="C12" s="8"/>
      <c r="D12" s="8" t="s">
        <v>55</v>
      </c>
      <c r="E12" s="7">
        <v>119599416.18000001</v>
      </c>
    </row>
    <row r="13" spans="1:9" ht="15.75" x14ac:dyDescent="0.25">
      <c r="A13" s="8"/>
      <c r="B13" s="8"/>
      <c r="C13" s="8"/>
      <c r="D13" s="8" t="s">
        <v>54</v>
      </c>
      <c r="E13" s="7">
        <v>3703071.11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157205155.98000002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7">
        <v>28600543.280000001</v>
      </c>
    </row>
    <row r="17" spans="1:7" ht="15.75" x14ac:dyDescent="0.25">
      <c r="A17" s="8"/>
      <c r="B17" s="8"/>
      <c r="C17" s="8"/>
      <c r="D17" s="8" t="s">
        <v>50</v>
      </c>
      <c r="E17" s="7">
        <v>21347879.550000001</v>
      </c>
    </row>
    <row r="18" spans="1:7" ht="15.75" x14ac:dyDescent="0.25">
      <c r="A18" s="8"/>
      <c r="B18" s="8"/>
      <c r="C18" s="36"/>
      <c r="D18" s="8" t="s">
        <v>49</v>
      </c>
      <c r="E18" s="13">
        <v>439069.67</v>
      </c>
    </row>
    <row r="19" spans="1:7" ht="15.75" x14ac:dyDescent="0.25">
      <c r="A19" s="8"/>
      <c r="B19" s="8"/>
      <c r="C19" s="8" t="s">
        <v>48</v>
      </c>
      <c r="D19" s="8"/>
      <c r="E19" s="30">
        <f>SUM(E16:E18)</f>
        <v>50387492.5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21">
        <v>606344516</v>
      </c>
    </row>
    <row r="22" spans="1:7" ht="15.75" x14ac:dyDescent="0.25">
      <c r="A22" s="8"/>
      <c r="B22" s="8"/>
      <c r="C22" s="8" t="s">
        <v>45</v>
      </c>
      <c r="D22" s="8"/>
      <c r="E22" s="7">
        <v>0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5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13">
        <v>0</v>
      </c>
    </row>
    <row r="27" spans="1:7" ht="15.75" x14ac:dyDescent="0.25">
      <c r="A27" s="8"/>
      <c r="B27" s="8"/>
      <c r="C27" s="8"/>
      <c r="D27" s="8" t="s">
        <v>40</v>
      </c>
      <c r="E27" s="35">
        <v>0</v>
      </c>
    </row>
    <row r="28" spans="1:7" ht="15.75" x14ac:dyDescent="0.25">
      <c r="A28" s="8"/>
      <c r="B28" s="8"/>
      <c r="C28" s="8" t="s">
        <v>39</v>
      </c>
      <c r="D28" s="8"/>
      <c r="E28" s="34"/>
    </row>
    <row r="29" spans="1:7" ht="15.75" x14ac:dyDescent="0.25">
      <c r="A29" s="8"/>
      <c r="B29" s="8"/>
      <c r="C29" s="8"/>
      <c r="D29" s="8" t="s">
        <v>38</v>
      </c>
      <c r="E29" s="7">
        <v>5166550</v>
      </c>
      <c r="F29" s="31"/>
      <c r="G29" s="33"/>
    </row>
    <row r="30" spans="1:7" ht="15.75" x14ac:dyDescent="0.25">
      <c r="A30" s="8"/>
      <c r="B30" s="8"/>
      <c r="C30" s="8"/>
      <c r="D30" s="8" t="s">
        <v>37</v>
      </c>
      <c r="E30" s="21">
        <v>6715636.2000000002</v>
      </c>
      <c r="F30" s="31"/>
    </row>
    <row r="31" spans="1:7" ht="15.75" x14ac:dyDescent="0.25">
      <c r="A31" s="8"/>
      <c r="B31" s="8"/>
      <c r="C31" s="8" t="s">
        <v>36</v>
      </c>
      <c r="D31" s="8"/>
      <c r="E31" s="32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-237071.18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21">
        <v>400000000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1225582279.5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201308779.75</v>
      </c>
    </row>
    <row r="43" spans="1:7" ht="15.75" x14ac:dyDescent="0.25">
      <c r="A43" s="8"/>
      <c r="B43" s="8"/>
      <c r="C43" s="8"/>
      <c r="D43" s="8" t="s">
        <v>25</v>
      </c>
      <c r="E43" s="21">
        <v>242274120.13</v>
      </c>
      <c r="F43" s="7"/>
    </row>
    <row r="44" spans="1:7" ht="15.75" x14ac:dyDescent="0.25">
      <c r="A44" s="8"/>
      <c r="B44" s="8"/>
      <c r="C44" s="8"/>
      <c r="D44" s="8" t="s">
        <v>2</v>
      </c>
      <c r="E44" s="21">
        <v>22527606.969999999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21">
        <v>31717005.100000001</v>
      </c>
    </row>
    <row r="51" spans="1:5" ht="15.75" x14ac:dyDescent="0.25">
      <c r="A51" s="8"/>
      <c r="B51" s="8"/>
      <c r="C51" s="8"/>
      <c r="D51" s="8" t="s">
        <v>25</v>
      </c>
      <c r="E51" s="21">
        <v>14287092.49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1">
        <v>4278423.6399999997</v>
      </c>
    </row>
    <row r="59" spans="1:5" ht="15.75" x14ac:dyDescent="0.25">
      <c r="A59" s="8"/>
      <c r="B59" s="8"/>
      <c r="C59" s="8"/>
      <c r="D59" s="8" t="s">
        <v>25</v>
      </c>
      <c r="E59" s="21">
        <v>15431170.15</v>
      </c>
    </row>
    <row r="60" spans="1:5" ht="15.75" x14ac:dyDescent="0.25">
      <c r="A60" s="8"/>
      <c r="B60" s="8"/>
      <c r="C60" s="8"/>
      <c r="D60" s="8" t="s">
        <v>2</v>
      </c>
      <c r="E60" s="21">
        <v>26777158.77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7007651.3499999996</v>
      </c>
    </row>
    <row r="63" spans="1:5" ht="15.75" x14ac:dyDescent="0.25">
      <c r="A63" s="8"/>
      <c r="B63" s="5"/>
      <c r="C63" s="8"/>
      <c r="D63" s="8" t="s">
        <v>25</v>
      </c>
      <c r="E63" s="21">
        <v>1885941.35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35313004.539999999</v>
      </c>
      <c r="G66" s="7"/>
    </row>
    <row r="67" spans="1:7" ht="15.75" x14ac:dyDescent="0.25">
      <c r="A67" s="8"/>
      <c r="B67" s="8"/>
      <c r="C67" s="8"/>
      <c r="D67" s="8" t="s">
        <v>25</v>
      </c>
      <c r="E67" s="21">
        <v>118742967.98999999</v>
      </c>
      <c r="G67" s="7"/>
    </row>
    <row r="68" spans="1:7" ht="15.75" x14ac:dyDescent="0.25">
      <c r="A68" s="8"/>
      <c r="B68" s="8"/>
      <c r="C68" s="8"/>
      <c r="D68" s="8" t="s">
        <v>2</v>
      </c>
      <c r="E68" s="21">
        <v>20645320.84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21">
        <v>247499.9</v>
      </c>
    </row>
    <row r="71" spans="1:7" ht="15.75" x14ac:dyDescent="0.25">
      <c r="A71" s="8"/>
      <c r="B71" s="8"/>
      <c r="C71" s="8"/>
      <c r="D71" s="8" t="s">
        <v>25</v>
      </c>
      <c r="E71" s="21">
        <v>15156034.66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3887898.5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7018015.29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331000</v>
      </c>
    </row>
    <row r="88" spans="1:9" ht="15.75" x14ac:dyDescent="0.25">
      <c r="A88" s="8"/>
      <c r="B88" s="8"/>
      <c r="C88" s="8"/>
      <c r="D88" s="8" t="s">
        <v>13</v>
      </c>
      <c r="E88" s="21">
        <v>76000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347945</v>
      </c>
    </row>
    <row r="91" spans="1:9" ht="15.75" x14ac:dyDescent="0.25">
      <c r="A91" s="8"/>
      <c r="B91" s="8"/>
      <c r="C91" s="8"/>
      <c r="D91" s="8" t="s">
        <v>14</v>
      </c>
      <c r="E91" s="21">
        <v>16379246.84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785639883.25999999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785639883.25999999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EAB3-F2F6-4C0A-B156-3BBF316F43BE}">
  <dimension ref="A1:I112"/>
  <sheetViews>
    <sheetView topLeftCell="A88" workbookViewId="0">
      <selection activeCell="E90" sqref="E90: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49">
        <v>7104904.5</v>
      </c>
    </row>
    <row r="12" spans="1:9" ht="15.75" x14ac:dyDescent="0.25">
      <c r="A12" s="8"/>
      <c r="B12" s="8"/>
      <c r="C12" s="8"/>
      <c r="D12" s="8" t="s">
        <v>55</v>
      </c>
      <c r="E12" s="49">
        <v>41584112.829999998</v>
      </c>
    </row>
    <row r="13" spans="1:9" ht="15.75" x14ac:dyDescent="0.25">
      <c r="A13" s="8"/>
      <c r="B13" s="8"/>
      <c r="C13" s="8"/>
      <c r="D13" s="8" t="s">
        <v>54</v>
      </c>
      <c r="E13" s="49">
        <v>2036294.51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50725311.839999996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49">
        <v>23884717.190000001</v>
      </c>
    </row>
    <row r="17" spans="1:5" ht="15.75" x14ac:dyDescent="0.25">
      <c r="A17" s="8"/>
      <c r="B17" s="8"/>
      <c r="C17" s="8"/>
      <c r="D17" s="8" t="s">
        <v>50</v>
      </c>
      <c r="E17" s="49">
        <v>52936850.689999998</v>
      </c>
    </row>
    <row r="18" spans="1:5" ht="15.75" x14ac:dyDescent="0.25">
      <c r="A18" s="8"/>
      <c r="B18" s="8"/>
      <c r="C18" s="36"/>
      <c r="D18" s="8" t="s">
        <v>49</v>
      </c>
      <c r="E18" s="49">
        <v>2475105.33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79296673.209999993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9">
        <v>1214613373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9">
        <v>481023.4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1345116381.45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135550249.00999999</v>
      </c>
    </row>
    <row r="43" spans="1:7" ht="15.75" x14ac:dyDescent="0.25">
      <c r="A43" s="8"/>
      <c r="B43" s="8"/>
      <c r="C43" s="8"/>
      <c r="D43" s="8" t="s">
        <v>25</v>
      </c>
      <c r="E43" s="49">
        <v>377484796.26999998</v>
      </c>
      <c r="F43" s="7"/>
    </row>
    <row r="44" spans="1:7" ht="15.75" x14ac:dyDescent="0.25">
      <c r="A44" s="8"/>
      <c r="B44" s="8"/>
      <c r="C44" s="8"/>
      <c r="D44" s="8" t="s">
        <v>2</v>
      </c>
      <c r="E44" s="49">
        <v>18328854.699999999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49">
        <v>59354922.149999999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9">
        <v>53500930.659999996</v>
      </c>
    </row>
    <row r="51" spans="1:5" ht="15.75" x14ac:dyDescent="0.25">
      <c r="A51" s="8"/>
      <c r="B51" s="8"/>
      <c r="C51" s="8"/>
      <c r="D51" s="8" t="s">
        <v>25</v>
      </c>
      <c r="E51" s="49">
        <v>32748552.260000002</v>
      </c>
    </row>
    <row r="52" spans="1:5" ht="15.75" x14ac:dyDescent="0.25">
      <c r="A52" s="8"/>
      <c r="B52" s="8"/>
      <c r="C52" s="8"/>
      <c r="D52" s="8" t="s">
        <v>2</v>
      </c>
      <c r="E52" s="49">
        <v>2664996.84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49">
        <v>10422850.15</v>
      </c>
    </row>
    <row r="63" spans="1:5" ht="15.75" x14ac:dyDescent="0.25">
      <c r="A63" s="8"/>
      <c r="B63" s="5"/>
      <c r="C63" s="8"/>
      <c r="D63" s="8" t="s">
        <v>25</v>
      </c>
      <c r="E63" s="49">
        <v>74074004.590000004</v>
      </c>
    </row>
    <row r="64" spans="1:5" ht="15.75" x14ac:dyDescent="0.25">
      <c r="A64" s="8"/>
      <c r="B64" s="8"/>
      <c r="C64" s="8"/>
      <c r="D64" s="8" t="s">
        <v>2</v>
      </c>
      <c r="E64" s="49">
        <v>164649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9">
        <v>53826143.759999998</v>
      </c>
      <c r="G66" s="7"/>
    </row>
    <row r="67" spans="1:7" ht="15.75" x14ac:dyDescent="0.25">
      <c r="A67" s="8"/>
      <c r="B67" s="8"/>
      <c r="C67" s="8"/>
      <c r="D67" s="8" t="s">
        <v>25</v>
      </c>
      <c r="E67" s="49">
        <v>110398553.52</v>
      </c>
      <c r="G67" s="7"/>
    </row>
    <row r="68" spans="1:7" ht="15.75" x14ac:dyDescent="0.25">
      <c r="A68" s="8"/>
      <c r="B68" s="8"/>
      <c r="C68" s="8"/>
      <c r="D68" s="8" t="s">
        <v>2</v>
      </c>
      <c r="E68" s="49">
        <v>50000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9">
        <v>33653468.649999999</v>
      </c>
      <c r="F78" s="23"/>
    </row>
    <row r="79" spans="1:7" ht="15.75" x14ac:dyDescent="0.25">
      <c r="A79" s="8"/>
      <c r="B79" s="8"/>
      <c r="C79" s="8"/>
      <c r="D79" s="8" t="s">
        <v>13</v>
      </c>
      <c r="E79" s="49">
        <v>21628421.170000002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49">
        <v>274216798.93000001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9">
        <v>16456206.279999999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1274524397.9399998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49">
        <v>3373096.35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9">
        <v>2701631.34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6074727.6899999995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1280599125.6299999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B2E2-5DA4-4A78-B10E-8869D0070C1C}">
  <dimension ref="A1:I112"/>
  <sheetViews>
    <sheetView topLeftCell="A82" workbookViewId="0">
      <selection activeCell="E90" sqref="E90: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6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1">
        <v>251235781.47999999</v>
      </c>
    </row>
    <row r="43" spans="1:7" ht="15.75" x14ac:dyDescent="0.25">
      <c r="A43" s="8"/>
      <c r="B43" s="8"/>
      <c r="C43" s="8"/>
      <c r="D43" s="8" t="s">
        <v>25</v>
      </c>
      <c r="E43" s="51">
        <v>316632621.5</v>
      </c>
      <c r="F43" s="7"/>
    </row>
    <row r="44" spans="1:7" ht="15.75" x14ac:dyDescent="0.25">
      <c r="A44" s="8"/>
      <c r="B44" s="8"/>
      <c r="C44" s="8"/>
      <c r="D44" s="8" t="s">
        <v>2</v>
      </c>
      <c r="E44" s="51">
        <v>81384425.200000003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1">
        <v>31684174.329999998</v>
      </c>
    </row>
    <row r="51" spans="1:5" ht="15.75" x14ac:dyDescent="0.25">
      <c r="A51" s="8"/>
      <c r="B51" s="8"/>
      <c r="C51" s="8"/>
      <c r="D51" s="8" t="s">
        <v>25</v>
      </c>
      <c r="E51" s="51">
        <v>78400481.640000001</v>
      </c>
    </row>
    <row r="52" spans="1:5" ht="15.75" x14ac:dyDescent="0.25">
      <c r="A52" s="8"/>
      <c r="B52" s="8"/>
      <c r="C52" s="8"/>
      <c r="D52" s="8" t="s">
        <v>2</v>
      </c>
      <c r="E52" s="51">
        <v>4086812.8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51">
        <v>17863106.550000001</v>
      </c>
    </row>
    <row r="63" spans="1:5" ht="15.75" x14ac:dyDescent="0.25">
      <c r="A63" s="8"/>
      <c r="B63" s="5"/>
      <c r="C63" s="8"/>
      <c r="D63" s="8" t="s">
        <v>25</v>
      </c>
      <c r="E63" s="51">
        <v>70593356.849999994</v>
      </c>
    </row>
    <row r="64" spans="1:5" ht="15.75" x14ac:dyDescent="0.25">
      <c r="A64" s="8"/>
      <c r="B64" s="8"/>
      <c r="C64" s="8"/>
      <c r="D64" s="8" t="s">
        <v>2</v>
      </c>
      <c r="E64" s="51">
        <v>3534364.26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1">
        <v>105509163.40000001</v>
      </c>
      <c r="G66" s="7"/>
    </row>
    <row r="67" spans="1:7" ht="15.75" x14ac:dyDescent="0.25">
      <c r="A67" s="8"/>
      <c r="B67" s="8"/>
      <c r="C67" s="8"/>
      <c r="D67" s="8" t="s">
        <v>25</v>
      </c>
      <c r="E67" s="51">
        <v>51469260.649999999</v>
      </c>
      <c r="G67" s="7"/>
    </row>
    <row r="68" spans="1:7" ht="15.75" x14ac:dyDescent="0.25">
      <c r="A68" s="8"/>
      <c r="B68" s="8"/>
      <c r="C68" s="8"/>
      <c r="D68" s="8" t="s">
        <v>2</v>
      </c>
      <c r="E68" s="51">
        <v>13215503.310000001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51">
        <v>90760382.5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51">
        <v>220179789.59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51">
        <v>2404100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1338953324.0599997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1">
        <v>65657041.119999997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1">
        <v>4082092.8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1">
        <v>1179343.99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1">
        <v>5697136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76615613.909999996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1415568937.9699998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A3CC-4178-4A99-BC10-0D47EBA6D809}">
  <dimension ref="A1:I112"/>
  <sheetViews>
    <sheetView topLeftCell="A85" workbookViewId="0">
      <selection activeCell="E90" sqref="E90:E9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52">
        <v>34036985.670000002</v>
      </c>
      <c r="F11" s="52"/>
    </row>
    <row r="12" spans="1:9" ht="15.75" x14ac:dyDescent="0.25">
      <c r="A12" s="8"/>
      <c r="B12" s="8"/>
      <c r="C12" s="8"/>
      <c r="D12" s="8" t="s">
        <v>55</v>
      </c>
      <c r="E12" s="52">
        <v>135008309.40000001</v>
      </c>
      <c r="F12" s="52"/>
      <c r="G12" s="33"/>
    </row>
    <row r="13" spans="1:9" ht="15.75" x14ac:dyDescent="0.25">
      <c r="A13" s="8"/>
      <c r="B13" s="8"/>
      <c r="C13" s="8"/>
      <c r="D13" s="8" t="s">
        <v>54</v>
      </c>
      <c r="E13" s="52">
        <v>14257011.880000001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183302306.94999999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52">
        <v>30855438.100000001</v>
      </c>
    </row>
    <row r="17" spans="1:5" ht="15.75" x14ac:dyDescent="0.25">
      <c r="A17" s="8"/>
      <c r="B17" s="8"/>
      <c r="C17" s="8"/>
      <c r="D17" s="8" t="s">
        <v>50</v>
      </c>
      <c r="E17" s="52">
        <v>100332497.3</v>
      </c>
    </row>
    <row r="18" spans="1:5" ht="15.75" x14ac:dyDescent="0.25">
      <c r="A18" s="8"/>
      <c r="B18" s="8"/>
      <c r="C18" s="36"/>
      <c r="D18" s="8" t="s">
        <v>49</v>
      </c>
      <c r="E18" s="52">
        <v>1672782.4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132860717.80000001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2">
        <v>503912283</v>
      </c>
    </row>
    <row r="22" spans="1:5" ht="16.5" thickBot="1" x14ac:dyDescent="0.3">
      <c r="A22" s="8"/>
      <c r="B22" s="8"/>
      <c r="C22" s="8" t="s">
        <v>45</v>
      </c>
      <c r="D22" s="8"/>
      <c r="E22" s="54">
        <v>560359.18000000005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5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5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5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52">
        <v>139583631.66</v>
      </c>
    </row>
    <row r="34" spans="1:7" ht="16.5" thickBot="1" x14ac:dyDescent="0.3">
      <c r="A34" s="8"/>
      <c r="B34" s="8"/>
      <c r="C34" s="8"/>
      <c r="D34" s="8" t="s">
        <v>33</v>
      </c>
      <c r="E34" s="54">
        <v>345543423.81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1305762722.3999999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2">
        <v>167754356.13</v>
      </c>
    </row>
    <row r="43" spans="1:7" ht="15.75" x14ac:dyDescent="0.25">
      <c r="A43" s="8"/>
      <c r="B43" s="8"/>
      <c r="C43" s="8"/>
      <c r="D43" s="8" t="s">
        <v>25</v>
      </c>
      <c r="E43" s="52">
        <v>190115403.44999999</v>
      </c>
      <c r="F43" s="7"/>
    </row>
    <row r="44" spans="1:7" ht="15.75" x14ac:dyDescent="0.25">
      <c r="A44" s="8"/>
      <c r="B44" s="8"/>
      <c r="C44" s="8"/>
      <c r="D44" s="8" t="s">
        <v>2</v>
      </c>
      <c r="E44" s="52">
        <v>115610651.92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52">
        <v>62006186.829999998</v>
      </c>
    </row>
    <row r="63" spans="1:5" ht="15.75" x14ac:dyDescent="0.25">
      <c r="A63" s="8"/>
      <c r="B63" s="5"/>
      <c r="C63" s="8"/>
      <c r="D63" s="8" t="s">
        <v>25</v>
      </c>
      <c r="E63" s="52">
        <v>24769060.039999999</v>
      </c>
    </row>
    <row r="64" spans="1:5" ht="15.75" x14ac:dyDescent="0.25">
      <c r="A64" s="8"/>
      <c r="B64" s="8"/>
      <c r="C64" s="8"/>
      <c r="D64" s="8" t="s">
        <v>2</v>
      </c>
      <c r="E64" s="52">
        <v>5927370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2">
        <v>36324201.280000001</v>
      </c>
      <c r="G66" s="7"/>
    </row>
    <row r="67" spans="1:7" ht="15.75" x14ac:dyDescent="0.25">
      <c r="A67" s="8"/>
      <c r="B67" s="8"/>
      <c r="C67" s="8"/>
      <c r="D67" s="8" t="s">
        <v>25</v>
      </c>
      <c r="E67" s="52">
        <v>8113077.6699999999</v>
      </c>
      <c r="G67" s="7"/>
    </row>
    <row r="68" spans="1:7" ht="15.75" x14ac:dyDescent="0.25">
      <c r="A68" s="8"/>
      <c r="B68" s="8"/>
      <c r="C68" s="8"/>
      <c r="D68" s="8" t="s">
        <v>2</v>
      </c>
      <c r="E68" s="52">
        <v>169265.48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2">
        <v>60000000</v>
      </c>
    </row>
    <row r="76" spans="1:7" ht="15.75" x14ac:dyDescent="0.25">
      <c r="A76" s="8"/>
      <c r="B76" s="8"/>
      <c r="C76" s="8"/>
      <c r="D76" s="8" t="s">
        <v>21</v>
      </c>
      <c r="E76" s="52">
        <v>5107083.32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3">
        <v>26758092.079999998</v>
      </c>
      <c r="F78" s="23"/>
    </row>
    <row r="79" spans="1:7" ht="15.75" x14ac:dyDescent="0.25">
      <c r="A79" s="8"/>
      <c r="B79" s="8"/>
      <c r="C79" s="8"/>
      <c r="D79" s="8" t="s">
        <v>13</v>
      </c>
      <c r="E79" s="52">
        <v>9455076.3000000007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2">
        <v>3138695.69</v>
      </c>
      <c r="F81" s="24"/>
    </row>
    <row r="82" spans="1:9" ht="15.75" x14ac:dyDescent="0.25">
      <c r="A82" s="8"/>
      <c r="B82" s="8"/>
      <c r="C82" s="8"/>
      <c r="D82" s="18" t="s">
        <v>13</v>
      </c>
      <c r="E82" s="52">
        <v>63595707.509999998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52">
        <v>4884331.6500000004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783728559.35000002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F95" s="52"/>
      <c r="G95" s="33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65371923.549999997</v>
      </c>
      <c r="F96" s="52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2">
        <v>408127</v>
      </c>
    </row>
    <row r="107" spans="1:9" ht="15.75" x14ac:dyDescent="0.25">
      <c r="B107" s="5" t="s">
        <v>4</v>
      </c>
      <c r="C107" s="8"/>
      <c r="D107" s="8"/>
      <c r="E107" s="9"/>
      <c r="F107" s="52"/>
    </row>
    <row r="108" spans="1:9" ht="15.75" x14ac:dyDescent="0.25">
      <c r="B108" s="8"/>
      <c r="C108" s="8"/>
      <c r="D108" s="8" t="s">
        <v>2</v>
      </c>
      <c r="E108" s="52">
        <v>1482737</v>
      </c>
      <c r="F108" s="52"/>
      <c r="G108" s="33"/>
    </row>
    <row r="109" spans="1:9" ht="15.75" x14ac:dyDescent="0.25">
      <c r="A109" s="5"/>
      <c r="B109" s="5" t="s">
        <v>3</v>
      </c>
      <c r="C109" s="8"/>
      <c r="D109" s="8"/>
      <c r="E109" s="9"/>
      <c r="F109" s="52"/>
    </row>
    <row r="110" spans="1:9" ht="15.75" x14ac:dyDescent="0.25">
      <c r="B110" s="8"/>
      <c r="C110" s="8"/>
      <c r="D110" s="8" t="s">
        <v>2</v>
      </c>
      <c r="E110" s="7">
        <v>45916601.090000004</v>
      </c>
      <c r="F110" s="6"/>
    </row>
    <row r="111" spans="1:9" ht="15.75" x14ac:dyDescent="0.25">
      <c r="A111" s="5" t="s">
        <v>1</v>
      </c>
      <c r="E111" s="4">
        <f>SUM(E96,E98,E100,E102,E104,E106,E108,E110)</f>
        <v>113179388.64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896907947.99000001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Ilagan</vt:lpstr>
      <vt:lpstr>Santiago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2021-09-22T02:53:06Z</dcterms:created>
  <dcterms:modified xsi:type="dcterms:W3CDTF">2021-09-22T02:53:18Z</dcterms:modified>
</cp:coreProperties>
</file>