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5F9E817E-AF29-4F8D-B229-4AB2C1F25BD3}" xr6:coauthVersionLast="36" xr6:coauthVersionMax="36" xr10:uidLastSave="{00000000-0000-0000-0000-000000000000}"/>
  <bookViews>
    <workbookView xWindow="0" yWindow="0" windowWidth="28800" windowHeight="12225" xr2:uid="{664B9959-CF1F-4FCF-91C0-C8DFAF108F1B}"/>
  </bookViews>
  <sheets>
    <sheet name="Iriga" sheetId="1" r:id="rId1"/>
    <sheet name="Legazpi" sheetId="2" r:id="rId2"/>
    <sheet name="Ligao" sheetId="3" r:id="rId3"/>
    <sheet name="Masbate" sheetId="4" r:id="rId4"/>
    <sheet name="Naga" sheetId="5" r:id="rId5"/>
    <sheet name="Sorsogon" sheetId="6" r:id="rId6"/>
    <sheet name="Tabaco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19" i="7"/>
  <c r="E37" i="7"/>
  <c r="E93" i="7"/>
  <c r="E112" i="7" s="1"/>
  <c r="E111" i="7"/>
  <c r="E14" i="6"/>
  <c r="E19" i="6"/>
  <c r="E37" i="6" s="1"/>
  <c r="E93" i="6"/>
  <c r="E111" i="6"/>
  <c r="E112" i="6"/>
  <c r="E14" i="5"/>
  <c r="E37" i="5" s="1"/>
  <c r="E19" i="5"/>
  <c r="E93" i="5"/>
  <c r="E112" i="5" s="1"/>
  <c r="E111" i="5"/>
  <c r="E14" i="4"/>
  <c r="E19" i="4"/>
  <c r="E37" i="4" s="1"/>
  <c r="E93" i="4"/>
  <c r="E111" i="4"/>
  <c r="E112" i="4"/>
  <c r="E14" i="3"/>
  <c r="E37" i="3" s="1"/>
  <c r="E19" i="3"/>
  <c r="E93" i="3"/>
  <c r="E112" i="3" s="1"/>
  <c r="E111" i="3"/>
  <c r="E14" i="2"/>
  <c r="E19" i="2"/>
  <c r="E37" i="2" s="1"/>
  <c r="E93" i="2"/>
  <c r="E111" i="2"/>
  <c r="E112" i="2"/>
  <c r="E14" i="1"/>
  <c r="E19" i="1"/>
  <c r="E37" i="1"/>
  <c r="E93" i="1"/>
  <c r="E112" i="1" s="1"/>
  <c r="E111" i="1"/>
</calcChain>
</file>

<file path=xl/sharedStrings.xml><?xml version="1.0" encoding="utf-8"?>
<sst xmlns="http://schemas.openxmlformats.org/spreadsheetml/2006/main" count="763" uniqueCount="71">
  <si>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</si>
  <si>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</si>
  <si>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</si>
  <si>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</si>
  <si>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</si>
  <si>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</si>
  <si>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</si>
  <si>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</si>
  <si>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</si>
  <si>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</si>
  <si>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</si>
  <si>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</si>
  <si>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</si>
  <si>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</si>
  <si>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</si>
  <si>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</si>
  <si>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</si>
  <si>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</si>
  <si>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</si>
  <si>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</si>
  <si>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</si>
  <si>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</si>
  <si>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</si>
  <si>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</si>
  <si>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</si>
  <si>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</si>
  <si>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</si>
  <si>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</si>
  <si>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</si>
  <si>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</si>
  <si>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</si>
  <si>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</si>
  <si>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</si>
  <si>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</si>
  <si>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</si>
  <si>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</si>
  <si>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</si>
  <si>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</si>
  <si>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</si>
  <si>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</si>
  <si>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</si>
  <si>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</si>
  <si>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</si>
  <si>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</si>
  <si>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</si>
  <si>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</si>
  <si>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</si>
  <si>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</si>
  <si>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</si>
  <si>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</si>
  <si>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</si>
  <si>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</si>
  <si>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</si>
  <si>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</si>
  <si>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</si>
  <si>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</si>
  <si>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</si>
  <si>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</si>
  <si>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</si>
  <si>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</si>
  <si>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</si>
  <si>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</si>
  <si>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</si>
  <si>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</si>
  <si>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IRIGA</t>
  </si>
  <si>
    <t>CITY OF LEGAZPI</t>
  </si>
  <si>
    <t>CITY OF LIGAO</t>
  </si>
  <si>
    <t>CITY OF MASBATE</t>
  </si>
  <si>
    <t>CITY OF NAGA</t>
  </si>
  <si>
    <t>CITY OF SORSOGON</t>
  </si>
  <si>
    <t>CITY OF TABACO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</si>
</sst>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47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8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2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2" fillId="0" borderId="6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3" fillId="0" borderId="0" xfId="6" applyFont="1" applyAlignment="1">
      <alignment horizontal="center"/>
    </xf>
  </cellXfs>
  <cellStyles count="7">
    <cellStyle name="Comma" xfId="1" builtinId="3"/>
    <cellStyle name="Comma 2" xfId="5" xr:uid="{381E2120-2C1A-4E51-8E9B-02CE34EE3F75}"/>
    <cellStyle name="Comma 5" xfId="3" xr:uid="{259718FC-46D7-4B84-8686-D1F14842FFF8}"/>
    <cellStyle name="Comma 8 2 3 2" xfId="4" xr:uid="{451E18DB-AD2E-46DE-9907-B39C725AAFA9}"/>
    <cellStyle name="Normal" xfId="0" builtinId="0"/>
    <cellStyle name="Normal 6" xfId="6" xr:uid="{BA69E0BA-67F1-48F9-B5AF-309CFA6F05B5}"/>
    <cellStyle name="Normal 7" xfId="2" xr:uid="{A75389D2-C2A9-4CE3-B9E5-0DB539AFA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A30-3181-49E5-A0C8-C014320D1055}">
  <dimension ref="A1:I112"/>
  <sheetViews>
    <sheetView tabSelected="1" topLeftCell="A64" workbookViewId="0">
      <selection activeCell="E91" sqref="E9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11631479.07</v>
      </c>
    </row>
    <row r="12" spans="1:9" ht="15.75" x14ac:dyDescent="0.25">
      <c r="A12" s="8"/>
      <c r="B12" s="8"/>
      <c r="C12" s="8"/>
      <c r="D12" s="8" t="s">
        <v>55</v>
      </c>
      <c r="E12" s="7">
        <v>9193255.7400000002</v>
      </c>
    </row>
    <row r="13" spans="1:9" ht="15.75" x14ac:dyDescent="0.25">
      <c r="A13" s="8"/>
      <c r="B13" s="8"/>
      <c r="C13" s="8"/>
      <c r="D13" s="8" t="s">
        <v>54</v>
      </c>
      <c r="E13" s="7">
        <v>30982048.530000001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51806783.340000004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27891761.899999999</v>
      </c>
    </row>
    <row r="17" spans="1:5" ht="15.75" x14ac:dyDescent="0.25">
      <c r="A17" s="8"/>
      <c r="B17" s="8"/>
      <c r="C17" s="8"/>
      <c r="D17" s="8" t="s">
        <v>50</v>
      </c>
      <c r="E17" s="7">
        <v>11160312.68</v>
      </c>
    </row>
    <row r="18" spans="1:5" ht="15.75" x14ac:dyDescent="0.25">
      <c r="A18" s="8"/>
      <c r="B18" s="8"/>
      <c r="C18" s="34"/>
      <c r="D18" s="8" t="s">
        <v>49</v>
      </c>
      <c r="E18" s="13">
        <v>1176.29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39053250.869999997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441924425</v>
      </c>
    </row>
    <row r="22" spans="1:5" ht="15.75" x14ac:dyDescent="0.25">
      <c r="A22" s="8"/>
      <c r="B22" s="8"/>
      <c r="C22" s="8" t="s">
        <v>45</v>
      </c>
      <c r="D22" s="8"/>
      <c r="E22" s="7">
        <v>650896.07999999996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6039000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539474355.28999996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124882939.95</v>
      </c>
    </row>
    <row r="43" spans="1:7" ht="15.75" x14ac:dyDescent="0.25">
      <c r="A43" s="8"/>
      <c r="B43" s="8"/>
      <c r="C43" s="8"/>
      <c r="D43" s="8" t="s">
        <v>25</v>
      </c>
      <c r="E43" s="7">
        <v>24316874.41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39178838.009999998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7237369.2999999998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7" ht="15.75" x14ac:dyDescent="0.25">
      <c r="A49" s="8"/>
      <c r="B49" s="5" t="s">
        <v>8</v>
      </c>
      <c r="C49" s="8"/>
      <c r="D49" s="8"/>
      <c r="E49" s="11"/>
    </row>
    <row r="50" spans="1:7" ht="15.75" x14ac:dyDescent="0.25">
      <c r="A50" s="28"/>
      <c r="B50" s="28"/>
      <c r="C50" s="28"/>
      <c r="D50" s="8" t="s">
        <v>26</v>
      </c>
      <c r="E50" s="7">
        <v>16033408.030000001</v>
      </c>
      <c r="G50" s="7"/>
    </row>
    <row r="51" spans="1:7" ht="15.75" x14ac:dyDescent="0.25">
      <c r="A51" s="8"/>
      <c r="B51" s="8"/>
      <c r="C51" s="8"/>
      <c r="D51" s="8" t="s">
        <v>25</v>
      </c>
      <c r="E51" s="7">
        <v>1748752.8</v>
      </c>
      <c r="G51" s="7"/>
    </row>
    <row r="52" spans="1:7" ht="15.75" x14ac:dyDescent="0.25">
      <c r="A52" s="8"/>
      <c r="B52" s="8"/>
      <c r="C52" s="8"/>
      <c r="D52" s="8" t="s">
        <v>2</v>
      </c>
      <c r="E52" s="7">
        <v>0</v>
      </c>
    </row>
    <row r="53" spans="1:7" ht="15.75" x14ac:dyDescent="0.25">
      <c r="A53" s="8"/>
      <c r="B53" s="5" t="s">
        <v>7</v>
      </c>
      <c r="C53" s="8"/>
      <c r="D53" s="8"/>
      <c r="E53" s="11"/>
    </row>
    <row r="54" spans="1:7" ht="15.75" x14ac:dyDescent="0.25">
      <c r="A54" s="8"/>
      <c r="B54" s="8"/>
      <c r="C54" s="8"/>
      <c r="D54" s="8" t="s">
        <v>26</v>
      </c>
      <c r="E54" s="7">
        <v>24580198.43</v>
      </c>
      <c r="G54" s="7"/>
    </row>
    <row r="55" spans="1:7" ht="15.75" x14ac:dyDescent="0.25">
      <c r="A55" s="8"/>
      <c r="B55" s="8"/>
      <c r="C55" s="8"/>
      <c r="D55" s="8" t="s">
        <v>25</v>
      </c>
      <c r="E55" s="13">
        <v>2629511.66</v>
      </c>
      <c r="G55" s="7"/>
    </row>
    <row r="56" spans="1:7" ht="15.75" x14ac:dyDescent="0.25">
      <c r="A56" s="8"/>
      <c r="B56" s="8"/>
      <c r="C56" s="12"/>
      <c r="D56" s="8" t="s">
        <v>2</v>
      </c>
      <c r="E56" s="20">
        <v>0</v>
      </c>
    </row>
    <row r="57" spans="1:7" ht="15.75" x14ac:dyDescent="0.25">
      <c r="A57" s="8"/>
      <c r="B57" s="5" t="s">
        <v>6</v>
      </c>
      <c r="C57" s="8"/>
      <c r="D57" s="8"/>
      <c r="E57" s="26"/>
    </row>
    <row r="58" spans="1:7" ht="15.75" x14ac:dyDescent="0.25">
      <c r="A58" s="8"/>
      <c r="B58" s="8"/>
      <c r="C58" s="8"/>
      <c r="D58" s="8" t="s">
        <v>26</v>
      </c>
      <c r="E58" s="10">
        <v>18881034.530000001</v>
      </c>
    </row>
    <row r="59" spans="1:7" ht="15.75" x14ac:dyDescent="0.25">
      <c r="A59" s="8"/>
      <c r="B59" s="8"/>
      <c r="C59" s="8"/>
      <c r="D59" s="8" t="s">
        <v>25</v>
      </c>
      <c r="E59" s="27">
        <v>85809072.540000007</v>
      </c>
    </row>
    <row r="60" spans="1:7" ht="15.75" x14ac:dyDescent="0.25">
      <c r="A60" s="8"/>
      <c r="B60" s="8"/>
      <c r="C60" s="8"/>
      <c r="D60" s="8" t="s">
        <v>2</v>
      </c>
      <c r="E60" s="10">
        <v>0</v>
      </c>
    </row>
    <row r="61" spans="1:7" ht="15.75" x14ac:dyDescent="0.25">
      <c r="A61" s="8"/>
      <c r="B61" s="5" t="s">
        <v>5</v>
      </c>
      <c r="C61" s="8"/>
      <c r="D61" s="8"/>
      <c r="E61" s="26"/>
    </row>
    <row r="62" spans="1:7" ht="15.75" x14ac:dyDescent="0.25">
      <c r="A62" s="8"/>
      <c r="B62" s="8"/>
      <c r="C62" s="8"/>
      <c r="D62" s="8" t="s">
        <v>26</v>
      </c>
      <c r="E62" s="7">
        <v>3668718.09</v>
      </c>
    </row>
    <row r="63" spans="1:7" ht="15.75" x14ac:dyDescent="0.25">
      <c r="A63" s="8"/>
      <c r="B63" s="5"/>
      <c r="C63" s="8"/>
      <c r="D63" s="8" t="s">
        <v>25</v>
      </c>
      <c r="E63" s="7">
        <v>4851200</v>
      </c>
    </row>
    <row r="64" spans="1:7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">
        <v>16143131.27</v>
      </c>
      <c r="F66" s="6"/>
      <c r="G66" s="7"/>
    </row>
    <row r="67" spans="1:7" ht="15.75" x14ac:dyDescent="0.25">
      <c r="A67" s="8"/>
      <c r="B67" s="8"/>
      <c r="C67" s="8"/>
      <c r="D67" s="8" t="s">
        <v>25</v>
      </c>
      <c r="E67" s="6">
        <v>12993873.32</v>
      </c>
      <c r="F67" s="6"/>
      <c r="G67" s="7"/>
    </row>
    <row r="68" spans="1:7" ht="15.75" x14ac:dyDescent="0.25">
      <c r="A68" s="8"/>
      <c r="B68" s="8"/>
      <c r="C68" s="8"/>
      <c r="D68" s="8" t="s">
        <v>2</v>
      </c>
      <c r="E68" s="6">
        <v>1843060.04</v>
      </c>
      <c r="F68" s="6"/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20916885.899999999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32665164.84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49569745.609999999</v>
      </c>
      <c r="F82" s="22"/>
      <c r="G82" s="7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2000</v>
      </c>
    </row>
    <row r="85" spans="1:9" ht="15.75" x14ac:dyDescent="0.25">
      <c r="A85" s="8"/>
      <c r="B85" s="8"/>
      <c r="C85" s="8"/>
      <c r="D85" s="8" t="s">
        <v>13</v>
      </c>
      <c r="E85" s="21">
        <v>18020552.800000001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9148093.1999999993</v>
      </c>
    </row>
    <row r="88" spans="1:9" ht="15.75" x14ac:dyDescent="0.25">
      <c r="A88" s="8"/>
      <c r="B88" s="8"/>
      <c r="C88" s="8"/>
      <c r="D88" s="8" t="s">
        <v>13</v>
      </c>
      <c r="E88" s="7">
        <v>6152821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2258152.13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523531397.85999995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523531397.85999995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4D7B-92A5-43B1-8B98-80062D87DCA4}">
  <dimension ref="A1:I112"/>
  <sheetViews>
    <sheetView topLeftCell="A78" workbookViewId="0">
      <selection activeCell="E91" sqref="E9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56452349.969999999</v>
      </c>
    </row>
    <row r="12" spans="1:9" ht="15.75" x14ac:dyDescent="0.25">
      <c r="A12" s="8"/>
      <c r="B12" s="8"/>
      <c r="C12" s="8"/>
      <c r="D12" s="8" t="s">
        <v>55</v>
      </c>
      <c r="E12" s="7">
        <v>232431968.88</v>
      </c>
    </row>
    <row r="13" spans="1:9" ht="15.75" x14ac:dyDescent="0.25">
      <c r="A13" s="8"/>
      <c r="B13" s="8"/>
      <c r="C13" s="8"/>
      <c r="D13" s="8" t="s">
        <v>54</v>
      </c>
      <c r="E13" s="7">
        <v>20320833.059999999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309205151.91000003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38426695.07</v>
      </c>
    </row>
    <row r="17" spans="1:5" ht="15.75" x14ac:dyDescent="0.25">
      <c r="A17" s="8"/>
      <c r="B17" s="8"/>
      <c r="C17" s="8"/>
      <c r="D17" s="8" t="s">
        <v>50</v>
      </c>
      <c r="E17" s="7">
        <v>14936569.300000001</v>
      </c>
    </row>
    <row r="18" spans="1:5" ht="15.75" x14ac:dyDescent="0.25">
      <c r="A18" s="8"/>
      <c r="B18" s="8"/>
      <c r="C18" s="34"/>
      <c r="D18" s="8" t="s">
        <v>49</v>
      </c>
      <c r="E18" s="13">
        <v>37775374.18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91138638.550000012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568164708</v>
      </c>
    </row>
    <row r="22" spans="1:5" ht="15.75" x14ac:dyDescent="0.25">
      <c r="A22" s="8"/>
      <c r="B22" s="8"/>
      <c r="C22" s="8" t="s">
        <v>45</v>
      </c>
      <c r="D22" s="8"/>
      <c r="E22" s="7">
        <v>3125578.55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1556699.14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4304640.25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977495416.39999998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172358612.90000001</v>
      </c>
    </row>
    <row r="43" spans="1:7" ht="15.75" x14ac:dyDescent="0.25">
      <c r="A43" s="8"/>
      <c r="B43" s="8"/>
      <c r="C43" s="8"/>
      <c r="D43" s="8" t="s">
        <v>25</v>
      </c>
      <c r="E43" s="7">
        <v>235108291.63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20559484.039999999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10614560.220000001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36155409.729999997</v>
      </c>
    </row>
    <row r="51" spans="1:5" ht="15.75" x14ac:dyDescent="0.25">
      <c r="A51" s="8"/>
      <c r="B51" s="8"/>
      <c r="C51" s="8"/>
      <c r="D51" s="8" t="s">
        <v>25</v>
      </c>
      <c r="E51" s="7">
        <v>27893769.620000001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794420.08</v>
      </c>
    </row>
    <row r="60" spans="1:5" ht="15.75" x14ac:dyDescent="0.25">
      <c r="A60" s="8"/>
      <c r="B60" s="8"/>
      <c r="C60" s="8"/>
      <c r="D60" s="8" t="s">
        <v>2</v>
      </c>
      <c r="E60" s="10">
        <v>175915.59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7608626.7800000003</v>
      </c>
    </row>
    <row r="63" spans="1:5" ht="15.75" x14ac:dyDescent="0.25">
      <c r="A63" s="8"/>
      <c r="B63" s="5"/>
      <c r="C63" s="8"/>
      <c r="D63" s="8" t="s">
        <v>25</v>
      </c>
      <c r="E63" s="7">
        <v>14080324.33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54771210.390000001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48053893.479999997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9744567.9800000004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30066090.530000001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102202693.65000001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2122800.64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13206507.710000001</v>
      </c>
    </row>
    <row r="91" spans="1:9" ht="15.75" x14ac:dyDescent="0.25">
      <c r="A91" s="8"/>
      <c r="B91" s="8"/>
      <c r="C91" s="8"/>
      <c r="D91" s="8" t="s">
        <v>14</v>
      </c>
      <c r="E91" s="7">
        <v>70000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785587179.29999995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22975832.140000001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919119.7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34030873.359999999</v>
      </c>
      <c r="F110" s="6"/>
    </row>
    <row r="111" spans="1:9" ht="15.75" x14ac:dyDescent="0.25">
      <c r="A111" s="5" t="s">
        <v>1</v>
      </c>
      <c r="E111" s="4">
        <f>SUM(E96,E98,E100,E102,E104,E106,E108,E110)</f>
        <v>57925825.200000003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843513004.5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4794-03A9-4E67-84C9-11D850A3DC70}">
  <dimension ref="A1:I112"/>
  <sheetViews>
    <sheetView topLeftCell="A88" workbookViewId="0">
      <selection activeCell="E91" sqref="E9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10760477.84</v>
      </c>
      <c r="G11" s="7"/>
    </row>
    <row r="12" spans="1:9" ht="15.75" x14ac:dyDescent="0.25">
      <c r="A12" s="8"/>
      <c r="B12" s="8"/>
      <c r="C12" s="8"/>
      <c r="D12" s="8" t="s">
        <v>55</v>
      </c>
      <c r="E12" s="7">
        <v>22475283.66</v>
      </c>
    </row>
    <row r="13" spans="1:9" ht="15.75" x14ac:dyDescent="0.25">
      <c r="A13" s="8"/>
      <c r="B13" s="8"/>
      <c r="C13" s="8"/>
      <c r="D13" s="8" t="s">
        <v>54</v>
      </c>
      <c r="E13" s="7">
        <v>3528094.73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36763856.229999997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19212089.789999999</v>
      </c>
    </row>
    <row r="17" spans="1:5" ht="15.75" x14ac:dyDescent="0.25">
      <c r="A17" s="8"/>
      <c r="B17" s="8"/>
      <c r="C17" s="8"/>
      <c r="D17" s="8" t="s">
        <v>50</v>
      </c>
      <c r="E17" s="7">
        <v>14646665.25</v>
      </c>
    </row>
    <row r="18" spans="1:5" ht="15.75" x14ac:dyDescent="0.25">
      <c r="A18" s="8"/>
      <c r="B18" s="8"/>
      <c r="C18" s="34"/>
      <c r="D18" s="8" t="s">
        <v>49</v>
      </c>
      <c r="E18" s="13">
        <v>20703795.120000001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54562550.159999996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518657918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830993.36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27231346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1297739.8600000001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639344403.61000001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70383402.090000004</v>
      </c>
    </row>
    <row r="43" spans="1:7" ht="15.75" x14ac:dyDescent="0.25">
      <c r="A43" s="8"/>
      <c r="B43" s="8"/>
      <c r="C43" s="8"/>
      <c r="D43" s="8" t="s">
        <v>25</v>
      </c>
      <c r="E43" s="7">
        <v>33859459.380000003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54695722.93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7430246.1699999999</v>
      </c>
    </row>
    <row r="47" spans="1:7" ht="15.75" x14ac:dyDescent="0.25">
      <c r="A47" s="8"/>
      <c r="B47" s="8"/>
      <c r="C47" s="8"/>
      <c r="D47" s="8" t="s">
        <v>25</v>
      </c>
      <c r="E47" s="7">
        <v>34340175.689999998</v>
      </c>
    </row>
    <row r="48" spans="1:7" ht="15.75" x14ac:dyDescent="0.25">
      <c r="A48" s="8"/>
      <c r="B48" s="8"/>
      <c r="C48" s="8"/>
      <c r="D48" s="8" t="s">
        <v>2</v>
      </c>
      <c r="E48" s="7">
        <v>635559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15104436.34</v>
      </c>
    </row>
    <row r="51" spans="1:5" ht="15.75" x14ac:dyDescent="0.25">
      <c r="A51" s="8"/>
      <c r="B51" s="8"/>
      <c r="C51" s="8"/>
      <c r="D51" s="8" t="s">
        <v>25</v>
      </c>
      <c r="E51" s="7">
        <v>14592178.92</v>
      </c>
    </row>
    <row r="52" spans="1:5" ht="15.75" x14ac:dyDescent="0.25">
      <c r="A52" s="8"/>
      <c r="B52" s="8"/>
      <c r="C52" s="8"/>
      <c r="D52" s="8" t="s">
        <v>2</v>
      </c>
      <c r="E52" s="7">
        <v>318902.75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994362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4813403.43</v>
      </c>
    </row>
    <row r="63" spans="1:5" ht="15.75" x14ac:dyDescent="0.25">
      <c r="A63" s="8"/>
      <c r="B63" s="5"/>
      <c r="C63" s="8"/>
      <c r="D63" s="8" t="s">
        <v>25</v>
      </c>
      <c r="E63" s="7">
        <v>33570486.670000002</v>
      </c>
    </row>
    <row r="64" spans="1:5" ht="15.75" x14ac:dyDescent="0.25">
      <c r="A64" s="8"/>
      <c r="B64" s="8"/>
      <c r="C64" s="8"/>
      <c r="D64" s="8" t="s">
        <v>2</v>
      </c>
      <c r="E64" s="7">
        <v>85490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16466094.09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39392518.390000001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3483377.4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5346666.0199999996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5343182.45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78036872.170000002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28592233.079999998</v>
      </c>
    </row>
    <row r="91" spans="1:9" ht="15.75" x14ac:dyDescent="0.25">
      <c r="A91" s="8"/>
      <c r="B91" s="8"/>
      <c r="C91" s="8"/>
      <c r="D91" s="8" t="s">
        <v>14</v>
      </c>
      <c r="E91" s="7">
        <v>32628185.170000002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480112954.13999993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14913375.220000001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2945448.32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3130969.35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1475080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338797.8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30761405.280000001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11049179.210000001</v>
      </c>
      <c r="F110" s="6"/>
    </row>
    <row r="111" spans="1:9" ht="15.75" x14ac:dyDescent="0.25">
      <c r="A111" s="5" t="s">
        <v>1</v>
      </c>
      <c r="E111" s="4">
        <f>SUM(E96,E98,E100,E102,E104,E106,E108,E110)</f>
        <v>64614255.18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544727209.31999993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2061-D09A-4CB9-B4AD-4489B62CE1E6}">
  <dimension ref="A1:I112"/>
  <sheetViews>
    <sheetView topLeftCell="A85" workbookViewId="0">
      <selection activeCell="E91" sqref="E9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14546115.83</v>
      </c>
    </row>
    <row r="12" spans="1:9" ht="15.75" x14ac:dyDescent="0.25">
      <c r="A12" s="8"/>
      <c r="B12" s="8"/>
      <c r="C12" s="8"/>
      <c r="D12" s="8" t="s">
        <v>55</v>
      </c>
      <c r="E12" s="7">
        <v>31026710.149999999</v>
      </c>
    </row>
    <row r="13" spans="1:9" ht="15.75" x14ac:dyDescent="0.25">
      <c r="A13" s="8"/>
      <c r="B13" s="8"/>
      <c r="C13" s="8"/>
      <c r="D13" s="8" t="s">
        <v>54</v>
      </c>
      <c r="E13" s="7">
        <v>1282954.26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46855780.239999995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19177038.989999998</v>
      </c>
    </row>
    <row r="17" spans="1:5" ht="15.75" x14ac:dyDescent="0.25">
      <c r="A17" s="8"/>
      <c r="B17" s="8"/>
      <c r="C17" s="8"/>
      <c r="D17" s="8" t="s">
        <v>50</v>
      </c>
      <c r="E17" s="7">
        <v>22127714.800000001</v>
      </c>
    </row>
    <row r="18" spans="1:5" ht="15.75" x14ac:dyDescent="0.25">
      <c r="A18" s="8"/>
      <c r="B18" s="8"/>
      <c r="C18" s="34"/>
      <c r="D18" s="8" t="s">
        <v>49</v>
      </c>
      <c r="E18" s="13">
        <v>322161.34000000003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41626915.130000003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457639304</v>
      </c>
    </row>
    <row r="22" spans="1:5" ht="15.75" x14ac:dyDescent="0.25">
      <c r="A22" s="8"/>
      <c r="B22" s="8"/>
      <c r="C22" s="8" t="s">
        <v>45</v>
      </c>
      <c r="D22" s="8"/>
      <c r="E22" s="7">
        <v>644658.97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11512845.880000001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53397542.82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611677047.04000008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106750606.7</v>
      </c>
    </row>
    <row r="43" spans="1:7" ht="15.75" x14ac:dyDescent="0.25">
      <c r="A43" s="8"/>
      <c r="B43" s="8"/>
      <c r="C43" s="8"/>
      <c r="D43" s="8" t="s">
        <v>25</v>
      </c>
      <c r="E43" s="7">
        <v>458631703.20999998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4597469.28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13166235.5</v>
      </c>
    </row>
    <row r="48" spans="1:7" ht="15.75" x14ac:dyDescent="0.25">
      <c r="A48" s="8"/>
      <c r="B48" s="8"/>
      <c r="C48" s="8"/>
      <c r="D48" s="8" t="s">
        <v>2</v>
      </c>
      <c r="E48" s="7">
        <v>1224323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26674448.850000001</v>
      </c>
    </row>
    <row r="51" spans="1:5" ht="15.75" x14ac:dyDescent="0.25">
      <c r="A51" s="8"/>
      <c r="B51" s="8"/>
      <c r="C51" s="8"/>
      <c r="D51" s="8" t="s">
        <v>25</v>
      </c>
      <c r="E51" s="7">
        <v>10486494.359999999</v>
      </c>
    </row>
    <row r="52" spans="1:5" ht="15.75" x14ac:dyDescent="0.25">
      <c r="A52" s="8"/>
      <c r="B52" s="8"/>
      <c r="C52" s="8"/>
      <c r="D52" s="8" t="s">
        <v>2</v>
      </c>
      <c r="E52" s="7">
        <v>590000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7997543.8200000003</v>
      </c>
    </row>
    <row r="63" spans="1:5" ht="15.75" x14ac:dyDescent="0.25">
      <c r="A63" s="8"/>
      <c r="B63" s="5"/>
      <c r="C63" s="8"/>
      <c r="D63" s="8" t="s">
        <v>25</v>
      </c>
      <c r="E63" s="7">
        <v>13960273.789999999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47384401.990000002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52710521.479999997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9665204.5700000003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21938972.25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1994691.02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23454300.489999998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83778384.689999998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4659894.75</v>
      </c>
    </row>
    <row r="88" spans="1:9" ht="15.75" x14ac:dyDescent="0.25">
      <c r="A88" s="8"/>
      <c r="B88" s="8"/>
      <c r="C88" s="8"/>
      <c r="D88" s="8" t="s">
        <v>13</v>
      </c>
      <c r="E88" s="7">
        <v>30000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4174388.55</v>
      </c>
    </row>
    <row r="91" spans="1:9" ht="15.75" x14ac:dyDescent="0.25">
      <c r="A91" s="8"/>
      <c r="B91" s="8"/>
      <c r="C91" s="8"/>
      <c r="D91" s="8" t="s">
        <v>14</v>
      </c>
      <c r="E91" s="7">
        <v>27480570.469999999</v>
      </c>
    </row>
    <row r="92" spans="1:9" ht="15.75" x14ac:dyDescent="0.25">
      <c r="A92" s="8"/>
      <c r="B92" s="8"/>
      <c r="C92" s="8"/>
      <c r="D92" s="8" t="s">
        <v>13</v>
      </c>
      <c r="E92" s="20">
        <v>11341325.720000001</v>
      </c>
    </row>
    <row r="93" spans="1:9" ht="15.75" x14ac:dyDescent="0.25">
      <c r="A93" s="5" t="s">
        <v>12</v>
      </c>
      <c r="D93" s="8"/>
      <c r="E93" s="19">
        <f>SUM(E41:E92)</f>
        <v>932691754.49000001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2119853.35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1365625.75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60806024.509999998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64291503.609999999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996983258.10000002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ED5A-074E-453B-841C-18AAE22F91EC}">
  <dimension ref="A1:I112"/>
  <sheetViews>
    <sheetView topLeftCell="A79" workbookViewId="0">
      <selection activeCell="E91" sqref="E9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89002174.310000002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243240681.94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332242856.25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26277726.879999999</v>
      </c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34"/>
      <c r="D18" s="8" t="s">
        <v>49</v>
      </c>
      <c r="E18" s="13">
        <v>198601963.47999999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224879690.35999998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522005778</v>
      </c>
    </row>
    <row r="22" spans="1:5" ht="15.75" x14ac:dyDescent="0.25">
      <c r="A22" s="8"/>
      <c r="B22" s="8"/>
      <c r="C22" s="8" t="s">
        <v>45</v>
      </c>
      <c r="D22" s="8"/>
      <c r="E22" s="7">
        <v>2111336.06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290727903.06999999</v>
      </c>
    </row>
    <row r="25" spans="1:5" ht="15.75" x14ac:dyDescent="0.25">
      <c r="A25" s="8"/>
      <c r="B25" s="8"/>
      <c r="C25" s="8"/>
      <c r="D25" s="8" t="s">
        <v>42</v>
      </c>
      <c r="E25" s="16">
        <v>105127922.90000001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1477095486.6400001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188045441.46000001</v>
      </c>
    </row>
    <row r="43" spans="1:7" ht="15.75" x14ac:dyDescent="0.25">
      <c r="A43" s="8"/>
      <c r="B43" s="8"/>
      <c r="C43" s="8"/>
      <c r="D43" s="8" t="s">
        <v>25</v>
      </c>
      <c r="E43" s="7">
        <v>103514503.05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41030558.740000002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7169617.5899999999</v>
      </c>
    </row>
    <row r="47" spans="1:7" ht="15.75" x14ac:dyDescent="0.25">
      <c r="A47" s="8"/>
      <c r="B47" s="8"/>
      <c r="C47" s="8"/>
      <c r="D47" s="8" t="s">
        <v>25</v>
      </c>
      <c r="E47" s="7">
        <v>20186401.449999999</v>
      </c>
    </row>
    <row r="48" spans="1:7" ht="15.75" x14ac:dyDescent="0.25">
      <c r="A48" s="8"/>
      <c r="B48" s="8"/>
      <c r="C48" s="8"/>
      <c r="D48" s="8" t="s">
        <v>2</v>
      </c>
      <c r="E48" s="7">
        <v>3292059.72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33455656.48</v>
      </c>
    </row>
    <row r="51" spans="1:5" ht="15.75" x14ac:dyDescent="0.25">
      <c r="A51" s="8"/>
      <c r="B51" s="8"/>
      <c r="C51" s="8"/>
      <c r="D51" s="8" t="s">
        <v>25</v>
      </c>
      <c r="E51" s="7">
        <v>22389043.93</v>
      </c>
    </row>
    <row r="52" spans="1:5" ht="15.75" x14ac:dyDescent="0.25">
      <c r="A52" s="8"/>
      <c r="B52" s="8"/>
      <c r="C52" s="8"/>
      <c r="D52" s="8" t="s">
        <v>2</v>
      </c>
      <c r="E52" s="7">
        <v>2621145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5920219.4400000004</v>
      </c>
    </row>
    <row r="55" spans="1:5" ht="15.75" x14ac:dyDescent="0.25">
      <c r="A55" s="8"/>
      <c r="B55" s="8"/>
      <c r="C55" s="8"/>
      <c r="D55" s="8" t="s">
        <v>25</v>
      </c>
      <c r="E55" s="13">
        <v>3960681.14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373365570</v>
      </c>
    </row>
    <row r="59" spans="1:5" ht="15.75" x14ac:dyDescent="0.25">
      <c r="A59" s="8"/>
      <c r="B59" s="8"/>
      <c r="C59" s="8"/>
      <c r="D59" s="8" t="s">
        <v>25</v>
      </c>
      <c r="E59" s="27">
        <v>1295668.3400000001</v>
      </c>
    </row>
    <row r="60" spans="1:5" ht="15.75" x14ac:dyDescent="0.25">
      <c r="A60" s="8"/>
      <c r="B60" s="8"/>
      <c r="C60" s="8"/>
      <c r="D60" s="8" t="s">
        <v>2</v>
      </c>
      <c r="E60" s="10">
        <v>47306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15546223.189999999</v>
      </c>
    </row>
    <row r="63" spans="1:5" ht="15.75" x14ac:dyDescent="0.25">
      <c r="A63" s="8"/>
      <c r="B63" s="5"/>
      <c r="C63" s="8"/>
      <c r="D63" s="8" t="s">
        <v>25</v>
      </c>
      <c r="E63" s="7">
        <v>35924503.590000004</v>
      </c>
    </row>
    <row r="64" spans="1:5" ht="15.75" x14ac:dyDescent="0.25">
      <c r="A64" s="8"/>
      <c r="B64" s="8"/>
      <c r="C64" s="8"/>
      <c r="D64" s="8" t="s">
        <v>2</v>
      </c>
      <c r="E64" s="7">
        <v>1453140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132594327.83000001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109724053.90000001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244431804.88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20479919.98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3759273.87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11862597.59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17906390.640000001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9818107.2400000002</v>
      </c>
    </row>
    <row r="88" spans="1:9" ht="15.75" x14ac:dyDescent="0.25">
      <c r="A88" s="8"/>
      <c r="B88" s="8"/>
      <c r="C88" s="8"/>
      <c r="D88" s="8" t="s">
        <v>13</v>
      </c>
      <c r="E88" s="7">
        <v>998867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1769220.06</v>
      </c>
    </row>
    <row r="91" spans="1:9" ht="15.75" x14ac:dyDescent="0.25">
      <c r="A91" s="8"/>
      <c r="B91" s="8"/>
      <c r="C91" s="8"/>
      <c r="D91" s="8" t="s">
        <v>14</v>
      </c>
      <c r="E91" s="7">
        <v>84187156.700000003</v>
      </c>
    </row>
    <row r="92" spans="1:9" ht="15.75" x14ac:dyDescent="0.25">
      <c r="A92" s="8"/>
      <c r="B92" s="8"/>
      <c r="C92" s="8"/>
      <c r="D92" s="8" t="s">
        <v>13</v>
      </c>
      <c r="E92" s="20">
        <v>2263105.16</v>
      </c>
    </row>
    <row r="93" spans="1:9" ht="15.75" x14ac:dyDescent="0.25">
      <c r="A93" s="5" t="s">
        <v>12</v>
      </c>
      <c r="D93" s="8"/>
      <c r="E93" s="19">
        <f>SUM(E41:E92)</f>
        <v>1499012563.97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5417045.0800000001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1820954.24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4256637.5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15411923.199999999</v>
      </c>
      <c r="G108" s="7"/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39191855.939999998</v>
      </c>
      <c r="F110" s="6"/>
      <c r="H110" s="7"/>
    </row>
    <row r="111" spans="1:9" ht="15.75" x14ac:dyDescent="0.25">
      <c r="A111" s="5" t="s">
        <v>1</v>
      </c>
      <c r="E111" s="4">
        <f>SUM(E96,E98,E100,E102,E104,E106,E108,E110)</f>
        <v>66098415.959999993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1565110979.9300001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7275-826D-4A3B-B471-4799F437CC56}">
  <dimension ref="A1:I112"/>
  <sheetViews>
    <sheetView topLeftCell="A79" workbookViewId="0">
      <selection activeCell="E91" sqref="E9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44725928.520000003</v>
      </c>
    </row>
    <row r="12" spans="1:9" ht="15.75" x14ac:dyDescent="0.25">
      <c r="A12" s="8"/>
      <c r="B12" s="8"/>
      <c r="C12" s="8"/>
      <c r="D12" s="8" t="s">
        <v>55</v>
      </c>
      <c r="E12" s="7">
        <v>42005058.960000001</v>
      </c>
    </row>
    <row r="13" spans="1:9" ht="15.75" x14ac:dyDescent="0.25">
      <c r="A13" s="8"/>
      <c r="B13" s="8"/>
      <c r="C13" s="8"/>
      <c r="D13" s="8" t="s">
        <v>54</v>
      </c>
      <c r="E13" s="7">
        <v>6130922.1399999997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92861909.620000005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15726058.970000001</v>
      </c>
    </row>
    <row r="17" spans="1:5" ht="15.75" x14ac:dyDescent="0.25">
      <c r="A17" s="8"/>
      <c r="B17" s="8"/>
      <c r="C17" s="8"/>
      <c r="D17" s="8" t="s">
        <v>50</v>
      </c>
      <c r="E17" s="7">
        <v>10692166.01</v>
      </c>
    </row>
    <row r="18" spans="1:5" ht="15.75" x14ac:dyDescent="0.25">
      <c r="A18" s="8"/>
      <c r="B18" s="8"/>
      <c r="C18" s="34"/>
      <c r="D18" s="8" t="s">
        <v>49</v>
      </c>
      <c r="E18" s="13">
        <v>193089.88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26611314.859999999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617865902</v>
      </c>
    </row>
    <row r="22" spans="1:5" ht="15.75" x14ac:dyDescent="0.25">
      <c r="A22" s="8"/>
      <c r="B22" s="8"/>
      <c r="C22" s="8" t="s">
        <v>45</v>
      </c>
      <c r="D22" s="8"/>
      <c r="E22" s="7">
        <v>2478429.06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3963381.08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4129910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628437622.13999999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108190517.52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1484538986.28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116933281.12</v>
      </c>
    </row>
    <row r="43" spans="1:7" ht="15.75" x14ac:dyDescent="0.25">
      <c r="A43" s="8"/>
      <c r="B43" s="8"/>
      <c r="C43" s="8"/>
      <c r="D43" s="8" t="s">
        <v>25</v>
      </c>
      <c r="E43" s="7">
        <v>126795242.65000001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12403878.800000001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2456153.63</v>
      </c>
    </row>
    <row r="47" spans="1:7" ht="15.75" x14ac:dyDescent="0.25">
      <c r="A47" s="8"/>
      <c r="B47" s="8"/>
      <c r="C47" s="8"/>
      <c r="D47" s="8" t="s">
        <v>25</v>
      </c>
      <c r="E47" s="7">
        <v>9629000.2899999991</v>
      </c>
    </row>
    <row r="48" spans="1:7" ht="15.75" x14ac:dyDescent="0.25">
      <c r="A48" s="8"/>
      <c r="B48" s="8"/>
      <c r="C48" s="8"/>
      <c r="D48" s="8" t="s">
        <v>2</v>
      </c>
      <c r="E48" s="7">
        <v>6348439.5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33633291.780000001</v>
      </c>
    </row>
    <row r="51" spans="1:5" ht="15.75" x14ac:dyDescent="0.25">
      <c r="A51" s="8"/>
      <c r="B51" s="8"/>
      <c r="C51" s="8"/>
      <c r="D51" s="8" t="s">
        <v>25</v>
      </c>
      <c r="E51" s="7">
        <v>36133587.32</v>
      </c>
    </row>
    <row r="52" spans="1:5" ht="15.75" x14ac:dyDescent="0.25">
      <c r="A52" s="8"/>
      <c r="B52" s="8"/>
      <c r="C52" s="8"/>
      <c r="D52" s="8" t="s">
        <v>2</v>
      </c>
      <c r="E52" s="7">
        <v>539700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12432941.35</v>
      </c>
    </row>
    <row r="63" spans="1:5" ht="15.75" x14ac:dyDescent="0.25">
      <c r="A63" s="8"/>
      <c r="B63" s="5"/>
      <c r="C63" s="8"/>
      <c r="D63" s="8" t="s">
        <v>25</v>
      </c>
      <c r="E63" s="7">
        <v>37137766.030000001</v>
      </c>
    </row>
    <row r="64" spans="1:5" ht="15.75" x14ac:dyDescent="0.25">
      <c r="A64" s="8"/>
      <c r="B64" s="8"/>
      <c r="C64" s="8"/>
      <c r="D64" s="8" t="s">
        <v>2</v>
      </c>
      <c r="E64" s="7">
        <v>708667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31294152.379999999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28549827.68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10175045.869999999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15467406.289999999</v>
      </c>
    </row>
    <row r="76" spans="1:7" ht="15.75" x14ac:dyDescent="0.25">
      <c r="A76" s="8"/>
      <c r="B76" s="8"/>
      <c r="C76" s="8"/>
      <c r="D76" s="8" t="s">
        <v>21</v>
      </c>
      <c r="E76" s="24">
        <v>35876379.439999998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6848159.1699999999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3116147.75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15429820.34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7886307.2300000004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1961403.5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75951428.650000006</v>
      </c>
    </row>
    <row r="92" spans="1:9" ht="15.75" x14ac:dyDescent="0.25">
      <c r="A92" s="8"/>
      <c r="B92" s="8"/>
      <c r="C92" s="8"/>
      <c r="D92" s="8" t="s">
        <v>13</v>
      </c>
      <c r="E92" s="20">
        <v>9942207.5</v>
      </c>
    </row>
    <row r="93" spans="1:9" ht="15.75" x14ac:dyDescent="0.25">
      <c r="A93" s="5" t="s">
        <v>12</v>
      </c>
      <c r="D93" s="8"/>
      <c r="E93" s="19">
        <f>SUM(E41:E92)</f>
        <v>637650235.2700001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101553417.52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101553417.52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739203652.79000008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3D49-AB9E-4C98-91E2-AA738A89E510}">
  <dimension ref="A1:I112"/>
  <sheetViews>
    <sheetView topLeftCell="A82" workbookViewId="0">
      <selection activeCell="E91" sqref="E9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70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17188835.91</v>
      </c>
    </row>
    <row r="12" spans="1:9" ht="15.75" x14ac:dyDescent="0.25">
      <c r="A12" s="8"/>
      <c r="B12" s="8"/>
      <c r="C12" s="8"/>
      <c r="D12" s="8" t="s">
        <v>55</v>
      </c>
      <c r="E12" s="7">
        <v>27066655.879999999</v>
      </c>
    </row>
    <row r="13" spans="1:9" ht="15.75" x14ac:dyDescent="0.25">
      <c r="A13" s="8"/>
      <c r="B13" s="8"/>
      <c r="C13" s="8"/>
      <c r="D13" s="8" t="s">
        <v>54</v>
      </c>
      <c r="E13" s="7">
        <v>44255491.789999999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88510983.579999998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12463633.98</v>
      </c>
    </row>
    <row r="17" spans="1:5" ht="15.75" x14ac:dyDescent="0.25">
      <c r="A17" s="8"/>
      <c r="B17" s="8"/>
      <c r="C17" s="8"/>
      <c r="D17" s="8" t="s">
        <v>50</v>
      </c>
      <c r="E17" s="7">
        <v>32093652.059999999</v>
      </c>
    </row>
    <row r="18" spans="1:5" ht="15.75" x14ac:dyDescent="0.25">
      <c r="A18" s="8"/>
      <c r="B18" s="8"/>
      <c r="C18" s="34"/>
      <c r="D18" s="8" t="s">
        <v>49</v>
      </c>
      <c r="E18" s="13">
        <v>854018.83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45411304.869999997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458200744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5058775.54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597181807.99000001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47949779.219999999</v>
      </c>
    </row>
    <row r="43" spans="1:7" ht="15.75" x14ac:dyDescent="0.25">
      <c r="A43" s="8"/>
      <c r="B43" s="8"/>
      <c r="C43" s="8"/>
      <c r="D43" s="8" t="s">
        <v>25</v>
      </c>
      <c r="E43" s="7">
        <v>158475082.97999999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24047756.050000001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1096567.97</v>
      </c>
    </row>
    <row r="47" spans="1:7" ht="15.75" x14ac:dyDescent="0.25">
      <c r="A47" s="8"/>
      <c r="B47" s="8"/>
      <c r="C47" s="8"/>
      <c r="D47" s="8" t="s">
        <v>25</v>
      </c>
      <c r="E47" s="7">
        <v>5917042.0999999996</v>
      </c>
    </row>
    <row r="48" spans="1:7" ht="15.75" x14ac:dyDescent="0.25">
      <c r="A48" s="8"/>
      <c r="B48" s="8"/>
      <c r="C48" s="8"/>
      <c r="D48" s="8" t="s">
        <v>2</v>
      </c>
      <c r="E48" s="7">
        <v>439478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18735425.609999999</v>
      </c>
    </row>
    <row r="51" spans="1:5" ht="15.75" x14ac:dyDescent="0.25">
      <c r="A51" s="8"/>
      <c r="B51" s="8"/>
      <c r="C51" s="8"/>
      <c r="D51" s="8" t="s">
        <v>25</v>
      </c>
      <c r="E51" s="7">
        <v>17339364.57</v>
      </c>
    </row>
    <row r="52" spans="1:5" ht="15.75" x14ac:dyDescent="0.25">
      <c r="A52" s="8"/>
      <c r="B52" s="8"/>
      <c r="C52" s="8"/>
      <c r="D52" s="8" t="s">
        <v>2</v>
      </c>
      <c r="E52" s="7">
        <v>353015.5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802956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300244.77</v>
      </c>
    </row>
    <row r="59" spans="1:5" ht="15.75" x14ac:dyDescent="0.25">
      <c r="A59" s="8"/>
      <c r="B59" s="8"/>
      <c r="C59" s="8"/>
      <c r="D59" s="8" t="s">
        <v>25</v>
      </c>
      <c r="E59" s="27">
        <v>110124.93</v>
      </c>
    </row>
    <row r="60" spans="1:5" ht="15.75" x14ac:dyDescent="0.25">
      <c r="A60" s="8"/>
      <c r="B60" s="8"/>
      <c r="C60" s="8"/>
      <c r="D60" s="8" t="s">
        <v>2</v>
      </c>
      <c r="E60" s="10">
        <v>44800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1805285.28</v>
      </c>
    </row>
    <row r="63" spans="1:5" ht="15.75" x14ac:dyDescent="0.25">
      <c r="A63" s="8"/>
      <c r="B63" s="5"/>
      <c r="C63" s="8"/>
      <c r="D63" s="8" t="s">
        <v>25</v>
      </c>
      <c r="E63" s="7">
        <v>9953732.75</v>
      </c>
    </row>
    <row r="64" spans="1:5" ht="15.75" x14ac:dyDescent="0.25">
      <c r="A64" s="8"/>
      <c r="B64" s="8"/>
      <c r="C64" s="8"/>
      <c r="D64" s="8" t="s">
        <v>2</v>
      </c>
      <c r="E64" s="7">
        <v>425866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15782634.98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55951739.350000001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4246646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807339.95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9614725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5086419.8</v>
      </c>
    </row>
    <row r="88" spans="1:9" ht="15.75" x14ac:dyDescent="0.25">
      <c r="A88" s="8"/>
      <c r="B88" s="8"/>
      <c r="C88" s="8"/>
      <c r="D88" s="8" t="s">
        <v>13</v>
      </c>
      <c r="E88" s="7">
        <v>64959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282000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379632985.81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1963243.58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397832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109552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6969497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18555681.670000002</v>
      </c>
      <c r="F110" s="6"/>
    </row>
    <row r="111" spans="1:9" ht="15.75" x14ac:dyDescent="0.25">
      <c r="A111" s="5" t="s">
        <v>1</v>
      </c>
      <c r="E111" s="4">
        <f>SUM(E96,E98,E100,E102,E104,E106,E108,E110)</f>
        <v>27995806.25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407628792.06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Iriga</vt:lpstr>
      <vt:lpstr>Legazpi</vt:lpstr>
      <vt:lpstr>Ligao</vt:lpstr>
      <vt:lpstr>Masbate</vt:lpstr>
      <vt:lpstr>Naga</vt:lpstr>
      <vt:lpstr>Sorsogon</vt:lpstr>
      <vt:lpstr>Tabaco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2021-09-24T09:19:56Z</dcterms:created>
  <dcterms:modified xsi:type="dcterms:W3CDTF">2021-09-24T09:20:11Z</dcterms:modified>
</cp:coreProperties>
</file>