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50382B35-ADDF-4F43-A9DC-DF0C520B27CD}" xr6:coauthVersionLast="47" xr6:coauthVersionMax="47" xr10:uidLastSave="{00000000-0000-0000-0000-000000000000}"/>
  <bookViews>
    <workbookView xWindow="12570" yWindow="345" windowWidth="14880" windowHeight="7260" xr2:uid="{641E3F3D-B62C-49BB-8B36-010FD8E8E03F}"/>
  </bookViews>
  <sheets>
    <sheet name="Davao" sheetId="1" r:id="rId1"/>
    <sheet name="Digos" sheetId="2" r:id="rId2"/>
    <sheet name="Samal" sheetId="3" r:id="rId3"/>
    <sheet name="Mati" sheetId="4" r:id="rId4"/>
    <sheet name="Panabo" sheetId="5" r:id="rId5"/>
    <sheet name="Tagum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E93" i="1"/>
  <c r="E112" i="1" s="1"/>
  <c r="E19" i="1"/>
  <c r="E14" i="1"/>
  <c r="E37" i="1" s="1"/>
  <c r="E14" i="6"/>
  <c r="E19" i="6"/>
  <c r="E37" i="6"/>
  <c r="E93" i="6"/>
  <c r="E111" i="6"/>
  <c r="E14" i="5"/>
  <c r="E19" i="5"/>
  <c r="E93" i="5"/>
  <c r="E112" i="5" s="1"/>
  <c r="E111" i="5"/>
  <c r="E14" i="4"/>
  <c r="E19" i="4"/>
  <c r="E37" i="4"/>
  <c r="E93" i="4"/>
  <c r="E112" i="4" s="1"/>
  <c r="E111" i="4"/>
  <c r="E14" i="3"/>
  <c r="E37" i="3" s="1"/>
  <c r="E19" i="3"/>
  <c r="E93" i="3"/>
  <c r="E112" i="3" s="1"/>
  <c r="E111" i="3"/>
  <c r="E14" i="2"/>
  <c r="E19" i="2"/>
  <c r="E37" i="2" s="1"/>
  <c r="E93" i="2"/>
  <c r="E112" i="2" s="1"/>
  <c r="E111" i="2"/>
  <c r="E112" i="6" l="1"/>
  <c r="E37" i="5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<sst xmlns="http://schemas.openxmlformats.org/spreadsheetml/2006/main" count="654" uniqueCount="70">
  <si>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</si>
  <si>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</si>
  <si>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</si>
  <si>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</si>
  <si>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</si>
  <si>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</si>
  <si>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</si>
  <si>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</si>
  <si>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</si>
  <si>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</si>
  <si>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</si>
  <si>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</si>
  <si>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</si>
  <si>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</si>
  <si>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</si>
  <si>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</si>
  <si>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</si>
  <si>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</si>
  <si>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</si>
  <si>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</si>
  <si>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</si>
  <si>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</si>
  <si>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</si>
  <si>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</si>
  <si>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</si>
  <si>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</si>
  <si>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</si>
  <si>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</si>
  <si>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</si>
  <si>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</si>
  <si>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</si>
  <si>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</si>
  <si>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</si>
  <si>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</si>
  <si>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</si>
  <si>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</si>
  <si>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</si>
  <si>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</si>
  <si>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</si>
  <si>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</si>
  <si>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</si>
  <si>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</si>
  <si>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</si>
  <si>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</si>
  <si>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</si>
  <si>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</si>
  <si>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</si>
  <si>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</si>
  <si>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</si>
  <si>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</si>
  <si>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</si>
  <si>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</si>
  <si>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</si>
  <si>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</si>
  <si>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</si>
  <si>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</si>
  <si>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</si>
  <si>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</si>
  <si>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</si>
  <si>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</si>
  <si>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</si>
  <si>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</si>
  <si>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</si>
  <si>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</si>
  <si>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DAVAO</t>
  </si>
  <si>
    <t>CITY OF DIGOS</t>
  </si>
  <si>
    <t>CITY OF IGACOS</t>
  </si>
  <si>
    <t>CITY OF MATI</t>
  </si>
  <si>
    <t>CITY OF PANABO</t>
  </si>
  <si>
    <t>CITY OF TAGUM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</si>
</sst>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2" fillId="0" borderId="0"/>
  </cellStyleXfs>
  <cellXfs count="81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4" fontId="8" fillId="0" borderId="10" xfId="10" applyNumberFormat="1" applyFont="1" applyFill="1" applyBorder="1"/>
    <xf numFmtId="4" fontId="27" fillId="0" borderId="0" xfId="0" applyNumberFormat="1" applyFont="1" applyFill="1" applyBorder="1" applyAlignment="1">
      <alignment horizontal="right" vertical="center" wrapText="1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24" fillId="0" borderId="7" xfId="7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24" fillId="0" borderId="9" xfId="7" applyNumberFormat="1" applyFont="1" applyFill="1" applyBorder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24" fillId="0" borderId="7" xfId="0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9" fillId="0" borderId="2" xfId="3" applyNumberFormat="1" applyFont="1" applyBorder="1"/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24" fillId="0" borderId="8" xfId="7" applyNumberFormat="1" applyFont="1" applyFill="1" applyBorder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6" fillId="0" borderId="0" xfId="9" applyNumberFormat="1" applyFont="1" applyFill="1" applyBorder="1"/>
    <xf numFmtId="4" fontId="25" fillId="0" borderId="10" xfId="9" applyNumberFormat="1" applyFont="1" applyFill="1" applyBorder="1"/>
    <xf numFmtId="4" fontId="25" fillId="0" borderId="10" xfId="10" applyNumberFormat="1" applyFont="1" applyFill="1" applyBorder="1"/>
    <xf numFmtId="4" fontId="25" fillId="0" borderId="10" xfId="8" applyNumberFormat="1" applyFont="1" applyFill="1" applyBorder="1"/>
    <xf numFmtId="4" fontId="8" fillId="0" borderId="0" xfId="7" applyNumberFormat="1" applyFont="1" applyBorder="1" applyAlignment="1">
      <alignment vertical="center"/>
    </xf>
    <xf numFmtId="4" fontId="8" fillId="0" borderId="5" xfId="7" applyNumberFormat="1" applyFont="1" applyBorder="1" applyAlignment="1">
      <alignment vertical="center"/>
    </xf>
    <xf numFmtId="4" fontId="25" fillId="0" borderId="0" xfId="7" applyNumberFormat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26" fillId="0" borderId="0" xfId="0" applyNumberFormat="1" applyFont="1"/>
    <xf numFmtId="4" fontId="9" fillId="0" borderId="0" xfId="4" applyNumberFormat="1" applyFont="1" applyFill="1" applyAlignment="1">
      <alignment horizontal="right" vertical="center" wrapText="1"/>
    </xf>
    <xf numFmtId="4" fontId="9" fillId="0" borderId="0" xfId="4" applyNumberFormat="1" applyFont="1" applyFill="1" applyBorder="1" applyAlignment="1">
      <alignment horizontal="right" vertical="center" wrapText="1"/>
    </xf>
    <xf numFmtId="4" fontId="14" fillId="0" borderId="0" xfId="2" applyNumberFormat="1" applyFont="1" applyAlignment="1">
      <alignment horizontal="right" vertical="center"/>
    </xf>
  </cellXfs>
  <cellStyles count="11">
    <cellStyle name="Comma" xfId="1" builtinId="3"/>
    <cellStyle name="Comma 10" xfId="7" xr:uid="{B0F6D71E-7C78-43C6-92AE-A2FAA71785F9}"/>
    <cellStyle name="Comma 2" xfId="5" xr:uid="{76F52228-3D59-422F-986E-A9586C9BF361}"/>
    <cellStyle name="Comma 2 3 4" xfId="9" xr:uid="{1CA1D36A-7B1D-4CAC-856B-F042EA98A5CE}"/>
    <cellStyle name="Comma 5" xfId="3" xr:uid="{29E32847-6805-4A59-9871-282BA242E78E}"/>
    <cellStyle name="Comma 8" xfId="8" xr:uid="{D6B6E691-FFF1-419B-8586-CF9F7284E6DF}"/>
    <cellStyle name="Comma 8 2 3 2" xfId="4" xr:uid="{CB5136B5-C921-4669-9D21-F752847A455B}"/>
    <cellStyle name="Normal" xfId="0" builtinId="0"/>
    <cellStyle name="Normal 2" xfId="10" xr:uid="{9862A12F-E77A-4BB0-B22F-67541D84C620}"/>
    <cellStyle name="Normal 6" xfId="6" xr:uid="{97EF35E0-8E85-46CC-8DB4-09233F541145}"/>
    <cellStyle name="Normal 7" xfId="2" xr:uid="{C7D0CCA8-D2A1-4D69-850F-453F8C6B6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1BDA-B1F9-4531-B44C-E20A51610888}">
  <dimension ref="A1:I112"/>
  <sheetViews>
    <sheetView tabSelected="1" topLeftCell="A46" workbookViewId="0">
      <selection activeCell="E56" sqref="E5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64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63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62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69" t="s">
        <v>61</v>
      </c>
      <c r="B6" s="69"/>
      <c r="C6" s="69"/>
      <c r="D6" s="69"/>
      <c r="E6" s="71" t="s">
        <v>60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10">
        <v>0</v>
      </c>
    </row>
    <row r="12" spans="1:9" ht="15.75" x14ac:dyDescent="0.25">
      <c r="A12" s="8"/>
      <c r="B12" s="8"/>
      <c r="C12" s="8"/>
      <c r="D12" s="8" t="s">
        <v>55</v>
      </c>
      <c r="E12" s="77">
        <v>0</v>
      </c>
    </row>
    <row r="13" spans="1:9" ht="15.75" x14ac:dyDescent="0.25">
      <c r="A13" s="8"/>
      <c r="B13" s="8"/>
      <c r="C13" s="8"/>
      <c r="D13" s="8" t="s">
        <v>54</v>
      </c>
      <c r="E13" s="77">
        <v>0</v>
      </c>
    </row>
    <row r="14" spans="1:9" ht="15.75" x14ac:dyDescent="0.25">
      <c r="A14" s="8"/>
      <c r="B14" s="8"/>
      <c r="C14" s="8" t="s">
        <v>53</v>
      </c>
      <c r="D14" s="8"/>
      <c r="E14" s="25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28"/>
    </row>
    <row r="16" spans="1:9" ht="15.75" x14ac:dyDescent="0.25">
      <c r="A16" s="8"/>
      <c r="B16" s="8"/>
      <c r="C16" s="8"/>
      <c r="D16" s="8" t="s">
        <v>51</v>
      </c>
      <c r="E16" s="77">
        <v>0</v>
      </c>
    </row>
    <row r="17" spans="1:5" ht="15.75" x14ac:dyDescent="0.25">
      <c r="A17" s="8"/>
      <c r="B17" s="8"/>
      <c r="C17" s="8"/>
      <c r="D17" s="8" t="s">
        <v>50</v>
      </c>
      <c r="E17" s="77">
        <v>0</v>
      </c>
    </row>
    <row r="18" spans="1:5" ht="15.75" x14ac:dyDescent="0.25">
      <c r="A18" s="8"/>
      <c r="B18" s="8"/>
      <c r="C18" s="27"/>
      <c r="D18" s="8" t="s">
        <v>49</v>
      </c>
      <c r="E18" s="77">
        <v>0</v>
      </c>
    </row>
    <row r="19" spans="1:5" ht="15.75" x14ac:dyDescent="0.25">
      <c r="A19" s="8"/>
      <c r="B19" s="8"/>
      <c r="C19" s="8" t="s">
        <v>48</v>
      </c>
      <c r="D19" s="8"/>
      <c r="E19" s="25">
        <f t="shared" ref="E19" si="0"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7">
        <v>0</v>
      </c>
    </row>
    <row r="22" spans="1:5" ht="15.75" x14ac:dyDescent="0.25">
      <c r="A22" s="8"/>
      <c r="B22" s="8"/>
      <c r="C22" s="8" t="s">
        <v>45</v>
      </c>
      <c r="D22" s="8"/>
      <c r="E22" s="10">
        <v>0</v>
      </c>
    </row>
    <row r="23" spans="1:5" ht="15.75" x14ac:dyDescent="0.25">
      <c r="A23" s="8"/>
      <c r="B23" s="8"/>
      <c r="C23" s="8" t="s">
        <v>44</v>
      </c>
      <c r="D23" s="8"/>
      <c r="E23" s="78"/>
    </row>
    <row r="24" spans="1:5" ht="15.75" x14ac:dyDescent="0.25">
      <c r="A24" s="8"/>
      <c r="B24" s="8"/>
      <c r="C24" s="8"/>
      <c r="D24" s="8" t="s">
        <v>43</v>
      </c>
      <c r="E24" s="10">
        <v>0</v>
      </c>
    </row>
    <row r="25" spans="1:5" ht="15.75" x14ac:dyDescent="0.25">
      <c r="A25" s="8"/>
      <c r="B25" s="8"/>
      <c r="C25" s="8"/>
      <c r="D25" s="8" t="s">
        <v>42</v>
      </c>
      <c r="E25" s="77">
        <v>0</v>
      </c>
    </row>
    <row r="26" spans="1:5" ht="15.75" x14ac:dyDescent="0.25">
      <c r="A26" s="8"/>
      <c r="B26" s="8"/>
      <c r="C26" s="8"/>
      <c r="D26" s="8" t="s">
        <v>41</v>
      </c>
      <c r="E26" s="77">
        <v>0</v>
      </c>
    </row>
    <row r="27" spans="1:5" ht="15.75" x14ac:dyDescent="0.25">
      <c r="A27" s="8"/>
      <c r="B27" s="8"/>
      <c r="C27" s="8"/>
      <c r="D27" s="8" t="s">
        <v>40</v>
      </c>
      <c r="E27" s="14">
        <v>0</v>
      </c>
    </row>
    <row r="28" spans="1:5" ht="15.75" x14ac:dyDescent="0.25">
      <c r="A28" s="8"/>
      <c r="B28" s="8"/>
      <c r="C28" s="8" t="s">
        <v>39</v>
      </c>
      <c r="D28" s="8"/>
      <c r="E28" s="26"/>
    </row>
    <row r="29" spans="1:5" ht="15.75" x14ac:dyDescent="0.25">
      <c r="A29" s="8"/>
      <c r="B29" s="8"/>
      <c r="C29" s="8"/>
      <c r="D29" s="8" t="s">
        <v>38</v>
      </c>
      <c r="E29" s="77">
        <v>0</v>
      </c>
    </row>
    <row r="30" spans="1:5" ht="15.75" x14ac:dyDescent="0.25">
      <c r="A30" s="8"/>
      <c r="B30" s="8"/>
      <c r="C30" s="8"/>
      <c r="D30" s="8" t="s">
        <v>37</v>
      </c>
      <c r="E30" s="79">
        <v>0</v>
      </c>
    </row>
    <row r="31" spans="1:5" ht="15.75" x14ac:dyDescent="0.25">
      <c r="A31" s="8"/>
      <c r="B31" s="8"/>
      <c r="C31" s="8" t="s">
        <v>36</v>
      </c>
      <c r="D31" s="8"/>
      <c r="E31" s="14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4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0">
        <v>0</v>
      </c>
    </row>
    <row r="36" spans="1:7" ht="15.75" x14ac:dyDescent="0.25">
      <c r="A36" s="8"/>
      <c r="B36" s="8" t="s">
        <v>31</v>
      </c>
      <c r="C36" s="8"/>
      <c r="D36" s="8"/>
      <c r="E36" s="28">
        <v>0</v>
      </c>
    </row>
    <row r="37" spans="1:7" ht="15.75" x14ac:dyDescent="0.25">
      <c r="A37" s="8"/>
      <c r="B37" s="5" t="s">
        <v>30</v>
      </c>
      <c r="C37" s="8"/>
      <c r="D37" s="8"/>
      <c r="E37" s="25">
        <f>SUM(E14,E19,E21:E36)</f>
        <v>0</v>
      </c>
    </row>
    <row r="38" spans="1:7" ht="15.75" x14ac:dyDescent="0.25">
      <c r="A38" s="8"/>
      <c r="B38" s="5"/>
      <c r="C38" s="8"/>
      <c r="D38" s="8"/>
      <c r="E38" s="80"/>
    </row>
    <row r="39" spans="1:7" ht="15.75" x14ac:dyDescent="0.25">
      <c r="A39" s="5" t="s">
        <v>29</v>
      </c>
      <c r="B39" s="5"/>
      <c r="C39" s="8"/>
      <c r="D39" s="8"/>
      <c r="E39" s="14"/>
    </row>
    <row r="40" spans="1:7" ht="15.75" x14ac:dyDescent="0.25">
      <c r="A40" s="5" t="s">
        <v>28</v>
      </c>
      <c r="B40" s="8"/>
      <c r="C40" s="8"/>
      <c r="D40" s="8"/>
      <c r="E40" s="14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0</v>
      </c>
    </row>
    <row r="43" spans="1:7" ht="15.75" x14ac:dyDescent="0.25">
      <c r="A43" s="8"/>
      <c r="B43" s="8"/>
      <c r="C43" s="8"/>
      <c r="D43" s="8" t="s">
        <v>25</v>
      </c>
      <c r="E43" s="10">
        <v>0</v>
      </c>
      <c r="F43" s="7"/>
    </row>
    <row r="44" spans="1:7" ht="15.75" x14ac:dyDescent="0.25">
      <c r="A44" s="8"/>
      <c r="B44" s="8"/>
      <c r="C44" s="8"/>
      <c r="D44" s="8" t="s">
        <v>2</v>
      </c>
      <c r="E44" s="10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10"/>
    </row>
    <row r="46" spans="1:7" ht="15.75" x14ac:dyDescent="0.25">
      <c r="A46" s="8"/>
      <c r="B46" s="8"/>
      <c r="C46" s="11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0"/>
    </row>
    <row r="50" spans="1:5" ht="15.75" x14ac:dyDescent="0.25">
      <c r="A50" s="23"/>
      <c r="B50" s="23"/>
      <c r="C50" s="23"/>
      <c r="D50" s="8" t="s">
        <v>26</v>
      </c>
      <c r="E50" s="10">
        <v>0</v>
      </c>
    </row>
    <row r="51" spans="1:5" ht="15.75" x14ac:dyDescent="0.25">
      <c r="A51" s="8"/>
      <c r="B51" s="8"/>
      <c r="C51" s="8"/>
      <c r="D51" s="8" t="s">
        <v>25</v>
      </c>
      <c r="E51" s="10">
        <v>0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0"/>
    </row>
    <row r="54" spans="1:5" ht="15.75" x14ac:dyDescent="0.25">
      <c r="A54" s="8"/>
      <c r="B54" s="8"/>
      <c r="C54" s="8"/>
      <c r="D54" s="8" t="s">
        <v>26</v>
      </c>
      <c r="E54" s="9">
        <v>0</v>
      </c>
    </row>
    <row r="55" spans="1:5" ht="15.75" x14ac:dyDescent="0.25">
      <c r="A55" s="8"/>
      <c r="B55" s="8"/>
      <c r="C55" s="8"/>
      <c r="D55" s="8" t="s">
        <v>25</v>
      </c>
      <c r="E55" s="9">
        <v>0</v>
      </c>
    </row>
    <row r="56" spans="1:5" ht="15.75" x14ac:dyDescent="0.25">
      <c r="A56" s="8"/>
      <c r="B56" s="8"/>
      <c r="C56" s="11"/>
      <c r="D56" s="8" t="s">
        <v>2</v>
      </c>
      <c r="E56" s="9">
        <v>0</v>
      </c>
    </row>
    <row r="57" spans="1:5" ht="15.75" x14ac:dyDescent="0.25">
      <c r="A57" s="8"/>
      <c r="B57" s="5" t="s">
        <v>6</v>
      </c>
      <c r="C57" s="8"/>
      <c r="D57" s="8"/>
      <c r="E57" s="9"/>
    </row>
    <row r="58" spans="1:5" ht="15.75" x14ac:dyDescent="0.25">
      <c r="A58" s="8"/>
      <c r="B58" s="8"/>
      <c r="C58" s="8"/>
      <c r="D58" s="8" t="s">
        <v>26</v>
      </c>
      <c r="E58" s="9">
        <v>0</v>
      </c>
    </row>
    <row r="59" spans="1:5" ht="15.75" x14ac:dyDescent="0.25">
      <c r="A59" s="8"/>
      <c r="B59" s="8"/>
      <c r="C59" s="8"/>
      <c r="D59" s="8" t="s">
        <v>25</v>
      </c>
      <c r="E59" s="9">
        <v>0</v>
      </c>
    </row>
    <row r="60" spans="1:5" ht="15.75" x14ac:dyDescent="0.25">
      <c r="A60" s="8"/>
      <c r="B60" s="8"/>
      <c r="C60" s="8"/>
      <c r="D60" s="8" t="s">
        <v>2</v>
      </c>
      <c r="E60" s="9">
        <v>0</v>
      </c>
    </row>
    <row r="61" spans="1:5" ht="15.75" x14ac:dyDescent="0.25">
      <c r="A61" s="8"/>
      <c r="B61" s="5" t="s">
        <v>5</v>
      </c>
      <c r="C61" s="8"/>
      <c r="D61" s="8"/>
      <c r="E61" s="22"/>
    </row>
    <row r="62" spans="1:5" ht="15.75" x14ac:dyDescent="0.25">
      <c r="A62" s="8"/>
      <c r="B62" s="8"/>
      <c r="C62" s="8"/>
      <c r="D62" s="8" t="s">
        <v>26</v>
      </c>
      <c r="E62" s="10">
        <v>0</v>
      </c>
    </row>
    <row r="63" spans="1:5" ht="15.75" x14ac:dyDescent="0.25">
      <c r="A63" s="8"/>
      <c r="B63" s="5"/>
      <c r="C63" s="8"/>
      <c r="D63" s="8" t="s">
        <v>25</v>
      </c>
      <c r="E63" s="10">
        <v>0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0"/>
    </row>
    <row r="66" spans="1:7" ht="15.75" x14ac:dyDescent="0.25">
      <c r="A66" s="8"/>
      <c r="B66" s="8"/>
      <c r="C66" s="8"/>
      <c r="D66" s="8" t="s">
        <v>26</v>
      </c>
      <c r="E66" s="10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10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10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22">
        <v>0</v>
      </c>
    </row>
    <row r="71" spans="1:7" ht="15.75" x14ac:dyDescent="0.25">
      <c r="A71" s="8"/>
      <c r="B71" s="8"/>
      <c r="C71" s="8"/>
      <c r="D71" s="8" t="s">
        <v>25</v>
      </c>
      <c r="E71" s="22">
        <v>0</v>
      </c>
    </row>
    <row r="72" spans="1:7" ht="15.75" x14ac:dyDescent="0.25">
      <c r="A72" s="8"/>
      <c r="B72" s="8"/>
      <c r="C72" s="8"/>
      <c r="D72" s="8" t="s">
        <v>2</v>
      </c>
      <c r="E72" s="22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4"/>
    </row>
    <row r="75" spans="1:7" ht="15.75" x14ac:dyDescent="0.25">
      <c r="A75" s="8"/>
      <c r="B75" s="8"/>
      <c r="C75" s="8"/>
      <c r="D75" s="8" t="s">
        <v>22</v>
      </c>
      <c r="E75" s="10">
        <v>0</v>
      </c>
    </row>
    <row r="76" spans="1:7" ht="15.75" x14ac:dyDescent="0.25">
      <c r="A76" s="8"/>
      <c r="B76" s="8"/>
      <c r="C76" s="8"/>
      <c r="D76" s="8" t="s">
        <v>21</v>
      </c>
      <c r="E76" s="14">
        <v>0</v>
      </c>
    </row>
    <row r="77" spans="1:7" ht="15.75" x14ac:dyDescent="0.25">
      <c r="A77" s="8"/>
      <c r="B77" s="8"/>
      <c r="C77" s="16" t="s">
        <v>20</v>
      </c>
      <c r="D77" s="8"/>
      <c r="E77" s="79"/>
    </row>
    <row r="78" spans="1:7" ht="15.75" x14ac:dyDescent="0.25">
      <c r="A78" s="8"/>
      <c r="B78" s="8"/>
      <c r="C78" s="8"/>
      <c r="D78" s="8" t="s">
        <v>14</v>
      </c>
      <c r="E78" s="10">
        <v>0</v>
      </c>
      <c r="F78" s="19"/>
    </row>
    <row r="79" spans="1:7" ht="15.75" x14ac:dyDescent="0.25">
      <c r="A79" s="8"/>
      <c r="B79" s="8"/>
      <c r="C79" s="8"/>
      <c r="D79" s="8" t="s">
        <v>13</v>
      </c>
      <c r="E79" s="10">
        <v>0</v>
      </c>
    </row>
    <row r="80" spans="1:7" ht="15.75" x14ac:dyDescent="0.25">
      <c r="A80" s="8"/>
      <c r="B80" s="8"/>
      <c r="C80" s="8" t="s">
        <v>19</v>
      </c>
      <c r="D80" s="8"/>
      <c r="E80" s="78"/>
    </row>
    <row r="81" spans="1:9" ht="15.75" x14ac:dyDescent="0.25">
      <c r="A81" s="8"/>
      <c r="B81" s="8"/>
      <c r="C81" s="8"/>
      <c r="D81" s="16" t="s">
        <v>14</v>
      </c>
      <c r="E81" s="10">
        <v>0</v>
      </c>
      <c r="F81" s="20"/>
    </row>
    <row r="82" spans="1:9" ht="15.75" x14ac:dyDescent="0.25">
      <c r="A82" s="8"/>
      <c r="B82" s="8"/>
      <c r="C82" s="8"/>
      <c r="D82" s="16" t="s">
        <v>13</v>
      </c>
      <c r="E82" s="10">
        <v>0</v>
      </c>
      <c r="F82" s="19"/>
    </row>
    <row r="83" spans="1:9" ht="15.75" x14ac:dyDescent="0.25">
      <c r="A83" s="8"/>
      <c r="B83" s="8"/>
      <c r="C83" s="8" t="s">
        <v>18</v>
      </c>
      <c r="D83" s="8"/>
      <c r="E83" s="14"/>
    </row>
    <row r="84" spans="1:9" ht="15.75" x14ac:dyDescent="0.25">
      <c r="A84" s="8"/>
      <c r="B84" s="8"/>
      <c r="C84" s="8"/>
      <c r="D84" s="8" t="s">
        <v>14</v>
      </c>
      <c r="E84" s="80">
        <v>0</v>
      </c>
    </row>
    <row r="85" spans="1:9" ht="15.75" x14ac:dyDescent="0.25">
      <c r="A85" s="8"/>
      <c r="B85" s="8"/>
      <c r="C85" s="8"/>
      <c r="D85" s="8" t="s">
        <v>13</v>
      </c>
      <c r="E85" s="80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80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4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0">
        <v>0</v>
      </c>
    </row>
    <row r="92" spans="1:9" ht="15.75" x14ac:dyDescent="0.25">
      <c r="A92" s="8"/>
      <c r="B92" s="8"/>
      <c r="C92" s="8"/>
      <c r="D92" s="8" t="s">
        <v>13</v>
      </c>
      <c r="E92" s="14">
        <v>0</v>
      </c>
    </row>
    <row r="93" spans="1:9" ht="15.75" x14ac:dyDescent="0.25">
      <c r="A93" s="5" t="s">
        <v>12</v>
      </c>
      <c r="D93" s="8"/>
      <c r="E93" s="17">
        <f>SUM(E41:E92)</f>
        <v>0</v>
      </c>
    </row>
    <row r="94" spans="1:9" ht="15.75" x14ac:dyDescent="0.25">
      <c r="A94" s="5" t="s">
        <v>11</v>
      </c>
      <c r="B94" s="8"/>
      <c r="C94" s="5"/>
      <c r="D94" s="16"/>
      <c r="E94" s="14"/>
    </row>
    <row r="95" spans="1:9" ht="15.75" x14ac:dyDescent="0.25">
      <c r="A95" s="8"/>
      <c r="B95" s="5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3"/>
      <c r="G96" s="8"/>
      <c r="I96" s="12"/>
    </row>
    <row r="97" spans="1:9" ht="15.75" x14ac:dyDescent="0.25">
      <c r="A97" s="8"/>
      <c r="B97" s="5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10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10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9416-7A8D-4748-B326-937D2258B3A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63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62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38"/>
      <c r="B5" s="38"/>
      <c r="C5" s="38"/>
      <c r="D5" s="38"/>
      <c r="E5" s="39"/>
      <c r="F5" s="39"/>
      <c r="G5" s="39"/>
      <c r="H5" s="32"/>
      <c r="I5" s="32"/>
    </row>
    <row r="6" spans="1:9" ht="15.75" customHeight="1" x14ac:dyDescent="0.25">
      <c r="A6" s="73" t="s">
        <v>61</v>
      </c>
      <c r="B6" s="73"/>
      <c r="C6" s="73"/>
      <c r="D6" s="73"/>
      <c r="E6" s="75" t="s">
        <v>60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40" t="s">
        <v>59</v>
      </c>
      <c r="B8" s="38"/>
      <c r="C8" s="38"/>
      <c r="D8" s="38"/>
      <c r="E8" s="41"/>
    </row>
    <row r="9" spans="1:9" ht="15.75" x14ac:dyDescent="0.25">
      <c r="A9" s="38"/>
      <c r="B9" s="38" t="s">
        <v>58</v>
      </c>
      <c r="C9" s="38"/>
      <c r="D9" s="38"/>
      <c r="E9" s="41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38"/>
      <c r="B11" s="38"/>
      <c r="C11" s="38"/>
      <c r="D11" s="38" t="s">
        <v>56</v>
      </c>
      <c r="E11" s="42">
        <v>17157175.899999999</v>
      </c>
    </row>
    <row r="12" spans="1:9" ht="15.75" x14ac:dyDescent="0.25">
      <c r="A12" s="38"/>
      <c r="B12" s="38"/>
      <c r="C12" s="38"/>
      <c r="D12" s="38" t="s">
        <v>55</v>
      </c>
      <c r="E12" s="42">
        <v>0</v>
      </c>
    </row>
    <row r="13" spans="1:9" ht="15.75" x14ac:dyDescent="0.25">
      <c r="A13" s="38"/>
      <c r="B13" s="38"/>
      <c r="C13" s="38"/>
      <c r="D13" s="38" t="s">
        <v>54</v>
      </c>
      <c r="E13" s="42">
        <v>84486227.930000007</v>
      </c>
    </row>
    <row r="14" spans="1:9" ht="15.75" x14ac:dyDescent="0.25">
      <c r="A14" s="38"/>
      <c r="B14" s="38"/>
      <c r="C14" s="38" t="s">
        <v>53</v>
      </c>
      <c r="D14" s="38"/>
      <c r="E14" s="25">
        <f>SUM(E11:E13)</f>
        <v>101643403.83000001</v>
      </c>
    </row>
    <row r="15" spans="1:9" ht="15.75" x14ac:dyDescent="0.25">
      <c r="A15" s="38"/>
      <c r="B15" s="38"/>
      <c r="C15" s="38" t="s">
        <v>52</v>
      </c>
      <c r="D15" s="38"/>
      <c r="E15" s="28"/>
    </row>
    <row r="16" spans="1:9" ht="15.75" x14ac:dyDescent="0.25">
      <c r="A16" s="38"/>
      <c r="B16" s="38"/>
      <c r="C16" s="38"/>
      <c r="D16" s="38" t="s">
        <v>51</v>
      </c>
      <c r="E16" s="42">
        <v>70718275.549999997</v>
      </c>
    </row>
    <row r="17" spans="1:5" ht="15.75" x14ac:dyDescent="0.25">
      <c r="A17" s="38"/>
      <c r="B17" s="38"/>
      <c r="C17" s="38"/>
      <c r="D17" s="38" t="s">
        <v>50</v>
      </c>
      <c r="E17" s="42">
        <v>8984376.2799999993</v>
      </c>
    </row>
    <row r="18" spans="1:5" ht="15.75" x14ac:dyDescent="0.25">
      <c r="A18" s="38"/>
      <c r="B18" s="38"/>
      <c r="C18" s="43"/>
      <c r="D18" s="38" t="s">
        <v>49</v>
      </c>
      <c r="E18" s="44">
        <v>22334170.149999999</v>
      </c>
    </row>
    <row r="19" spans="1:5" ht="15.75" x14ac:dyDescent="0.25">
      <c r="A19" s="38"/>
      <c r="B19" s="38"/>
      <c r="C19" s="38" t="s">
        <v>48</v>
      </c>
      <c r="D19" s="38"/>
      <c r="E19" s="25">
        <f>SUM(E16:E18)</f>
        <v>102036821.97999999</v>
      </c>
    </row>
    <row r="20" spans="1:5" ht="15.75" x14ac:dyDescent="0.25">
      <c r="A20" s="38"/>
      <c r="B20" s="38" t="s">
        <v>47</v>
      </c>
      <c r="C20" s="38"/>
      <c r="D20" s="38"/>
      <c r="E20" s="9"/>
    </row>
    <row r="21" spans="1:5" ht="15.75" x14ac:dyDescent="0.25">
      <c r="A21" s="38"/>
      <c r="B21" s="38"/>
      <c r="C21" s="38" t="s">
        <v>46</v>
      </c>
      <c r="D21" s="38"/>
      <c r="E21" s="42">
        <v>627439698</v>
      </c>
    </row>
    <row r="22" spans="1:5" ht="15.75" x14ac:dyDescent="0.25">
      <c r="A22" s="38"/>
      <c r="B22" s="38"/>
      <c r="C22" s="38" t="s">
        <v>45</v>
      </c>
      <c r="D22" s="38"/>
      <c r="E22" s="42">
        <v>348551.84</v>
      </c>
    </row>
    <row r="23" spans="1:5" ht="15.75" x14ac:dyDescent="0.25">
      <c r="A23" s="38"/>
      <c r="B23" s="38"/>
      <c r="C23" s="38" t="s">
        <v>44</v>
      </c>
      <c r="D23" s="38"/>
      <c r="E23" s="15"/>
    </row>
    <row r="24" spans="1:5" ht="15.75" x14ac:dyDescent="0.25">
      <c r="A24" s="38"/>
      <c r="B24" s="38"/>
      <c r="C24" s="38"/>
      <c r="D24" s="38" t="s">
        <v>43</v>
      </c>
      <c r="E24" s="45">
        <v>0</v>
      </c>
    </row>
    <row r="25" spans="1:5" ht="15.75" x14ac:dyDescent="0.25">
      <c r="A25" s="38"/>
      <c r="B25" s="38"/>
      <c r="C25" s="38"/>
      <c r="D25" s="38" t="s">
        <v>42</v>
      </c>
      <c r="E25" s="14">
        <v>0</v>
      </c>
    </row>
    <row r="26" spans="1:5" ht="15.75" x14ac:dyDescent="0.25">
      <c r="A26" s="38"/>
      <c r="B26" s="38"/>
      <c r="C26" s="38"/>
      <c r="D26" s="38" t="s">
        <v>41</v>
      </c>
      <c r="E26" s="42">
        <v>2340</v>
      </c>
    </row>
    <row r="27" spans="1:5" ht="15.75" x14ac:dyDescent="0.25">
      <c r="A27" s="38"/>
      <c r="B27" s="38"/>
      <c r="C27" s="38"/>
      <c r="D27" s="38" t="s">
        <v>40</v>
      </c>
      <c r="E27" s="45">
        <v>0</v>
      </c>
    </row>
    <row r="28" spans="1:5" ht="15.75" x14ac:dyDescent="0.25">
      <c r="A28" s="38"/>
      <c r="B28" s="38"/>
      <c r="C28" s="38" t="s">
        <v>39</v>
      </c>
      <c r="D28" s="38"/>
      <c r="E28" s="26"/>
    </row>
    <row r="29" spans="1:5" ht="15.75" x14ac:dyDescent="0.25">
      <c r="A29" s="38"/>
      <c r="B29" s="38"/>
      <c r="C29" s="38"/>
      <c r="D29" s="38" t="s">
        <v>38</v>
      </c>
      <c r="E29" s="7">
        <v>0</v>
      </c>
    </row>
    <row r="30" spans="1:5" ht="15.75" x14ac:dyDescent="0.25">
      <c r="A30" s="38"/>
      <c r="B30" s="38"/>
      <c r="C30" s="38"/>
      <c r="D30" s="38" t="s">
        <v>37</v>
      </c>
      <c r="E30" s="45">
        <v>0</v>
      </c>
    </row>
    <row r="31" spans="1:5" ht="15.75" x14ac:dyDescent="0.25">
      <c r="A31" s="38"/>
      <c r="B31" s="38"/>
      <c r="C31" s="38" t="s">
        <v>36</v>
      </c>
      <c r="D31" s="38"/>
      <c r="E31" s="46">
        <v>0</v>
      </c>
    </row>
    <row r="32" spans="1:5" ht="15.75" x14ac:dyDescent="0.25">
      <c r="A32" s="38"/>
      <c r="B32" s="38"/>
      <c r="C32" s="38" t="s">
        <v>35</v>
      </c>
      <c r="D32" s="38"/>
      <c r="E32" s="9"/>
    </row>
    <row r="33" spans="1:5" ht="15.75" x14ac:dyDescent="0.25">
      <c r="A33" s="38"/>
      <c r="B33" s="38"/>
      <c r="C33" s="38"/>
      <c r="D33" s="38" t="s">
        <v>34</v>
      </c>
      <c r="E33" s="47">
        <v>0</v>
      </c>
    </row>
    <row r="34" spans="1:5" ht="15.75" x14ac:dyDescent="0.25">
      <c r="A34" s="38"/>
      <c r="B34" s="38"/>
      <c r="C34" s="38"/>
      <c r="D34" s="38" t="s">
        <v>33</v>
      </c>
      <c r="E34" s="7">
        <v>0</v>
      </c>
    </row>
    <row r="35" spans="1:5" ht="15.75" x14ac:dyDescent="0.25">
      <c r="A35" s="38"/>
      <c r="B35" s="38"/>
      <c r="C35" s="38"/>
      <c r="D35" s="38" t="s">
        <v>32</v>
      </c>
      <c r="E35" s="10">
        <v>0</v>
      </c>
    </row>
    <row r="36" spans="1:5" ht="15.75" x14ac:dyDescent="0.25">
      <c r="A36" s="38"/>
      <c r="B36" s="38" t="s">
        <v>31</v>
      </c>
      <c r="C36" s="38"/>
      <c r="D36" s="38"/>
      <c r="E36" s="46">
        <v>0</v>
      </c>
    </row>
    <row r="37" spans="1:5" ht="15.75" x14ac:dyDescent="0.25">
      <c r="A37" s="38"/>
      <c r="B37" s="40" t="s">
        <v>30</v>
      </c>
      <c r="C37" s="38"/>
      <c r="D37" s="38"/>
      <c r="E37" s="25">
        <f>SUM(E14,E19,E21:E36)</f>
        <v>831470815.64999998</v>
      </c>
    </row>
    <row r="38" spans="1:5" ht="15.75" x14ac:dyDescent="0.25">
      <c r="A38" s="38"/>
      <c r="B38" s="40"/>
      <c r="C38" s="38"/>
      <c r="D38" s="38"/>
      <c r="E38" s="24"/>
    </row>
    <row r="39" spans="1:5" ht="15.75" x14ac:dyDescent="0.25">
      <c r="A39" s="40" t="s">
        <v>29</v>
      </c>
      <c r="B39" s="40"/>
      <c r="C39" s="38"/>
      <c r="D39" s="38"/>
      <c r="E39" s="14"/>
    </row>
    <row r="40" spans="1:5" ht="15.75" x14ac:dyDescent="0.25">
      <c r="A40" s="40" t="s">
        <v>28</v>
      </c>
      <c r="B40" s="38"/>
      <c r="C40" s="38"/>
      <c r="D40" s="38"/>
      <c r="E40" s="14"/>
    </row>
    <row r="41" spans="1:5" ht="15.75" x14ac:dyDescent="0.25">
      <c r="A41" s="38"/>
      <c r="B41" s="40" t="s">
        <v>10</v>
      </c>
      <c r="C41" s="38"/>
      <c r="D41" s="38"/>
      <c r="E41" s="9"/>
    </row>
    <row r="42" spans="1:5" ht="15.75" x14ac:dyDescent="0.25">
      <c r="A42" s="38"/>
      <c r="B42" s="38"/>
      <c r="C42" s="38"/>
      <c r="D42" s="38" t="s">
        <v>26</v>
      </c>
      <c r="E42" s="48">
        <v>97521043.439999998</v>
      </c>
    </row>
    <row r="43" spans="1:5" ht="15.75" x14ac:dyDescent="0.25">
      <c r="A43" s="38"/>
      <c r="B43" s="38"/>
      <c r="C43" s="38"/>
      <c r="D43" s="38" t="s">
        <v>25</v>
      </c>
      <c r="E43" s="48">
        <v>60288666.850000001</v>
      </c>
    </row>
    <row r="44" spans="1:5" ht="15.75" x14ac:dyDescent="0.25">
      <c r="A44" s="38"/>
      <c r="B44" s="38"/>
      <c r="C44" s="38"/>
      <c r="D44" s="38" t="s">
        <v>2</v>
      </c>
      <c r="E44" s="48">
        <v>5281587.6399999997</v>
      </c>
    </row>
    <row r="45" spans="1:5" ht="15.75" x14ac:dyDescent="0.25">
      <c r="A45" s="38"/>
      <c r="B45" s="40" t="s">
        <v>9</v>
      </c>
      <c r="C45" s="38"/>
      <c r="D45" s="38"/>
      <c r="E45" s="9"/>
    </row>
    <row r="46" spans="1:5" ht="15.75" x14ac:dyDescent="0.25">
      <c r="A46" s="38"/>
      <c r="B46" s="38"/>
      <c r="C46" s="49"/>
      <c r="D46" s="38" t="s">
        <v>26</v>
      </c>
      <c r="E46" s="7">
        <v>0</v>
      </c>
    </row>
    <row r="47" spans="1:5" ht="15.75" x14ac:dyDescent="0.25">
      <c r="A47" s="38"/>
      <c r="B47" s="38"/>
      <c r="C47" s="38"/>
      <c r="D47" s="38" t="s">
        <v>25</v>
      </c>
      <c r="E47" s="7">
        <v>0</v>
      </c>
    </row>
    <row r="48" spans="1:5" ht="15.75" x14ac:dyDescent="0.25">
      <c r="A48" s="38"/>
      <c r="B48" s="38"/>
      <c r="C48" s="38"/>
      <c r="D48" s="38" t="s">
        <v>2</v>
      </c>
      <c r="E48" s="7">
        <v>0</v>
      </c>
    </row>
    <row r="49" spans="1:5" ht="15.75" x14ac:dyDescent="0.25">
      <c r="A49" s="38"/>
      <c r="B49" s="40" t="s">
        <v>8</v>
      </c>
      <c r="C49" s="38"/>
      <c r="D49" s="38"/>
      <c r="E49" s="10"/>
    </row>
    <row r="50" spans="1:5" ht="15.75" x14ac:dyDescent="0.25">
      <c r="A50" s="50"/>
      <c r="B50" s="50"/>
      <c r="C50" s="50"/>
      <c r="D50" s="38" t="s">
        <v>26</v>
      </c>
      <c r="E50" s="48">
        <v>15188485.970000001</v>
      </c>
    </row>
    <row r="51" spans="1:5" ht="15.75" x14ac:dyDescent="0.25">
      <c r="A51" s="38"/>
      <c r="B51" s="38"/>
      <c r="C51" s="38"/>
      <c r="D51" s="38" t="s">
        <v>25</v>
      </c>
      <c r="E51" s="48">
        <v>1588048.57</v>
      </c>
    </row>
    <row r="52" spans="1:5" ht="15.75" x14ac:dyDescent="0.25">
      <c r="A52" s="38"/>
      <c r="B52" s="38"/>
      <c r="C52" s="38"/>
      <c r="D52" s="38" t="s">
        <v>2</v>
      </c>
      <c r="E52" s="48">
        <v>145050</v>
      </c>
    </row>
    <row r="53" spans="1:5" ht="15.75" x14ac:dyDescent="0.25">
      <c r="A53" s="38"/>
      <c r="B53" s="40" t="s">
        <v>7</v>
      </c>
      <c r="C53" s="38"/>
      <c r="D53" s="38"/>
      <c r="E53" s="10"/>
    </row>
    <row r="54" spans="1:5" ht="15.75" x14ac:dyDescent="0.25">
      <c r="A54" s="38"/>
      <c r="B54" s="38"/>
      <c r="C54" s="38"/>
      <c r="D54" s="38" t="s">
        <v>26</v>
      </c>
      <c r="E54" s="7">
        <v>0</v>
      </c>
    </row>
    <row r="55" spans="1:5" ht="15.75" x14ac:dyDescent="0.25">
      <c r="A55" s="38"/>
      <c r="B55" s="38"/>
      <c r="C55" s="38"/>
      <c r="D55" s="38" t="s">
        <v>25</v>
      </c>
      <c r="E55" s="51">
        <v>0</v>
      </c>
    </row>
    <row r="56" spans="1:5" ht="15.75" x14ac:dyDescent="0.25">
      <c r="A56" s="38"/>
      <c r="B56" s="38"/>
      <c r="C56" s="49"/>
      <c r="D56" s="38" t="s">
        <v>2</v>
      </c>
      <c r="E56" s="52">
        <v>0</v>
      </c>
    </row>
    <row r="57" spans="1:5" ht="15.75" x14ac:dyDescent="0.25">
      <c r="A57" s="38"/>
      <c r="B57" s="40" t="s">
        <v>6</v>
      </c>
      <c r="C57" s="38"/>
      <c r="D57" s="38"/>
      <c r="E57" s="22"/>
    </row>
    <row r="58" spans="1:5" ht="15.75" x14ac:dyDescent="0.25">
      <c r="A58" s="38"/>
      <c r="B58" s="38"/>
      <c r="C58" s="38"/>
      <c r="D58" s="38" t="s">
        <v>26</v>
      </c>
      <c r="E58" s="47">
        <v>0</v>
      </c>
    </row>
    <row r="59" spans="1:5" ht="15.75" x14ac:dyDescent="0.25">
      <c r="A59" s="38"/>
      <c r="B59" s="38"/>
      <c r="C59" s="38"/>
      <c r="D59" s="38" t="s">
        <v>25</v>
      </c>
      <c r="E59" s="53">
        <v>0</v>
      </c>
    </row>
    <row r="60" spans="1:5" ht="15.75" x14ac:dyDescent="0.25">
      <c r="A60" s="38"/>
      <c r="B60" s="38"/>
      <c r="C60" s="38"/>
      <c r="D60" s="38" t="s">
        <v>2</v>
      </c>
      <c r="E60" s="47">
        <v>0</v>
      </c>
    </row>
    <row r="61" spans="1:5" ht="15.75" x14ac:dyDescent="0.25">
      <c r="A61" s="38"/>
      <c r="B61" s="40" t="s">
        <v>5</v>
      </c>
      <c r="C61" s="38"/>
      <c r="D61" s="38"/>
      <c r="E61" s="22"/>
    </row>
    <row r="62" spans="1:5" ht="15.75" x14ac:dyDescent="0.25">
      <c r="A62" s="38"/>
      <c r="B62" s="38"/>
      <c r="C62" s="38"/>
      <c r="D62" s="38" t="s">
        <v>26</v>
      </c>
      <c r="E62" s="48">
        <v>13027119.039999999</v>
      </c>
    </row>
    <row r="63" spans="1:5" ht="15.75" x14ac:dyDescent="0.25">
      <c r="A63" s="38"/>
      <c r="B63" s="40"/>
      <c r="C63" s="38"/>
      <c r="D63" s="38" t="s">
        <v>25</v>
      </c>
      <c r="E63" s="48">
        <v>7611053.6500000004</v>
      </c>
    </row>
    <row r="64" spans="1:5" ht="15.75" x14ac:dyDescent="0.25">
      <c r="A64" s="38"/>
      <c r="B64" s="38"/>
      <c r="C64" s="38"/>
      <c r="D64" s="38" t="s">
        <v>2</v>
      </c>
      <c r="E64" s="48">
        <v>453059.07</v>
      </c>
    </row>
    <row r="65" spans="1:5" ht="15.75" x14ac:dyDescent="0.25">
      <c r="A65" s="38"/>
      <c r="B65" s="40" t="s">
        <v>4</v>
      </c>
      <c r="C65" s="38"/>
      <c r="D65" s="38"/>
      <c r="E65" s="10"/>
    </row>
    <row r="66" spans="1:5" ht="15.75" x14ac:dyDescent="0.25">
      <c r="A66" s="38"/>
      <c r="B66" s="38"/>
      <c r="C66" s="38"/>
      <c r="D66" s="38" t="s">
        <v>26</v>
      </c>
      <c r="E66" s="48">
        <v>9864475.5800000001</v>
      </c>
    </row>
    <row r="67" spans="1:5" ht="15.75" x14ac:dyDescent="0.25">
      <c r="A67" s="38"/>
      <c r="B67" s="38"/>
      <c r="C67" s="38"/>
      <c r="D67" s="38" t="s">
        <v>25</v>
      </c>
      <c r="E67" s="48">
        <v>50609534.240000002</v>
      </c>
    </row>
    <row r="68" spans="1:5" ht="15.75" x14ac:dyDescent="0.25">
      <c r="A68" s="38"/>
      <c r="B68" s="38"/>
      <c r="C68" s="38"/>
      <c r="D68" s="38" t="s">
        <v>2</v>
      </c>
      <c r="E68" s="48">
        <v>1317724.92</v>
      </c>
    </row>
    <row r="69" spans="1:5" ht="15.75" x14ac:dyDescent="0.25">
      <c r="A69" s="38"/>
      <c r="B69" s="40" t="s">
        <v>27</v>
      </c>
      <c r="C69" s="38"/>
      <c r="D69" s="38"/>
      <c r="E69" s="9"/>
    </row>
    <row r="70" spans="1:5" ht="15.75" x14ac:dyDescent="0.25">
      <c r="A70" s="38"/>
      <c r="B70" s="38"/>
      <c r="C70" s="38"/>
      <c r="D70" s="38" t="s">
        <v>26</v>
      </c>
      <c r="E70" s="14">
        <v>0</v>
      </c>
    </row>
    <row r="71" spans="1:5" ht="15.75" x14ac:dyDescent="0.25">
      <c r="A71" s="38"/>
      <c r="B71" s="38"/>
      <c r="C71" s="38"/>
      <c r="D71" s="38" t="s">
        <v>25</v>
      </c>
      <c r="E71" s="14">
        <v>0</v>
      </c>
    </row>
    <row r="72" spans="1:5" ht="15.75" x14ac:dyDescent="0.25">
      <c r="A72" s="38"/>
      <c r="B72" s="38"/>
      <c r="C72" s="38"/>
      <c r="D72" s="38" t="s">
        <v>2</v>
      </c>
      <c r="E72" s="21">
        <v>0</v>
      </c>
    </row>
    <row r="73" spans="1:5" ht="15.75" x14ac:dyDescent="0.25">
      <c r="A73" s="38"/>
      <c r="B73" s="40" t="s">
        <v>24</v>
      </c>
      <c r="C73" s="38"/>
      <c r="D73" s="38"/>
      <c r="E73" s="9"/>
    </row>
    <row r="74" spans="1:5" ht="15.75" x14ac:dyDescent="0.25">
      <c r="A74" s="38"/>
      <c r="B74" s="38"/>
      <c r="C74" s="38" t="s">
        <v>23</v>
      </c>
      <c r="D74" s="38"/>
      <c r="E74" s="14"/>
    </row>
    <row r="75" spans="1:5" ht="15.75" x14ac:dyDescent="0.25">
      <c r="A75" s="38"/>
      <c r="B75" s="38"/>
      <c r="C75" s="38"/>
      <c r="D75" s="38" t="s">
        <v>22</v>
      </c>
      <c r="E75" s="51">
        <v>0</v>
      </c>
    </row>
    <row r="76" spans="1:5" ht="15.75" x14ac:dyDescent="0.25">
      <c r="A76" s="38"/>
      <c r="B76" s="38"/>
      <c r="C76" s="38"/>
      <c r="D76" s="38" t="s">
        <v>21</v>
      </c>
      <c r="E76" s="54">
        <v>0</v>
      </c>
    </row>
    <row r="77" spans="1:5" ht="15.75" x14ac:dyDescent="0.25">
      <c r="A77" s="38"/>
      <c r="B77" s="38"/>
      <c r="C77" s="55" t="s">
        <v>20</v>
      </c>
      <c r="D77" s="38"/>
      <c r="E77" s="14"/>
    </row>
    <row r="78" spans="1:5" ht="15.75" x14ac:dyDescent="0.25">
      <c r="A78" s="38"/>
      <c r="B78" s="38"/>
      <c r="C78" s="38"/>
      <c r="D78" s="38" t="s">
        <v>14</v>
      </c>
      <c r="E78" s="42">
        <v>24697762.399999999</v>
      </c>
    </row>
    <row r="79" spans="1:5" ht="15.75" x14ac:dyDescent="0.25">
      <c r="A79" s="38"/>
      <c r="B79" s="38"/>
      <c r="C79" s="38"/>
      <c r="D79" s="38" t="s">
        <v>13</v>
      </c>
      <c r="E79" s="42">
        <v>14000000</v>
      </c>
    </row>
    <row r="80" spans="1:5" ht="15.75" x14ac:dyDescent="0.25">
      <c r="A80" s="38"/>
      <c r="B80" s="38"/>
      <c r="C80" s="38" t="s">
        <v>19</v>
      </c>
      <c r="D80" s="38"/>
      <c r="E80" s="15"/>
    </row>
    <row r="81" spans="1:9" ht="15.75" x14ac:dyDescent="0.25">
      <c r="A81" s="38"/>
      <c r="B81" s="38"/>
      <c r="C81" s="38"/>
      <c r="D81" s="55" t="s">
        <v>14</v>
      </c>
      <c r="E81" s="42">
        <v>17244065</v>
      </c>
      <c r="F81" s="56"/>
    </row>
    <row r="82" spans="1:9" ht="15.75" x14ac:dyDescent="0.25">
      <c r="A82" s="38"/>
      <c r="B82" s="38"/>
      <c r="C82" s="38"/>
      <c r="D82" s="55" t="s">
        <v>13</v>
      </c>
      <c r="E82" s="42">
        <v>2757470.91</v>
      </c>
    </row>
    <row r="83" spans="1:9" ht="15.75" x14ac:dyDescent="0.25">
      <c r="A83" s="38"/>
      <c r="B83" s="38"/>
      <c r="C83" s="38" t="s">
        <v>18</v>
      </c>
      <c r="D83" s="38"/>
    </row>
    <row r="84" spans="1:9" ht="15.75" x14ac:dyDescent="0.25">
      <c r="A84" s="38"/>
      <c r="B84" s="38"/>
      <c r="C84" s="38"/>
      <c r="D84" s="38" t="s">
        <v>14</v>
      </c>
      <c r="E84" s="18">
        <v>0</v>
      </c>
    </row>
    <row r="85" spans="1:9" ht="15.75" x14ac:dyDescent="0.25">
      <c r="A85" s="38"/>
      <c r="B85" s="38"/>
      <c r="C85" s="38"/>
      <c r="D85" s="38" t="s">
        <v>13</v>
      </c>
      <c r="E85" s="18">
        <v>0</v>
      </c>
    </row>
    <row r="86" spans="1:9" ht="15.75" x14ac:dyDescent="0.25">
      <c r="A86" s="38"/>
      <c r="B86" s="38"/>
      <c r="C86" s="38" t="s">
        <v>17</v>
      </c>
      <c r="D86" s="38"/>
      <c r="E86" s="14"/>
    </row>
    <row r="87" spans="1:9" ht="15.75" x14ac:dyDescent="0.25">
      <c r="A87" s="38"/>
      <c r="B87" s="38"/>
      <c r="C87" s="38"/>
      <c r="D87" s="38" t="s">
        <v>14</v>
      </c>
      <c r="E87" s="7">
        <v>0</v>
      </c>
    </row>
    <row r="88" spans="1:9" ht="15.75" x14ac:dyDescent="0.25">
      <c r="A88" s="38"/>
      <c r="B88" s="38"/>
      <c r="C88" s="38"/>
      <c r="D88" s="38" t="s">
        <v>13</v>
      </c>
      <c r="E88" s="7">
        <v>0</v>
      </c>
    </row>
    <row r="89" spans="1:9" ht="15.75" x14ac:dyDescent="0.25">
      <c r="A89" s="38"/>
      <c r="B89" s="38"/>
      <c r="C89" s="38" t="s">
        <v>16</v>
      </c>
      <c r="D89" s="38"/>
      <c r="E89" s="14"/>
    </row>
    <row r="90" spans="1:9" ht="15.75" x14ac:dyDescent="0.25">
      <c r="A90" s="38"/>
      <c r="B90" s="38"/>
      <c r="C90" s="38"/>
      <c r="D90" s="38" t="s">
        <v>15</v>
      </c>
      <c r="E90" s="42">
        <v>3310130.58</v>
      </c>
    </row>
    <row r="91" spans="1:9" ht="15.75" x14ac:dyDescent="0.25">
      <c r="A91" s="38"/>
      <c r="B91" s="38"/>
      <c r="C91" s="38"/>
      <c r="D91" s="38" t="s">
        <v>14</v>
      </c>
      <c r="E91" s="42">
        <v>326633038.16000003</v>
      </c>
    </row>
    <row r="92" spans="1:9" ht="15.75" x14ac:dyDescent="0.25">
      <c r="A92" s="38"/>
      <c r="B92" s="38"/>
      <c r="C92" s="38"/>
      <c r="D92" s="38" t="s">
        <v>13</v>
      </c>
      <c r="E92" s="57">
        <v>1154049</v>
      </c>
    </row>
    <row r="93" spans="1:9" ht="15.75" x14ac:dyDescent="0.25">
      <c r="A93" s="40" t="s">
        <v>12</v>
      </c>
      <c r="D93" s="38"/>
      <c r="E93" s="17">
        <f>SUM(E41:E92)</f>
        <v>652692365.01999998</v>
      </c>
    </row>
    <row r="94" spans="1:9" ht="15.75" x14ac:dyDescent="0.25">
      <c r="A94" s="40" t="s">
        <v>11</v>
      </c>
      <c r="B94" s="38"/>
      <c r="C94" s="40"/>
      <c r="D94" s="55"/>
      <c r="E94" s="14"/>
    </row>
    <row r="95" spans="1:9" ht="15.75" x14ac:dyDescent="0.25">
      <c r="A95" s="38"/>
      <c r="B95" s="40" t="s">
        <v>10</v>
      </c>
      <c r="C95" s="38"/>
      <c r="D95" s="38"/>
      <c r="E95" s="15"/>
      <c r="H95" s="58"/>
      <c r="I95" s="41"/>
    </row>
    <row r="96" spans="1:9" ht="15.75" x14ac:dyDescent="0.25">
      <c r="A96" s="38"/>
      <c r="B96" s="38"/>
      <c r="C96" s="38"/>
      <c r="D96" s="38" t="s">
        <v>2</v>
      </c>
      <c r="E96" s="48">
        <v>125730</v>
      </c>
      <c r="F96" s="58"/>
      <c r="G96" s="38"/>
      <c r="I96" s="41"/>
    </row>
    <row r="97" spans="1:9" ht="15.75" x14ac:dyDescent="0.25">
      <c r="A97" s="38"/>
      <c r="B97" s="40" t="s">
        <v>9</v>
      </c>
      <c r="C97" s="38"/>
      <c r="D97" s="38"/>
      <c r="E97" s="14"/>
      <c r="F97" s="58"/>
      <c r="G97" s="38"/>
      <c r="H97" s="58"/>
      <c r="I97" s="41"/>
    </row>
    <row r="98" spans="1:9" ht="15.75" x14ac:dyDescent="0.25">
      <c r="B98" s="38"/>
      <c r="C98" s="38"/>
      <c r="D98" s="38" t="s">
        <v>2</v>
      </c>
      <c r="E98" s="51">
        <v>0</v>
      </c>
    </row>
    <row r="99" spans="1:9" ht="15.75" customHeight="1" x14ac:dyDescent="0.25">
      <c r="B99" s="40" t="s">
        <v>8</v>
      </c>
      <c r="C99" s="38"/>
      <c r="D99" s="38"/>
      <c r="E99" s="9"/>
    </row>
    <row r="100" spans="1:9" ht="15.75" customHeight="1" x14ac:dyDescent="0.25">
      <c r="B100" s="38"/>
      <c r="C100" s="38"/>
      <c r="D100" s="38" t="s">
        <v>2</v>
      </c>
      <c r="E100" s="7">
        <v>0</v>
      </c>
    </row>
    <row r="101" spans="1:9" ht="15.75" customHeight="1" x14ac:dyDescent="0.25">
      <c r="B101" s="40" t="s">
        <v>7</v>
      </c>
      <c r="C101" s="38"/>
      <c r="D101" s="38"/>
      <c r="E101" s="9"/>
    </row>
    <row r="102" spans="1:9" ht="15.75" x14ac:dyDescent="0.25">
      <c r="B102" s="38"/>
      <c r="C102" s="49"/>
      <c r="D102" s="38" t="s">
        <v>2</v>
      </c>
      <c r="E102" s="10">
        <v>0</v>
      </c>
    </row>
    <row r="103" spans="1:9" ht="15.75" x14ac:dyDescent="0.25">
      <c r="B103" s="40" t="s">
        <v>6</v>
      </c>
      <c r="C103" s="38"/>
      <c r="D103" s="38"/>
      <c r="E103" s="9"/>
    </row>
    <row r="104" spans="1:9" ht="15.75" x14ac:dyDescent="0.25">
      <c r="B104" s="38"/>
      <c r="C104" s="38"/>
      <c r="D104" s="38" t="s">
        <v>2</v>
      </c>
      <c r="E104" s="47">
        <v>0</v>
      </c>
    </row>
    <row r="105" spans="1:9" ht="15.75" x14ac:dyDescent="0.25">
      <c r="B105" s="40" t="s">
        <v>5</v>
      </c>
      <c r="C105" s="38"/>
      <c r="D105" s="38"/>
    </row>
    <row r="106" spans="1:9" ht="15.75" x14ac:dyDescent="0.25">
      <c r="B106" s="38"/>
      <c r="C106" s="38"/>
      <c r="D106" s="38" t="s">
        <v>2</v>
      </c>
      <c r="E106" s="9">
        <v>0</v>
      </c>
    </row>
    <row r="107" spans="1:9" ht="15.75" x14ac:dyDescent="0.25">
      <c r="B107" s="40" t="s">
        <v>4</v>
      </c>
      <c r="C107" s="38"/>
      <c r="D107" s="38"/>
      <c r="E107" s="9"/>
    </row>
    <row r="108" spans="1:9" ht="15.75" x14ac:dyDescent="0.25">
      <c r="B108" s="38"/>
      <c r="C108" s="38"/>
      <c r="D108" s="38" t="s">
        <v>2</v>
      </c>
      <c r="E108" s="7">
        <v>0</v>
      </c>
    </row>
    <row r="109" spans="1:9" ht="15.75" x14ac:dyDescent="0.25">
      <c r="A109" s="40"/>
      <c r="B109" s="40" t="s">
        <v>3</v>
      </c>
      <c r="C109" s="38"/>
      <c r="D109" s="38"/>
      <c r="E109" s="9"/>
    </row>
    <row r="110" spans="1:9" ht="15.75" x14ac:dyDescent="0.25">
      <c r="B110" s="38"/>
      <c r="C110" s="38"/>
      <c r="D110" s="38" t="s">
        <v>2</v>
      </c>
      <c r="E110" s="7">
        <v>0</v>
      </c>
      <c r="F110" s="59"/>
    </row>
    <row r="111" spans="1:9" ht="15.75" x14ac:dyDescent="0.25">
      <c r="A111" s="40" t="s">
        <v>1</v>
      </c>
      <c r="E111" s="4">
        <f>SUM(E96,E98,E100,E102,E104,E106,E108,E110)</f>
        <v>125730</v>
      </c>
    </row>
    <row r="112" spans="1:9" ht="30" customHeight="1" x14ac:dyDescent="0.35">
      <c r="A112" s="60" t="s">
        <v>0</v>
      </c>
      <c r="B112" s="61"/>
      <c r="C112" s="61"/>
      <c r="D112" s="61"/>
      <c r="E112" s="1">
        <f>SUM(E93,E111)</f>
        <v>652818095.01999998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8157-8030-45C8-B31C-2B3CAAA1BC0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73" t="s">
        <v>66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63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62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38"/>
      <c r="B5" s="38"/>
      <c r="C5" s="38"/>
      <c r="D5" s="38"/>
      <c r="E5" s="39"/>
      <c r="F5" s="39"/>
      <c r="G5" s="39"/>
      <c r="H5" s="32"/>
      <c r="I5" s="32"/>
    </row>
    <row r="6" spans="1:9" ht="15.75" customHeight="1" x14ac:dyDescent="0.25">
      <c r="A6" s="73" t="s">
        <v>61</v>
      </c>
      <c r="B6" s="73"/>
      <c r="C6" s="73"/>
      <c r="D6" s="73"/>
      <c r="E6" s="75" t="s">
        <v>60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40" t="s">
        <v>59</v>
      </c>
      <c r="B8" s="38"/>
      <c r="C8" s="38"/>
      <c r="D8" s="38"/>
      <c r="E8" s="41"/>
    </row>
    <row r="9" spans="1:9" ht="15.75" x14ac:dyDescent="0.25">
      <c r="A9" s="38"/>
      <c r="B9" s="38" t="s">
        <v>58</v>
      </c>
      <c r="C9" s="38"/>
      <c r="D9" s="38"/>
      <c r="E9" s="41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38"/>
      <c r="B11" s="38"/>
      <c r="C11" s="38"/>
      <c r="D11" s="38" t="s">
        <v>56</v>
      </c>
      <c r="E11" s="66">
        <v>31612266.640000001</v>
      </c>
    </row>
    <row r="12" spans="1:9" ht="15.75" x14ac:dyDescent="0.25">
      <c r="A12" s="38"/>
      <c r="B12" s="38"/>
      <c r="C12" s="38"/>
      <c r="D12" s="38" t="s">
        <v>55</v>
      </c>
      <c r="E12" s="66">
        <v>24679046.760000002</v>
      </c>
    </row>
    <row r="13" spans="1:9" ht="15.75" x14ac:dyDescent="0.25">
      <c r="A13" s="38"/>
      <c r="B13" s="38"/>
      <c r="C13" s="38"/>
      <c r="D13" s="38" t="s">
        <v>54</v>
      </c>
      <c r="E13" s="67">
        <v>1818521.53</v>
      </c>
    </row>
    <row r="14" spans="1:9" ht="15.75" x14ac:dyDescent="0.25">
      <c r="A14" s="38"/>
      <c r="B14" s="38"/>
      <c r="C14" s="38" t="s">
        <v>53</v>
      </c>
      <c r="D14" s="38"/>
      <c r="E14" s="25">
        <f>SUM(E11:E13)</f>
        <v>58109834.930000007</v>
      </c>
    </row>
    <row r="15" spans="1:9" ht="15.75" x14ac:dyDescent="0.25">
      <c r="A15" s="38"/>
      <c r="B15" s="38"/>
      <c r="C15" s="38" t="s">
        <v>52</v>
      </c>
      <c r="D15" s="38"/>
      <c r="E15" s="28"/>
    </row>
    <row r="16" spans="1:9" ht="15.75" x14ac:dyDescent="0.25">
      <c r="A16" s="38"/>
      <c r="B16" s="38"/>
      <c r="C16" s="38"/>
      <c r="D16" s="38" t="s">
        <v>51</v>
      </c>
      <c r="E16" s="66">
        <v>21104352.719999999</v>
      </c>
    </row>
    <row r="17" spans="1:5" ht="15.75" x14ac:dyDescent="0.25">
      <c r="A17" s="38"/>
      <c r="B17" s="38"/>
      <c r="C17" s="38"/>
      <c r="D17" s="38" t="s">
        <v>50</v>
      </c>
      <c r="E17" s="66">
        <v>26757116.850000001</v>
      </c>
    </row>
    <row r="18" spans="1:5" ht="15.75" x14ac:dyDescent="0.25">
      <c r="A18" s="38"/>
      <c r="B18" s="38"/>
      <c r="C18" s="43"/>
      <c r="D18" s="38" t="s">
        <v>49</v>
      </c>
      <c r="E18" s="67">
        <v>756203.68</v>
      </c>
    </row>
    <row r="19" spans="1:5" ht="15.75" x14ac:dyDescent="0.25">
      <c r="A19" s="38"/>
      <c r="B19" s="38"/>
      <c r="C19" s="38" t="s">
        <v>48</v>
      </c>
      <c r="D19" s="38"/>
      <c r="E19" s="25">
        <f>SUM(E16:E18)</f>
        <v>48617673.25</v>
      </c>
    </row>
    <row r="20" spans="1:5" ht="15.75" x14ac:dyDescent="0.25">
      <c r="A20" s="38"/>
      <c r="B20" s="38" t="s">
        <v>47</v>
      </c>
      <c r="C20" s="38"/>
      <c r="D20" s="38"/>
      <c r="E20" s="9"/>
    </row>
    <row r="21" spans="1:5" ht="15.75" x14ac:dyDescent="0.25">
      <c r="A21" s="38"/>
      <c r="B21" s="38"/>
      <c r="C21" s="38" t="s">
        <v>46</v>
      </c>
      <c r="D21" s="38"/>
      <c r="E21" s="68">
        <v>549049580</v>
      </c>
    </row>
    <row r="22" spans="1:5" ht="15.75" x14ac:dyDescent="0.25">
      <c r="A22" s="38"/>
      <c r="B22" s="38"/>
      <c r="C22" s="38" t="s">
        <v>45</v>
      </c>
      <c r="D22" s="38"/>
      <c r="E22" s="66">
        <v>197259.95</v>
      </c>
    </row>
    <row r="23" spans="1:5" ht="15.75" x14ac:dyDescent="0.25">
      <c r="A23" s="38"/>
      <c r="B23" s="38"/>
      <c r="C23" s="38" t="s">
        <v>44</v>
      </c>
      <c r="D23" s="38"/>
      <c r="E23" s="15"/>
    </row>
    <row r="24" spans="1:5" ht="15.75" x14ac:dyDescent="0.25">
      <c r="A24" s="38"/>
      <c r="B24" s="38"/>
      <c r="C24" s="38"/>
      <c r="D24" s="38" t="s">
        <v>43</v>
      </c>
      <c r="E24" s="45">
        <v>0</v>
      </c>
    </row>
    <row r="25" spans="1:5" ht="15.75" x14ac:dyDescent="0.25">
      <c r="A25" s="38"/>
      <c r="B25" s="38"/>
      <c r="C25" s="38"/>
      <c r="D25" s="38" t="s">
        <v>42</v>
      </c>
      <c r="E25" s="14">
        <v>0</v>
      </c>
    </row>
    <row r="26" spans="1:5" ht="15.75" x14ac:dyDescent="0.25">
      <c r="A26" s="38"/>
      <c r="B26" s="38"/>
      <c r="C26" s="38"/>
      <c r="D26" s="38" t="s">
        <v>41</v>
      </c>
      <c r="E26" s="51">
        <v>0</v>
      </c>
    </row>
    <row r="27" spans="1:5" ht="15.75" x14ac:dyDescent="0.25">
      <c r="A27" s="38"/>
      <c r="B27" s="38"/>
      <c r="C27" s="38"/>
      <c r="D27" s="38" t="s">
        <v>40</v>
      </c>
      <c r="E27" s="45">
        <v>0</v>
      </c>
    </row>
    <row r="28" spans="1:5" ht="15.75" x14ac:dyDescent="0.25">
      <c r="A28" s="38"/>
      <c r="B28" s="38"/>
      <c r="C28" s="38" t="s">
        <v>39</v>
      </c>
      <c r="D28" s="38"/>
      <c r="E28" s="26"/>
    </row>
    <row r="29" spans="1:5" ht="15.75" x14ac:dyDescent="0.25">
      <c r="A29" s="38"/>
      <c r="B29" s="38"/>
      <c r="C29" s="38"/>
      <c r="D29" s="38" t="s">
        <v>38</v>
      </c>
      <c r="E29" s="66">
        <v>10020320.029999999</v>
      </c>
    </row>
    <row r="30" spans="1:5" ht="15.75" x14ac:dyDescent="0.25">
      <c r="A30" s="38"/>
      <c r="B30" s="38"/>
      <c r="C30" s="38"/>
      <c r="D30" s="38" t="s">
        <v>37</v>
      </c>
      <c r="E30" s="66">
        <v>766693.97</v>
      </c>
    </row>
    <row r="31" spans="1:5" ht="15.75" x14ac:dyDescent="0.25">
      <c r="A31" s="38"/>
      <c r="B31" s="38"/>
      <c r="C31" s="38" t="s">
        <v>36</v>
      </c>
      <c r="D31" s="38"/>
      <c r="E31" s="46">
        <v>0</v>
      </c>
    </row>
    <row r="32" spans="1:5" ht="15.75" x14ac:dyDescent="0.25">
      <c r="A32" s="38"/>
      <c r="B32" s="38"/>
      <c r="C32" s="38" t="s">
        <v>35</v>
      </c>
      <c r="D32" s="38"/>
      <c r="E32" s="9"/>
    </row>
    <row r="33" spans="1:5" ht="15.75" x14ac:dyDescent="0.25">
      <c r="A33" s="38"/>
      <c r="B33" s="38"/>
      <c r="C33" s="38"/>
      <c r="D33" s="38" t="s">
        <v>34</v>
      </c>
      <c r="E33" s="47">
        <v>0</v>
      </c>
    </row>
    <row r="34" spans="1:5" ht="15.75" x14ac:dyDescent="0.25">
      <c r="A34" s="38"/>
      <c r="B34" s="38"/>
      <c r="C34" s="38"/>
      <c r="D34" s="38" t="s">
        <v>33</v>
      </c>
      <c r="E34" s="7">
        <v>0</v>
      </c>
    </row>
    <row r="35" spans="1:5" ht="15.75" x14ac:dyDescent="0.25">
      <c r="A35" s="38"/>
      <c r="B35" s="38"/>
      <c r="C35" s="38"/>
      <c r="D35" s="38" t="s">
        <v>32</v>
      </c>
      <c r="E35" s="10">
        <v>0</v>
      </c>
    </row>
    <row r="36" spans="1:5" ht="15.75" x14ac:dyDescent="0.25">
      <c r="A36" s="38"/>
      <c r="B36" s="38" t="s">
        <v>31</v>
      </c>
      <c r="C36" s="38"/>
      <c r="D36" s="38"/>
      <c r="E36" s="67">
        <v>35950000</v>
      </c>
    </row>
    <row r="37" spans="1:5" ht="15.75" x14ac:dyDescent="0.25">
      <c r="A37" s="38"/>
      <c r="B37" s="40" t="s">
        <v>30</v>
      </c>
      <c r="C37" s="38"/>
      <c r="D37" s="38"/>
      <c r="E37" s="25">
        <f>SUM(E14,E19,E21:E36)</f>
        <v>702711362.13000011</v>
      </c>
    </row>
    <row r="38" spans="1:5" ht="15.75" x14ac:dyDescent="0.25">
      <c r="A38" s="38"/>
      <c r="B38" s="40"/>
      <c r="C38" s="38"/>
      <c r="D38" s="38"/>
      <c r="E38" s="24"/>
    </row>
    <row r="39" spans="1:5" ht="15.75" x14ac:dyDescent="0.25">
      <c r="A39" s="40" t="s">
        <v>29</v>
      </c>
      <c r="B39" s="40"/>
      <c r="C39" s="38"/>
      <c r="D39" s="38"/>
      <c r="E39" s="14"/>
    </row>
    <row r="40" spans="1:5" ht="15.75" x14ac:dyDescent="0.25">
      <c r="A40" s="40" t="s">
        <v>28</v>
      </c>
      <c r="B40" s="38"/>
      <c r="C40" s="38"/>
      <c r="D40" s="38"/>
      <c r="E40" s="14"/>
    </row>
    <row r="41" spans="1:5" ht="15.75" x14ac:dyDescent="0.25">
      <c r="A41" s="38"/>
      <c r="B41" s="40" t="s">
        <v>10</v>
      </c>
      <c r="C41" s="38"/>
      <c r="D41" s="38"/>
      <c r="E41" s="9"/>
    </row>
    <row r="42" spans="1:5" ht="15.75" x14ac:dyDescent="0.25">
      <c r="A42" s="38"/>
      <c r="B42" s="38"/>
      <c r="C42" s="38"/>
      <c r="D42" s="38" t="s">
        <v>26</v>
      </c>
      <c r="E42" s="66">
        <v>141108565.69</v>
      </c>
    </row>
    <row r="43" spans="1:5" ht="15.75" x14ac:dyDescent="0.25">
      <c r="A43" s="38"/>
      <c r="B43" s="38"/>
      <c r="C43" s="38"/>
      <c r="D43" s="38" t="s">
        <v>25</v>
      </c>
      <c r="E43" s="66">
        <v>115042217.95999999</v>
      </c>
    </row>
    <row r="44" spans="1:5" ht="15.75" x14ac:dyDescent="0.25">
      <c r="A44" s="38"/>
      <c r="B44" s="38"/>
      <c r="C44" s="38"/>
      <c r="D44" s="38" t="s">
        <v>2</v>
      </c>
      <c r="E44" s="66">
        <v>10872131.23</v>
      </c>
    </row>
    <row r="45" spans="1:5" ht="15.75" x14ac:dyDescent="0.25">
      <c r="A45" s="38"/>
      <c r="B45" s="40" t="s">
        <v>9</v>
      </c>
      <c r="C45" s="38"/>
      <c r="D45" s="38"/>
      <c r="E45" s="9"/>
    </row>
    <row r="46" spans="1:5" ht="15.75" x14ac:dyDescent="0.25">
      <c r="A46" s="38"/>
      <c r="B46" s="38"/>
      <c r="C46" s="49"/>
      <c r="D46" s="38" t="s">
        <v>26</v>
      </c>
      <c r="E46" s="7">
        <v>0</v>
      </c>
    </row>
    <row r="47" spans="1:5" ht="15.75" x14ac:dyDescent="0.25">
      <c r="A47" s="38"/>
      <c r="B47" s="38"/>
      <c r="C47" s="38"/>
      <c r="D47" s="38" t="s">
        <v>25</v>
      </c>
      <c r="E47" s="7">
        <v>0</v>
      </c>
    </row>
    <row r="48" spans="1:5" ht="15.75" x14ac:dyDescent="0.25">
      <c r="A48" s="38"/>
      <c r="B48" s="38"/>
      <c r="C48" s="38"/>
      <c r="D48" s="38" t="s">
        <v>2</v>
      </c>
      <c r="E48" s="7">
        <v>0</v>
      </c>
    </row>
    <row r="49" spans="1:5" ht="15.75" x14ac:dyDescent="0.25">
      <c r="A49" s="38"/>
      <c r="B49" s="40" t="s">
        <v>8</v>
      </c>
      <c r="C49" s="38"/>
      <c r="D49" s="38"/>
      <c r="E49" s="10"/>
    </row>
    <row r="50" spans="1:5" ht="15.75" x14ac:dyDescent="0.25">
      <c r="A50" s="50"/>
      <c r="B50" s="50"/>
      <c r="C50" s="50"/>
      <c r="D50" s="38" t="s">
        <v>26</v>
      </c>
      <c r="E50" s="66">
        <v>35373827.119999997</v>
      </c>
    </row>
    <row r="51" spans="1:5" ht="15.75" x14ac:dyDescent="0.25">
      <c r="A51" s="38"/>
      <c r="B51" s="38"/>
      <c r="C51" s="38"/>
      <c r="D51" s="38" t="s">
        <v>25</v>
      </c>
      <c r="E51" s="66">
        <v>15344750.65</v>
      </c>
    </row>
    <row r="52" spans="1:5" ht="15.75" x14ac:dyDescent="0.25">
      <c r="A52" s="38"/>
      <c r="B52" s="38"/>
      <c r="C52" s="38"/>
      <c r="D52" s="38" t="s">
        <v>2</v>
      </c>
      <c r="E52" s="66">
        <v>240132</v>
      </c>
    </row>
    <row r="53" spans="1:5" ht="15.75" x14ac:dyDescent="0.25">
      <c r="A53" s="38"/>
      <c r="B53" s="40" t="s">
        <v>7</v>
      </c>
      <c r="C53" s="38"/>
      <c r="D53" s="38"/>
      <c r="E53" s="10"/>
    </row>
    <row r="54" spans="1:5" ht="15.75" x14ac:dyDescent="0.25">
      <c r="A54" s="38"/>
      <c r="B54" s="38"/>
      <c r="C54" s="38"/>
      <c r="D54" s="38" t="s">
        <v>26</v>
      </c>
      <c r="E54" s="7">
        <v>0</v>
      </c>
    </row>
    <row r="55" spans="1:5" ht="15.75" x14ac:dyDescent="0.25">
      <c r="A55" s="38"/>
      <c r="B55" s="38"/>
      <c r="C55" s="38"/>
      <c r="D55" s="38" t="s">
        <v>25</v>
      </c>
      <c r="E55" s="51">
        <v>0</v>
      </c>
    </row>
    <row r="56" spans="1:5" ht="15.75" x14ac:dyDescent="0.25">
      <c r="A56" s="38"/>
      <c r="B56" s="38"/>
      <c r="C56" s="49"/>
      <c r="D56" s="38" t="s">
        <v>2</v>
      </c>
      <c r="E56" s="52">
        <v>0</v>
      </c>
    </row>
    <row r="57" spans="1:5" ht="15.75" x14ac:dyDescent="0.25">
      <c r="A57" s="38"/>
      <c r="B57" s="40" t="s">
        <v>6</v>
      </c>
      <c r="C57" s="38"/>
      <c r="D57" s="38"/>
      <c r="E57" s="22"/>
    </row>
    <row r="58" spans="1:5" ht="15.75" x14ac:dyDescent="0.25">
      <c r="A58" s="38"/>
      <c r="B58" s="38"/>
      <c r="C58" s="38"/>
      <c r="D58" s="38" t="s">
        <v>26</v>
      </c>
      <c r="E58" s="47">
        <v>0</v>
      </c>
    </row>
    <row r="59" spans="1:5" ht="15.75" x14ac:dyDescent="0.25">
      <c r="A59" s="38"/>
      <c r="B59" s="38"/>
      <c r="C59" s="38"/>
      <c r="D59" s="38" t="s">
        <v>25</v>
      </c>
      <c r="E59" s="53">
        <v>0</v>
      </c>
    </row>
    <row r="60" spans="1:5" ht="15.75" x14ac:dyDescent="0.25">
      <c r="A60" s="38"/>
      <c r="B60" s="38"/>
      <c r="C60" s="38"/>
      <c r="D60" s="38" t="s">
        <v>2</v>
      </c>
      <c r="E60" s="47">
        <v>0</v>
      </c>
    </row>
    <row r="61" spans="1:5" ht="15.75" x14ac:dyDescent="0.25">
      <c r="A61" s="38"/>
      <c r="B61" s="40" t="s">
        <v>5</v>
      </c>
      <c r="C61" s="38"/>
      <c r="D61" s="38"/>
      <c r="E61" s="22"/>
    </row>
    <row r="62" spans="1:5" ht="15.75" x14ac:dyDescent="0.25">
      <c r="A62" s="38"/>
      <c r="B62" s="38"/>
      <c r="C62" s="38"/>
      <c r="D62" s="38" t="s">
        <v>26</v>
      </c>
      <c r="E62" s="68">
        <v>7429691.4199999999</v>
      </c>
    </row>
    <row r="63" spans="1:5" ht="15.75" x14ac:dyDescent="0.25">
      <c r="A63" s="38"/>
      <c r="B63" s="40"/>
      <c r="C63" s="38"/>
      <c r="D63" s="38" t="s">
        <v>25</v>
      </c>
      <c r="E63" s="68">
        <v>10271320.210000001</v>
      </c>
    </row>
    <row r="64" spans="1:5" ht="15.75" x14ac:dyDescent="0.25">
      <c r="A64" s="38"/>
      <c r="B64" s="38"/>
      <c r="C64" s="38"/>
      <c r="D64" s="38" t="s">
        <v>2</v>
      </c>
      <c r="E64" s="7">
        <v>0</v>
      </c>
    </row>
    <row r="65" spans="1:5" ht="15.75" x14ac:dyDescent="0.25">
      <c r="A65" s="38"/>
      <c r="B65" s="40" t="s">
        <v>4</v>
      </c>
      <c r="C65" s="38"/>
      <c r="D65" s="38"/>
      <c r="E65" s="10"/>
    </row>
    <row r="66" spans="1:5" ht="15.75" x14ac:dyDescent="0.25">
      <c r="A66" s="38"/>
      <c r="B66" s="38"/>
      <c r="C66" s="38"/>
      <c r="D66" s="38" t="s">
        <v>26</v>
      </c>
      <c r="E66" s="66">
        <v>51252869.340000004</v>
      </c>
    </row>
    <row r="67" spans="1:5" ht="15.75" x14ac:dyDescent="0.25">
      <c r="A67" s="38"/>
      <c r="B67" s="38"/>
      <c r="C67" s="38"/>
      <c r="D67" s="38" t="s">
        <v>25</v>
      </c>
      <c r="E67" s="66">
        <v>42139135.93</v>
      </c>
    </row>
    <row r="68" spans="1:5" ht="15.75" x14ac:dyDescent="0.25">
      <c r="A68" s="38"/>
      <c r="B68" s="38"/>
      <c r="C68" s="38"/>
      <c r="D68" s="38" t="s">
        <v>2</v>
      </c>
      <c r="E68" s="66">
        <v>49978646.130000003</v>
      </c>
    </row>
    <row r="69" spans="1:5" ht="15.75" x14ac:dyDescent="0.25">
      <c r="A69" s="38"/>
      <c r="B69" s="40" t="s">
        <v>27</v>
      </c>
      <c r="C69" s="38"/>
      <c r="D69" s="38"/>
      <c r="E69" s="9"/>
    </row>
    <row r="70" spans="1:5" ht="15.75" x14ac:dyDescent="0.25">
      <c r="A70" s="38"/>
      <c r="B70" s="38"/>
      <c r="C70" s="38"/>
      <c r="D70" s="38" t="s">
        <v>26</v>
      </c>
      <c r="E70" s="14">
        <v>0</v>
      </c>
    </row>
    <row r="71" spans="1:5" ht="15.75" x14ac:dyDescent="0.25">
      <c r="A71" s="38"/>
      <c r="B71" s="38"/>
      <c r="C71" s="38"/>
      <c r="D71" s="38" t="s">
        <v>25</v>
      </c>
      <c r="E71" s="14">
        <v>0</v>
      </c>
    </row>
    <row r="72" spans="1:5" ht="15.75" x14ac:dyDescent="0.25">
      <c r="A72" s="38"/>
      <c r="B72" s="38"/>
      <c r="C72" s="38"/>
      <c r="D72" s="38" t="s">
        <v>2</v>
      </c>
      <c r="E72" s="21">
        <v>0</v>
      </c>
    </row>
    <row r="73" spans="1:5" ht="15.75" x14ac:dyDescent="0.25">
      <c r="A73" s="38"/>
      <c r="B73" s="40" t="s">
        <v>24</v>
      </c>
      <c r="C73" s="38"/>
      <c r="D73" s="38"/>
      <c r="E73" s="9"/>
    </row>
    <row r="74" spans="1:5" ht="15.75" x14ac:dyDescent="0.25">
      <c r="A74" s="38"/>
      <c r="B74" s="38"/>
      <c r="C74" s="38" t="s">
        <v>23</v>
      </c>
      <c r="D74" s="38"/>
      <c r="E74" s="14"/>
    </row>
    <row r="75" spans="1:5" ht="15.75" x14ac:dyDescent="0.25">
      <c r="A75" s="38"/>
      <c r="B75" s="38"/>
      <c r="C75" s="38"/>
      <c r="D75" s="38" t="s">
        <v>22</v>
      </c>
      <c r="E75" s="51">
        <v>0</v>
      </c>
    </row>
    <row r="76" spans="1:5" ht="15.75" x14ac:dyDescent="0.25">
      <c r="A76" s="38"/>
      <c r="B76" s="38"/>
      <c r="C76" s="38"/>
      <c r="D76" s="38" t="s">
        <v>21</v>
      </c>
      <c r="E76" s="54">
        <v>0</v>
      </c>
    </row>
    <row r="77" spans="1:5" ht="15.75" x14ac:dyDescent="0.25">
      <c r="A77" s="38"/>
      <c r="B77" s="38"/>
      <c r="C77" s="55" t="s">
        <v>20</v>
      </c>
      <c r="D77" s="38"/>
      <c r="E77" s="14"/>
    </row>
    <row r="78" spans="1:5" ht="15.75" x14ac:dyDescent="0.25">
      <c r="A78" s="38"/>
      <c r="B78" s="38"/>
      <c r="C78" s="38"/>
      <c r="D78" s="38" t="s">
        <v>14</v>
      </c>
      <c r="E78" s="68">
        <v>8868569.7100000009</v>
      </c>
    </row>
    <row r="79" spans="1:5" ht="15.75" x14ac:dyDescent="0.25">
      <c r="A79" s="38"/>
      <c r="B79" s="38"/>
      <c r="C79" s="38"/>
      <c r="D79" s="38" t="s">
        <v>13</v>
      </c>
      <c r="E79" s="68">
        <v>845980</v>
      </c>
    </row>
    <row r="80" spans="1:5" ht="15.75" x14ac:dyDescent="0.25">
      <c r="A80" s="38"/>
      <c r="B80" s="38"/>
      <c r="C80" s="38" t="s">
        <v>19</v>
      </c>
      <c r="D80" s="38"/>
      <c r="E80" s="15"/>
    </row>
    <row r="81" spans="1:9" ht="15.75" x14ac:dyDescent="0.25">
      <c r="A81" s="38"/>
      <c r="B81" s="38"/>
      <c r="C81" s="38"/>
      <c r="D81" s="55" t="s">
        <v>14</v>
      </c>
      <c r="E81" s="68">
        <v>12643893.4</v>
      </c>
      <c r="F81" s="56"/>
    </row>
    <row r="82" spans="1:9" ht="15.75" x14ac:dyDescent="0.25">
      <c r="A82" s="38"/>
      <c r="B82" s="38"/>
      <c r="C82" s="38"/>
      <c r="D82" s="55" t="s">
        <v>13</v>
      </c>
      <c r="E82" s="68">
        <v>65586510.25</v>
      </c>
    </row>
    <row r="83" spans="1:9" ht="15.75" x14ac:dyDescent="0.25">
      <c r="A83" s="38"/>
      <c r="B83" s="38"/>
      <c r="C83" s="38" t="s">
        <v>18</v>
      </c>
      <c r="D83" s="38"/>
    </row>
    <row r="84" spans="1:9" ht="15.75" x14ac:dyDescent="0.25">
      <c r="A84" s="38"/>
      <c r="B84" s="38"/>
      <c r="C84" s="38"/>
      <c r="D84" s="38" t="s">
        <v>14</v>
      </c>
      <c r="E84" s="18">
        <v>0</v>
      </c>
    </row>
    <row r="85" spans="1:9" ht="15.75" x14ac:dyDescent="0.25">
      <c r="A85" s="38"/>
      <c r="B85" s="38"/>
      <c r="C85" s="38"/>
      <c r="D85" s="38" t="s">
        <v>13</v>
      </c>
      <c r="E85" s="18">
        <v>0</v>
      </c>
    </row>
    <row r="86" spans="1:9" ht="15.75" x14ac:dyDescent="0.25">
      <c r="A86" s="38"/>
      <c r="B86" s="38"/>
      <c r="C86" s="38" t="s">
        <v>17</v>
      </c>
      <c r="D86" s="38"/>
      <c r="E86" s="14"/>
    </row>
    <row r="87" spans="1:9" ht="15.75" x14ac:dyDescent="0.25">
      <c r="A87" s="38"/>
      <c r="B87" s="38"/>
      <c r="C87" s="38"/>
      <c r="D87" s="38" t="s">
        <v>14</v>
      </c>
      <c r="E87" s="7">
        <v>0</v>
      </c>
    </row>
    <row r="88" spans="1:9" ht="15.75" x14ac:dyDescent="0.25">
      <c r="A88" s="38"/>
      <c r="B88" s="38"/>
      <c r="C88" s="38"/>
      <c r="D88" s="38" t="s">
        <v>13</v>
      </c>
      <c r="E88" s="7">
        <v>0</v>
      </c>
    </row>
    <row r="89" spans="1:9" ht="15.75" x14ac:dyDescent="0.25">
      <c r="A89" s="38"/>
      <c r="B89" s="38"/>
      <c r="C89" s="38" t="s">
        <v>16</v>
      </c>
      <c r="D89" s="38"/>
      <c r="E89" s="14"/>
    </row>
    <row r="90" spans="1:9" ht="15.75" x14ac:dyDescent="0.25">
      <c r="A90" s="38"/>
      <c r="B90" s="38"/>
      <c r="C90" s="38"/>
      <c r="D90" s="38" t="s">
        <v>15</v>
      </c>
      <c r="E90" s="7">
        <v>0</v>
      </c>
    </row>
    <row r="91" spans="1:9" ht="15.75" x14ac:dyDescent="0.25">
      <c r="A91" s="38"/>
      <c r="B91" s="38"/>
      <c r="C91" s="38"/>
      <c r="D91" s="38" t="s">
        <v>14</v>
      </c>
      <c r="E91" s="7">
        <v>0</v>
      </c>
    </row>
    <row r="92" spans="1:9" ht="15.75" x14ac:dyDescent="0.25">
      <c r="A92" s="38"/>
      <c r="B92" s="38"/>
      <c r="C92" s="38"/>
      <c r="D92" s="38" t="s">
        <v>13</v>
      </c>
      <c r="E92" s="52">
        <v>0</v>
      </c>
    </row>
    <row r="93" spans="1:9" ht="15.75" x14ac:dyDescent="0.25">
      <c r="A93" s="40" t="s">
        <v>12</v>
      </c>
      <c r="D93" s="38"/>
      <c r="E93" s="17">
        <f>SUM(E41:E92)</f>
        <v>566998241.03999984</v>
      </c>
    </row>
    <row r="94" spans="1:9" ht="15.75" x14ac:dyDescent="0.25">
      <c r="A94" s="40" t="s">
        <v>11</v>
      </c>
      <c r="B94" s="38"/>
      <c r="C94" s="40"/>
      <c r="D94" s="55"/>
      <c r="E94" s="14"/>
    </row>
    <row r="95" spans="1:9" ht="15.75" x14ac:dyDescent="0.25">
      <c r="A95" s="38"/>
      <c r="B95" s="40" t="s">
        <v>10</v>
      </c>
      <c r="C95" s="38"/>
      <c r="D95" s="38"/>
      <c r="E95" s="15"/>
      <c r="H95" s="58"/>
      <c r="I95" s="41"/>
    </row>
    <row r="96" spans="1:9" ht="15.75" x14ac:dyDescent="0.25">
      <c r="A96" s="38"/>
      <c r="B96" s="38"/>
      <c r="C96" s="38"/>
      <c r="D96" s="38" t="s">
        <v>2</v>
      </c>
      <c r="E96" s="68">
        <v>7525800.5899999999</v>
      </c>
      <c r="F96" s="58"/>
      <c r="G96" s="38"/>
      <c r="I96" s="41"/>
    </row>
    <row r="97" spans="1:9" ht="15.75" x14ac:dyDescent="0.25">
      <c r="A97" s="38"/>
      <c r="B97" s="40" t="s">
        <v>9</v>
      </c>
      <c r="C97" s="38"/>
      <c r="D97" s="38"/>
      <c r="E97" s="14"/>
      <c r="F97" s="58"/>
      <c r="G97" s="38"/>
      <c r="H97" s="58"/>
      <c r="I97" s="41"/>
    </row>
    <row r="98" spans="1:9" ht="15.75" x14ac:dyDescent="0.25">
      <c r="B98" s="38"/>
      <c r="C98" s="38"/>
      <c r="D98" s="38" t="s">
        <v>2</v>
      </c>
      <c r="E98" s="68">
        <v>13701204.800000001</v>
      </c>
    </row>
    <row r="99" spans="1:9" ht="15.75" customHeight="1" x14ac:dyDescent="0.25">
      <c r="B99" s="40" t="s">
        <v>8</v>
      </c>
      <c r="C99" s="38"/>
      <c r="D99" s="38"/>
      <c r="E99" s="9"/>
    </row>
    <row r="100" spans="1:9" ht="15.75" customHeight="1" x14ac:dyDescent="0.25">
      <c r="B100" s="38"/>
      <c r="C100" s="38"/>
      <c r="D100" s="38" t="s">
        <v>2</v>
      </c>
      <c r="E100" s="68">
        <v>149000</v>
      </c>
    </row>
    <row r="101" spans="1:9" ht="15.75" customHeight="1" x14ac:dyDescent="0.25">
      <c r="B101" s="40" t="s">
        <v>7</v>
      </c>
      <c r="C101" s="38"/>
      <c r="D101" s="38"/>
      <c r="E101" s="9"/>
    </row>
    <row r="102" spans="1:9" ht="15.75" x14ac:dyDescent="0.25">
      <c r="B102" s="38"/>
      <c r="C102" s="49"/>
      <c r="D102" s="38" t="s">
        <v>2</v>
      </c>
      <c r="E102" s="10">
        <v>0</v>
      </c>
    </row>
    <row r="103" spans="1:9" ht="15.75" x14ac:dyDescent="0.25">
      <c r="B103" s="40" t="s">
        <v>6</v>
      </c>
      <c r="C103" s="38"/>
      <c r="D103" s="38"/>
      <c r="E103" s="9"/>
    </row>
    <row r="104" spans="1:9" ht="15.75" x14ac:dyDescent="0.25">
      <c r="B104" s="38"/>
      <c r="C104" s="38"/>
      <c r="D104" s="38" t="s">
        <v>2</v>
      </c>
      <c r="E104" s="68">
        <v>7765606.9400000004</v>
      </c>
    </row>
    <row r="105" spans="1:9" ht="15.75" x14ac:dyDescent="0.25">
      <c r="B105" s="40" t="s">
        <v>5</v>
      </c>
      <c r="C105" s="38"/>
      <c r="D105" s="38"/>
    </row>
    <row r="106" spans="1:9" ht="15.75" x14ac:dyDescent="0.25">
      <c r="B106" s="38"/>
      <c r="C106" s="38"/>
      <c r="D106" s="38" t="s">
        <v>2</v>
      </c>
      <c r="E106" s="68">
        <v>2000</v>
      </c>
    </row>
    <row r="107" spans="1:9" ht="15.75" x14ac:dyDescent="0.25">
      <c r="B107" s="40" t="s">
        <v>4</v>
      </c>
      <c r="C107" s="38"/>
      <c r="D107" s="38"/>
      <c r="E107" s="9"/>
    </row>
    <row r="108" spans="1:9" ht="15.75" x14ac:dyDescent="0.25">
      <c r="B108" s="38"/>
      <c r="C108" s="38"/>
      <c r="D108" s="38" t="s">
        <v>2</v>
      </c>
      <c r="E108" s="68">
        <v>14437373.48</v>
      </c>
    </row>
    <row r="109" spans="1:9" ht="15.75" x14ac:dyDescent="0.25">
      <c r="A109" s="40"/>
      <c r="B109" s="40" t="s">
        <v>3</v>
      </c>
      <c r="C109" s="38"/>
      <c r="D109" s="38"/>
      <c r="E109" s="9"/>
    </row>
    <row r="110" spans="1:9" ht="15.75" x14ac:dyDescent="0.25">
      <c r="B110" s="38"/>
      <c r="C110" s="38"/>
      <c r="D110" s="38" t="s">
        <v>2</v>
      </c>
      <c r="E110" s="68">
        <v>27807689.5</v>
      </c>
      <c r="F110" s="59"/>
    </row>
    <row r="111" spans="1:9" ht="15.75" x14ac:dyDescent="0.25">
      <c r="A111" s="40" t="s">
        <v>1</v>
      </c>
      <c r="E111" s="4">
        <f>SUM(E96,E98,E100,E102,E104,E106,E108,E110)</f>
        <v>71388675.310000002</v>
      </c>
    </row>
    <row r="112" spans="1:9" ht="30" customHeight="1" x14ac:dyDescent="0.35">
      <c r="A112" s="60" t="s">
        <v>0</v>
      </c>
      <c r="B112" s="61"/>
      <c r="C112" s="61"/>
      <c r="D112" s="61"/>
      <c r="E112" s="1">
        <f>SUM(E93,E111)</f>
        <v>638386916.3499999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753F-C202-4314-ABD1-CE1DD074FFE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73" t="s">
        <v>67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63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62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38"/>
      <c r="B5" s="38"/>
      <c r="C5" s="38"/>
      <c r="D5" s="38"/>
      <c r="E5" s="39"/>
      <c r="F5" s="39"/>
      <c r="G5" s="39"/>
      <c r="H5" s="32"/>
      <c r="I5" s="32"/>
    </row>
    <row r="6" spans="1:9" ht="15.75" customHeight="1" x14ac:dyDescent="0.25">
      <c r="A6" s="73" t="s">
        <v>61</v>
      </c>
      <c r="B6" s="73"/>
      <c r="C6" s="73"/>
      <c r="D6" s="73"/>
      <c r="E6" s="75" t="s">
        <v>60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40" t="s">
        <v>59</v>
      </c>
      <c r="B8" s="38"/>
      <c r="C8" s="38"/>
      <c r="D8" s="38"/>
      <c r="E8" s="41"/>
    </row>
    <row r="9" spans="1:9" ht="15.75" x14ac:dyDescent="0.25">
      <c r="A9" s="38"/>
      <c r="B9" s="38" t="s">
        <v>58</v>
      </c>
      <c r="C9" s="38"/>
      <c r="D9" s="38"/>
      <c r="E9" s="41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38"/>
      <c r="B11" s="38"/>
      <c r="C11" s="38"/>
      <c r="D11" s="38" t="s">
        <v>56</v>
      </c>
      <c r="E11" s="63">
        <v>11892473.42</v>
      </c>
    </row>
    <row r="12" spans="1:9" ht="15.75" x14ac:dyDescent="0.25">
      <c r="A12" s="38"/>
      <c r="B12" s="38"/>
      <c r="C12" s="38"/>
      <c r="D12" s="38" t="s">
        <v>55</v>
      </c>
      <c r="E12" s="63">
        <v>30563782.170000002</v>
      </c>
    </row>
    <row r="13" spans="1:9" ht="15.75" x14ac:dyDescent="0.25">
      <c r="A13" s="38"/>
      <c r="B13" s="38"/>
      <c r="C13" s="38"/>
      <c r="D13" s="38" t="s">
        <v>54</v>
      </c>
      <c r="E13" s="63">
        <v>3508382.24</v>
      </c>
    </row>
    <row r="14" spans="1:9" ht="15.75" x14ac:dyDescent="0.25">
      <c r="A14" s="38"/>
      <c r="B14" s="38"/>
      <c r="C14" s="38" t="s">
        <v>53</v>
      </c>
      <c r="D14" s="38"/>
      <c r="E14" s="25">
        <f>SUM(E11:E13)</f>
        <v>45964637.830000006</v>
      </c>
    </row>
    <row r="15" spans="1:9" ht="15.75" x14ac:dyDescent="0.25">
      <c r="A15" s="38"/>
      <c r="B15" s="38"/>
      <c r="C15" s="38" t="s">
        <v>52</v>
      </c>
      <c r="D15" s="38"/>
      <c r="E15" s="28"/>
    </row>
    <row r="16" spans="1:9" ht="15.75" x14ac:dyDescent="0.25">
      <c r="A16" s="38"/>
      <c r="B16" s="38"/>
      <c r="C16" s="38"/>
      <c r="D16" s="38" t="s">
        <v>51</v>
      </c>
      <c r="E16" s="63">
        <v>10269567.390000001</v>
      </c>
    </row>
    <row r="17" spans="1:5" ht="15.75" x14ac:dyDescent="0.25">
      <c r="A17" s="38"/>
      <c r="B17" s="38"/>
      <c r="C17" s="38"/>
      <c r="D17" s="38" t="s">
        <v>50</v>
      </c>
      <c r="E17" s="63">
        <v>23150812.890000001</v>
      </c>
    </row>
    <row r="18" spans="1:5" ht="15.75" x14ac:dyDescent="0.25">
      <c r="A18" s="38"/>
      <c r="B18" s="38"/>
      <c r="C18" s="43"/>
      <c r="D18" s="38" t="s">
        <v>49</v>
      </c>
      <c r="E18" s="63">
        <v>990791.37</v>
      </c>
    </row>
    <row r="19" spans="1:5" ht="15.75" x14ac:dyDescent="0.25">
      <c r="A19" s="38"/>
      <c r="B19" s="38"/>
      <c r="C19" s="38" t="s">
        <v>48</v>
      </c>
      <c r="D19" s="38"/>
      <c r="E19" s="25">
        <f>SUM(E16:E18)</f>
        <v>34411171.649999999</v>
      </c>
    </row>
    <row r="20" spans="1:5" ht="15.75" x14ac:dyDescent="0.25">
      <c r="A20" s="38"/>
      <c r="B20" s="38" t="s">
        <v>47</v>
      </c>
      <c r="C20" s="38"/>
      <c r="D20" s="38"/>
      <c r="E20" s="9"/>
    </row>
    <row r="21" spans="1:5" ht="15.75" x14ac:dyDescent="0.25">
      <c r="A21" s="38"/>
      <c r="B21" s="38"/>
      <c r="C21" s="38" t="s">
        <v>46</v>
      </c>
      <c r="D21" s="38"/>
      <c r="E21" s="63">
        <v>844518760</v>
      </c>
    </row>
    <row r="22" spans="1:5" ht="15.75" x14ac:dyDescent="0.25">
      <c r="A22" s="38"/>
      <c r="B22" s="38"/>
      <c r="C22" s="38" t="s">
        <v>45</v>
      </c>
      <c r="D22" s="38"/>
      <c r="E22" s="7">
        <v>0</v>
      </c>
    </row>
    <row r="23" spans="1:5" ht="15.75" x14ac:dyDescent="0.25">
      <c r="A23" s="38"/>
      <c r="B23" s="38"/>
      <c r="C23" s="38" t="s">
        <v>44</v>
      </c>
      <c r="D23" s="38"/>
      <c r="E23" s="15"/>
    </row>
    <row r="24" spans="1:5" ht="15.75" x14ac:dyDescent="0.25">
      <c r="A24" s="38"/>
      <c r="B24" s="38"/>
      <c r="C24" s="38"/>
      <c r="D24" s="38" t="s">
        <v>43</v>
      </c>
      <c r="E24" s="63">
        <v>49020.09</v>
      </c>
    </row>
    <row r="25" spans="1:5" ht="15.75" x14ac:dyDescent="0.25">
      <c r="A25" s="38"/>
      <c r="B25" s="38"/>
      <c r="C25" s="38"/>
      <c r="D25" s="38" t="s">
        <v>42</v>
      </c>
      <c r="E25" s="64">
        <v>2198832.16</v>
      </c>
    </row>
    <row r="26" spans="1:5" ht="15.75" x14ac:dyDescent="0.25">
      <c r="A26" s="38"/>
      <c r="B26" s="38"/>
      <c r="C26" s="38"/>
      <c r="D26" s="38" t="s">
        <v>41</v>
      </c>
      <c r="E26" s="63">
        <v>54881.27</v>
      </c>
    </row>
    <row r="27" spans="1:5" ht="15.75" x14ac:dyDescent="0.25">
      <c r="A27" s="38"/>
      <c r="B27" s="38"/>
      <c r="C27" s="38"/>
      <c r="D27" s="38" t="s">
        <v>40</v>
      </c>
      <c r="E27" s="45">
        <v>0</v>
      </c>
    </row>
    <row r="28" spans="1:5" ht="15.75" x14ac:dyDescent="0.25">
      <c r="A28" s="38"/>
      <c r="B28" s="38"/>
      <c r="C28" s="38" t="s">
        <v>39</v>
      </c>
      <c r="D28" s="38"/>
      <c r="E28" s="26"/>
    </row>
    <row r="29" spans="1:5" ht="15.75" x14ac:dyDescent="0.25">
      <c r="A29" s="38"/>
      <c r="B29" s="38"/>
      <c r="C29" s="38"/>
      <c r="D29" s="38" t="s">
        <v>38</v>
      </c>
      <c r="E29" s="7">
        <v>0</v>
      </c>
    </row>
    <row r="30" spans="1:5" ht="15.75" x14ac:dyDescent="0.25">
      <c r="A30" s="38"/>
      <c r="B30" s="38"/>
      <c r="C30" s="38"/>
      <c r="D30" s="38" t="s">
        <v>37</v>
      </c>
      <c r="E30" s="45">
        <v>0</v>
      </c>
    </row>
    <row r="31" spans="1:5" ht="15.75" x14ac:dyDescent="0.25">
      <c r="A31" s="38"/>
      <c r="B31" s="38"/>
      <c r="C31" s="38" t="s">
        <v>36</v>
      </c>
      <c r="D31" s="38"/>
      <c r="E31" s="46">
        <v>0</v>
      </c>
    </row>
    <row r="32" spans="1:5" ht="15.75" x14ac:dyDescent="0.25">
      <c r="A32" s="38"/>
      <c r="B32" s="38"/>
      <c r="C32" s="38" t="s">
        <v>35</v>
      </c>
      <c r="D32" s="38"/>
      <c r="E32" s="9"/>
    </row>
    <row r="33" spans="1:5" ht="15.75" x14ac:dyDescent="0.25">
      <c r="A33" s="38"/>
      <c r="B33" s="38"/>
      <c r="C33" s="38"/>
      <c r="D33" s="38" t="s">
        <v>34</v>
      </c>
      <c r="E33" s="47">
        <v>0</v>
      </c>
    </row>
    <row r="34" spans="1:5" ht="15.75" x14ac:dyDescent="0.25">
      <c r="A34" s="38"/>
      <c r="B34" s="38"/>
      <c r="C34" s="38"/>
      <c r="D34" s="38" t="s">
        <v>33</v>
      </c>
      <c r="E34" s="7">
        <v>0</v>
      </c>
    </row>
    <row r="35" spans="1:5" ht="15.75" x14ac:dyDescent="0.25">
      <c r="A35" s="38"/>
      <c r="B35" s="38"/>
      <c r="C35" s="38"/>
      <c r="D35" s="38" t="s">
        <v>32</v>
      </c>
      <c r="E35" s="10">
        <v>0</v>
      </c>
    </row>
    <row r="36" spans="1:5" ht="15.75" x14ac:dyDescent="0.25">
      <c r="A36" s="38"/>
      <c r="B36" s="38" t="s">
        <v>31</v>
      </c>
      <c r="C36" s="38"/>
      <c r="D36" s="38"/>
      <c r="E36" s="46">
        <v>0</v>
      </c>
    </row>
    <row r="37" spans="1:5" ht="15.75" x14ac:dyDescent="0.25">
      <c r="A37" s="38"/>
      <c r="B37" s="40" t="s">
        <v>30</v>
      </c>
      <c r="C37" s="38"/>
      <c r="D37" s="38"/>
      <c r="E37" s="25">
        <f>SUM(E14,E19,E21:E36)</f>
        <v>927197303</v>
      </c>
    </row>
    <row r="38" spans="1:5" ht="15.75" x14ac:dyDescent="0.25">
      <c r="A38" s="38"/>
      <c r="B38" s="40"/>
      <c r="C38" s="38"/>
      <c r="D38" s="38"/>
      <c r="E38" s="24"/>
    </row>
    <row r="39" spans="1:5" ht="15.75" x14ac:dyDescent="0.25">
      <c r="A39" s="40" t="s">
        <v>29</v>
      </c>
      <c r="B39" s="40"/>
      <c r="C39" s="38"/>
      <c r="D39" s="38"/>
      <c r="E39" s="14"/>
    </row>
    <row r="40" spans="1:5" ht="15.75" x14ac:dyDescent="0.25">
      <c r="A40" s="40" t="s">
        <v>28</v>
      </c>
      <c r="B40" s="38"/>
      <c r="C40" s="38"/>
      <c r="D40" s="38"/>
      <c r="E40" s="14"/>
    </row>
    <row r="41" spans="1:5" ht="15.75" x14ac:dyDescent="0.25">
      <c r="A41" s="38"/>
      <c r="B41" s="40" t="s">
        <v>10</v>
      </c>
      <c r="C41" s="38"/>
      <c r="D41" s="38"/>
      <c r="E41" s="9"/>
    </row>
    <row r="42" spans="1:5" ht="15.75" x14ac:dyDescent="0.25">
      <c r="A42" s="38"/>
      <c r="B42" s="38"/>
      <c r="C42" s="38"/>
      <c r="D42" s="38" t="s">
        <v>26</v>
      </c>
      <c r="E42" s="65">
        <v>151490199.60000002</v>
      </c>
    </row>
    <row r="43" spans="1:5" ht="15.75" x14ac:dyDescent="0.25">
      <c r="A43" s="38"/>
      <c r="B43" s="38"/>
      <c r="C43" s="38"/>
      <c r="D43" s="38" t="s">
        <v>25</v>
      </c>
      <c r="E43" s="65">
        <v>427768726.20999998</v>
      </c>
    </row>
    <row r="44" spans="1:5" ht="15.75" x14ac:dyDescent="0.25">
      <c r="A44" s="38"/>
      <c r="B44" s="38"/>
      <c r="C44" s="38"/>
      <c r="D44" s="38" t="s">
        <v>2</v>
      </c>
      <c r="E44" s="63">
        <v>32772746.780000001</v>
      </c>
    </row>
    <row r="45" spans="1:5" ht="15.75" x14ac:dyDescent="0.25">
      <c r="A45" s="38"/>
      <c r="B45" s="40" t="s">
        <v>9</v>
      </c>
      <c r="C45" s="38"/>
      <c r="D45" s="38"/>
      <c r="E45" s="9"/>
    </row>
    <row r="46" spans="1:5" ht="15.75" x14ac:dyDescent="0.25">
      <c r="A46" s="38"/>
      <c r="B46" s="38"/>
      <c r="C46" s="49"/>
      <c r="D46" s="38" t="s">
        <v>26</v>
      </c>
      <c r="E46" s="65">
        <v>5371871.1200000001</v>
      </c>
    </row>
    <row r="47" spans="1:5" ht="15.75" x14ac:dyDescent="0.25">
      <c r="A47" s="38"/>
      <c r="B47" s="38"/>
      <c r="C47" s="38"/>
      <c r="D47" s="38" t="s">
        <v>25</v>
      </c>
      <c r="E47" s="7">
        <v>0</v>
      </c>
    </row>
    <row r="48" spans="1:5" ht="15.75" x14ac:dyDescent="0.25">
      <c r="A48" s="38"/>
      <c r="B48" s="38"/>
      <c r="C48" s="38"/>
      <c r="D48" s="38" t="s">
        <v>2</v>
      </c>
      <c r="E48" s="7">
        <v>0</v>
      </c>
    </row>
    <row r="49" spans="1:5" ht="15.75" x14ac:dyDescent="0.25">
      <c r="A49" s="38"/>
      <c r="B49" s="40" t="s">
        <v>8</v>
      </c>
      <c r="C49" s="38"/>
      <c r="D49" s="38"/>
      <c r="E49" s="10"/>
    </row>
    <row r="50" spans="1:5" ht="15.75" x14ac:dyDescent="0.25">
      <c r="A50" s="50"/>
      <c r="B50" s="50"/>
      <c r="C50" s="50"/>
      <c r="D50" s="38" t="s">
        <v>26</v>
      </c>
      <c r="E50" s="65">
        <v>26431304.059999999</v>
      </c>
    </row>
    <row r="51" spans="1:5" ht="15.75" x14ac:dyDescent="0.25">
      <c r="A51" s="38"/>
      <c r="B51" s="38"/>
      <c r="C51" s="38"/>
      <c r="D51" s="38" t="s">
        <v>25</v>
      </c>
      <c r="E51" s="65">
        <v>7234651.5999999996</v>
      </c>
    </row>
    <row r="52" spans="1:5" ht="15.75" x14ac:dyDescent="0.25">
      <c r="A52" s="38"/>
      <c r="B52" s="38"/>
      <c r="C52" s="38"/>
      <c r="D52" s="38" t="s">
        <v>2</v>
      </c>
      <c r="E52" s="65">
        <v>264555</v>
      </c>
    </row>
    <row r="53" spans="1:5" ht="15.75" x14ac:dyDescent="0.25">
      <c r="A53" s="38"/>
      <c r="B53" s="40" t="s">
        <v>7</v>
      </c>
      <c r="C53" s="38"/>
      <c r="D53" s="38"/>
      <c r="E53" s="10"/>
    </row>
    <row r="54" spans="1:5" ht="15.75" x14ac:dyDescent="0.25">
      <c r="A54" s="38"/>
      <c r="B54" s="38"/>
      <c r="C54" s="38"/>
      <c r="D54" s="38" t="s">
        <v>26</v>
      </c>
      <c r="E54" s="65">
        <v>4712048.59</v>
      </c>
    </row>
    <row r="55" spans="1:5" ht="15.75" x14ac:dyDescent="0.25">
      <c r="A55" s="38"/>
      <c r="B55" s="38"/>
      <c r="C55" s="38"/>
      <c r="D55" s="38" t="s">
        <v>25</v>
      </c>
      <c r="E55" s="65">
        <v>1847258.1800000002</v>
      </c>
    </row>
    <row r="56" spans="1:5" ht="15.75" x14ac:dyDescent="0.25">
      <c r="A56" s="38"/>
      <c r="B56" s="38"/>
      <c r="C56" s="49"/>
      <c r="D56" s="38" t="s">
        <v>2</v>
      </c>
      <c r="E56" s="65">
        <v>145000</v>
      </c>
    </row>
    <row r="57" spans="1:5" ht="15.75" x14ac:dyDescent="0.25">
      <c r="A57" s="38"/>
      <c r="B57" s="40" t="s">
        <v>6</v>
      </c>
      <c r="C57" s="38"/>
      <c r="D57" s="38"/>
      <c r="E57" s="22"/>
    </row>
    <row r="58" spans="1:5" ht="15.75" x14ac:dyDescent="0.25">
      <c r="A58" s="38"/>
      <c r="B58" s="38"/>
      <c r="C58" s="38"/>
      <c r="D58" s="38" t="s">
        <v>26</v>
      </c>
      <c r="E58" s="47">
        <v>0</v>
      </c>
    </row>
    <row r="59" spans="1:5" ht="15.75" x14ac:dyDescent="0.25">
      <c r="A59" s="38"/>
      <c r="B59" s="38"/>
      <c r="C59" s="38"/>
      <c r="D59" s="38" t="s">
        <v>25</v>
      </c>
      <c r="E59" s="65">
        <v>2433911.94</v>
      </c>
    </row>
    <row r="60" spans="1:5" ht="15.75" x14ac:dyDescent="0.25">
      <c r="A60" s="38"/>
      <c r="B60" s="38"/>
      <c r="C60" s="38"/>
      <c r="D60" s="38" t="s">
        <v>2</v>
      </c>
      <c r="E60" s="47">
        <v>0</v>
      </c>
    </row>
    <row r="61" spans="1:5" ht="15.75" x14ac:dyDescent="0.25">
      <c r="A61" s="38"/>
      <c r="B61" s="40" t="s">
        <v>5</v>
      </c>
      <c r="C61" s="38"/>
      <c r="D61" s="38"/>
      <c r="E61" s="22"/>
    </row>
    <row r="62" spans="1:5" ht="15.75" x14ac:dyDescent="0.25">
      <c r="A62" s="38"/>
      <c r="B62" s="38"/>
      <c r="C62" s="38"/>
      <c r="D62" s="38" t="s">
        <v>26</v>
      </c>
      <c r="E62" s="65">
        <v>4579339.21</v>
      </c>
    </row>
    <row r="63" spans="1:5" ht="15.75" x14ac:dyDescent="0.25">
      <c r="A63" s="38"/>
      <c r="B63" s="40"/>
      <c r="C63" s="38"/>
      <c r="D63" s="38" t="s">
        <v>25</v>
      </c>
      <c r="E63" s="65">
        <v>7596453.0999999996</v>
      </c>
    </row>
    <row r="64" spans="1:5" ht="15.75" x14ac:dyDescent="0.25">
      <c r="A64" s="38"/>
      <c r="B64" s="38"/>
      <c r="C64" s="38"/>
      <c r="D64" s="38" t="s">
        <v>2</v>
      </c>
      <c r="E64" s="65">
        <v>150000</v>
      </c>
    </row>
    <row r="65" spans="1:5" ht="15.75" x14ac:dyDescent="0.25">
      <c r="A65" s="38"/>
      <c r="B65" s="40" t="s">
        <v>4</v>
      </c>
      <c r="C65" s="38"/>
      <c r="D65" s="38"/>
      <c r="E65" s="10"/>
    </row>
    <row r="66" spans="1:5" ht="15.75" x14ac:dyDescent="0.25">
      <c r="A66" s="38"/>
      <c r="B66" s="38"/>
      <c r="C66" s="38"/>
      <c r="D66" s="38" t="s">
        <v>26</v>
      </c>
      <c r="E66" s="65">
        <v>10012689.360000001</v>
      </c>
    </row>
    <row r="67" spans="1:5" ht="15.75" x14ac:dyDescent="0.25">
      <c r="A67" s="38"/>
      <c r="B67" s="38"/>
      <c r="C67" s="38"/>
      <c r="D67" s="38" t="s">
        <v>25</v>
      </c>
      <c r="E67" s="65">
        <v>2452525.61</v>
      </c>
    </row>
    <row r="68" spans="1:5" ht="15.75" x14ac:dyDescent="0.25">
      <c r="A68" s="38"/>
      <c r="B68" s="38"/>
      <c r="C68" s="38"/>
      <c r="D68" s="38" t="s">
        <v>2</v>
      </c>
      <c r="E68" s="65">
        <v>165360</v>
      </c>
    </row>
    <row r="69" spans="1:5" ht="15.75" x14ac:dyDescent="0.25">
      <c r="A69" s="38"/>
      <c r="B69" s="40" t="s">
        <v>27</v>
      </c>
      <c r="C69" s="38"/>
      <c r="D69" s="38"/>
      <c r="E69" s="9"/>
    </row>
    <row r="70" spans="1:5" ht="15.75" x14ac:dyDescent="0.25">
      <c r="A70" s="38"/>
      <c r="B70" s="38"/>
      <c r="C70" s="38"/>
      <c r="D70" s="38" t="s">
        <v>26</v>
      </c>
      <c r="E70" s="14">
        <v>0</v>
      </c>
    </row>
    <row r="71" spans="1:5" ht="15.75" x14ac:dyDescent="0.25">
      <c r="A71" s="38"/>
      <c r="B71" s="38"/>
      <c r="C71" s="38"/>
      <c r="D71" s="38" t="s">
        <v>25</v>
      </c>
      <c r="E71" s="14">
        <v>0</v>
      </c>
    </row>
    <row r="72" spans="1:5" ht="15.75" x14ac:dyDescent="0.25">
      <c r="A72" s="38"/>
      <c r="B72" s="38"/>
      <c r="C72" s="38"/>
      <c r="D72" s="38" t="s">
        <v>2</v>
      </c>
      <c r="E72" s="21">
        <v>0</v>
      </c>
    </row>
    <row r="73" spans="1:5" ht="15.75" x14ac:dyDescent="0.25">
      <c r="A73" s="38"/>
      <c r="B73" s="40" t="s">
        <v>24</v>
      </c>
      <c r="C73" s="38"/>
      <c r="D73" s="38"/>
      <c r="E73" s="9"/>
    </row>
    <row r="74" spans="1:5" ht="15.75" x14ac:dyDescent="0.25">
      <c r="A74" s="38"/>
      <c r="B74" s="38"/>
      <c r="C74" s="38" t="s">
        <v>23</v>
      </c>
      <c r="D74" s="38"/>
      <c r="E74" s="14"/>
    </row>
    <row r="75" spans="1:5" ht="15.75" x14ac:dyDescent="0.25">
      <c r="A75" s="38"/>
      <c r="B75" s="38"/>
      <c r="C75" s="38"/>
      <c r="D75" s="38" t="s">
        <v>22</v>
      </c>
      <c r="E75" s="51">
        <v>0</v>
      </c>
    </row>
    <row r="76" spans="1:5" ht="15.75" x14ac:dyDescent="0.25">
      <c r="A76" s="38"/>
      <c r="B76" s="38"/>
      <c r="C76" s="38"/>
      <c r="D76" s="38" t="s">
        <v>21</v>
      </c>
      <c r="E76" s="54">
        <v>0</v>
      </c>
    </row>
    <row r="77" spans="1:5" ht="15.75" x14ac:dyDescent="0.25">
      <c r="A77" s="38"/>
      <c r="B77" s="38"/>
      <c r="C77" s="55" t="s">
        <v>20</v>
      </c>
      <c r="D77" s="38"/>
      <c r="E77" s="14"/>
    </row>
    <row r="78" spans="1:5" ht="15.75" x14ac:dyDescent="0.25">
      <c r="A78" s="38"/>
      <c r="B78" s="38"/>
      <c r="C78" s="38"/>
      <c r="D78" s="38" t="s">
        <v>14</v>
      </c>
      <c r="E78" s="65">
        <v>21925574.850000001</v>
      </c>
    </row>
    <row r="79" spans="1:5" ht="15.75" x14ac:dyDescent="0.25">
      <c r="A79" s="38"/>
      <c r="B79" s="38"/>
      <c r="C79" s="38"/>
      <c r="D79" s="38" t="s">
        <v>13</v>
      </c>
      <c r="E79" s="65">
        <v>5675047.4299999997</v>
      </c>
    </row>
    <row r="80" spans="1:5" ht="15.75" x14ac:dyDescent="0.25">
      <c r="A80" s="38"/>
      <c r="B80" s="38"/>
      <c r="C80" s="38" t="s">
        <v>19</v>
      </c>
      <c r="D80" s="38"/>
      <c r="E80" s="15"/>
    </row>
    <row r="81" spans="1:9" ht="15.75" x14ac:dyDescent="0.25">
      <c r="A81" s="38"/>
      <c r="B81" s="38"/>
      <c r="C81" s="38"/>
      <c r="D81" s="55" t="s">
        <v>14</v>
      </c>
      <c r="E81" s="36">
        <v>89329152.769999996</v>
      </c>
      <c r="F81" s="56"/>
    </row>
    <row r="82" spans="1:9" ht="15.75" x14ac:dyDescent="0.25">
      <c r="A82" s="38"/>
      <c r="B82" s="38"/>
      <c r="C82" s="38"/>
      <c r="D82" s="55" t="s">
        <v>13</v>
      </c>
      <c r="E82" s="63">
        <v>49373357.380000003</v>
      </c>
    </row>
    <row r="83" spans="1:9" ht="15.75" x14ac:dyDescent="0.25">
      <c r="A83" s="38"/>
      <c r="B83" s="38"/>
      <c r="C83" s="38" t="s">
        <v>18</v>
      </c>
      <c r="D83" s="38"/>
    </row>
    <row r="84" spans="1:9" ht="15.75" x14ac:dyDescent="0.25">
      <c r="A84" s="38"/>
      <c r="B84" s="38"/>
      <c r="C84" s="38"/>
      <c r="D84" s="38" t="s">
        <v>14</v>
      </c>
      <c r="E84" s="18">
        <v>0</v>
      </c>
    </row>
    <row r="85" spans="1:9" ht="15.75" x14ac:dyDescent="0.25">
      <c r="A85" s="38"/>
      <c r="B85" s="38"/>
      <c r="C85" s="38"/>
      <c r="D85" s="38" t="s">
        <v>13</v>
      </c>
      <c r="E85" s="18">
        <v>0</v>
      </c>
    </row>
    <row r="86" spans="1:9" ht="15.75" x14ac:dyDescent="0.25">
      <c r="A86" s="38"/>
      <c r="B86" s="38"/>
      <c r="C86" s="38" t="s">
        <v>17</v>
      </c>
      <c r="D86" s="38"/>
      <c r="E86" s="14"/>
    </row>
    <row r="87" spans="1:9" ht="15.75" x14ac:dyDescent="0.25">
      <c r="A87" s="38"/>
      <c r="B87" s="38"/>
      <c r="C87" s="38"/>
      <c r="D87" s="38" t="s">
        <v>14</v>
      </c>
      <c r="E87" s="7">
        <v>0</v>
      </c>
    </row>
    <row r="88" spans="1:9" ht="15.75" x14ac:dyDescent="0.25">
      <c r="A88" s="38"/>
      <c r="B88" s="38"/>
      <c r="C88" s="38"/>
      <c r="D88" s="38" t="s">
        <v>13</v>
      </c>
      <c r="E88" s="7">
        <v>0</v>
      </c>
    </row>
    <row r="89" spans="1:9" ht="15.75" x14ac:dyDescent="0.25">
      <c r="A89" s="38"/>
      <c r="B89" s="38"/>
      <c r="C89" s="38" t="s">
        <v>16</v>
      </c>
      <c r="D89" s="38"/>
      <c r="E89" s="14"/>
    </row>
    <row r="90" spans="1:9" ht="15.75" x14ac:dyDescent="0.25">
      <c r="A90" s="38"/>
      <c r="B90" s="38"/>
      <c r="C90" s="38"/>
      <c r="D90" s="38" t="s">
        <v>15</v>
      </c>
      <c r="E90" s="65">
        <v>1028286.4</v>
      </c>
    </row>
    <row r="91" spans="1:9" ht="15.75" x14ac:dyDescent="0.25">
      <c r="A91" s="38"/>
      <c r="B91" s="38"/>
      <c r="C91" s="38"/>
      <c r="D91" s="38" t="s">
        <v>14</v>
      </c>
      <c r="E91" s="7">
        <v>0</v>
      </c>
    </row>
    <row r="92" spans="1:9" ht="15.75" x14ac:dyDescent="0.25">
      <c r="A92" s="38"/>
      <c r="B92" s="38"/>
      <c r="C92" s="38"/>
      <c r="D92" s="38" t="s">
        <v>13</v>
      </c>
      <c r="E92" s="52">
        <v>0</v>
      </c>
    </row>
    <row r="93" spans="1:9" ht="15.75" x14ac:dyDescent="0.25">
      <c r="A93" s="40" t="s">
        <v>12</v>
      </c>
      <c r="D93" s="38"/>
      <c r="E93" s="17">
        <f>SUM(E41:E92)</f>
        <v>852760059.18999994</v>
      </c>
    </row>
    <row r="94" spans="1:9" ht="15.75" x14ac:dyDescent="0.25">
      <c r="A94" s="40" t="s">
        <v>11</v>
      </c>
      <c r="B94" s="38"/>
      <c r="C94" s="40"/>
      <c r="D94" s="55"/>
      <c r="E94" s="14"/>
    </row>
    <row r="95" spans="1:9" ht="15.75" x14ac:dyDescent="0.25">
      <c r="A95" s="38"/>
      <c r="B95" s="40" t="s">
        <v>10</v>
      </c>
      <c r="C95" s="38"/>
      <c r="D95" s="38"/>
      <c r="E95" s="15"/>
      <c r="H95" s="58"/>
      <c r="I95" s="41"/>
    </row>
    <row r="96" spans="1:9" ht="15.75" x14ac:dyDescent="0.25">
      <c r="A96" s="38"/>
      <c r="B96" s="38"/>
      <c r="C96" s="38"/>
      <c r="D96" s="38" t="s">
        <v>2</v>
      </c>
      <c r="E96" s="65">
        <v>352700</v>
      </c>
      <c r="F96" s="58"/>
      <c r="G96" s="38"/>
      <c r="I96" s="41"/>
    </row>
    <row r="97" spans="1:9" ht="15.75" x14ac:dyDescent="0.25">
      <c r="A97" s="38"/>
      <c r="B97" s="40" t="s">
        <v>9</v>
      </c>
      <c r="C97" s="38"/>
      <c r="D97" s="38"/>
      <c r="E97" s="14"/>
      <c r="F97" s="58"/>
      <c r="G97" s="38"/>
      <c r="H97" s="58"/>
      <c r="I97" s="41"/>
    </row>
    <row r="98" spans="1:9" ht="15.75" x14ac:dyDescent="0.25">
      <c r="B98" s="38"/>
      <c r="C98" s="38"/>
      <c r="D98" s="38" t="s">
        <v>2</v>
      </c>
      <c r="E98" s="51">
        <v>0</v>
      </c>
    </row>
    <row r="99" spans="1:9" ht="15.75" customHeight="1" x14ac:dyDescent="0.25">
      <c r="B99" s="40" t="s">
        <v>8</v>
      </c>
      <c r="C99" s="38"/>
      <c r="D99" s="38"/>
      <c r="E99" s="9"/>
    </row>
    <row r="100" spans="1:9" ht="15.75" customHeight="1" x14ac:dyDescent="0.25">
      <c r="B100" s="38"/>
      <c r="C100" s="38"/>
      <c r="D100" s="38" t="s">
        <v>2</v>
      </c>
      <c r="E100" s="7">
        <v>0</v>
      </c>
    </row>
    <row r="101" spans="1:9" ht="15.75" customHeight="1" x14ac:dyDescent="0.25">
      <c r="B101" s="40" t="s">
        <v>7</v>
      </c>
      <c r="C101" s="38"/>
      <c r="D101" s="38"/>
      <c r="E101" s="9"/>
    </row>
    <row r="102" spans="1:9" ht="15.75" x14ac:dyDescent="0.25">
      <c r="B102" s="38"/>
      <c r="C102" s="49"/>
      <c r="D102" s="38" t="s">
        <v>2</v>
      </c>
      <c r="E102" s="10">
        <v>0</v>
      </c>
    </row>
    <row r="103" spans="1:9" ht="15.75" x14ac:dyDescent="0.25">
      <c r="B103" s="40" t="s">
        <v>6</v>
      </c>
      <c r="C103" s="38"/>
      <c r="D103" s="38"/>
      <c r="E103" s="9"/>
    </row>
    <row r="104" spans="1:9" ht="15.75" x14ac:dyDescent="0.25">
      <c r="B104" s="38"/>
      <c r="C104" s="38"/>
      <c r="D104" s="38" t="s">
        <v>2</v>
      </c>
      <c r="E104" s="47">
        <v>0</v>
      </c>
    </row>
    <row r="105" spans="1:9" ht="15.75" x14ac:dyDescent="0.25">
      <c r="B105" s="40" t="s">
        <v>5</v>
      </c>
      <c r="C105" s="38"/>
      <c r="D105" s="38"/>
    </row>
    <row r="106" spans="1:9" ht="15.75" x14ac:dyDescent="0.25">
      <c r="B106" s="38"/>
      <c r="C106" s="38"/>
      <c r="D106" s="38" t="s">
        <v>2</v>
      </c>
      <c r="E106" s="65">
        <v>4522746.13</v>
      </c>
    </row>
    <row r="107" spans="1:9" ht="15.75" x14ac:dyDescent="0.25">
      <c r="B107" s="40" t="s">
        <v>4</v>
      </c>
      <c r="C107" s="38"/>
      <c r="D107" s="38"/>
      <c r="E107" s="9"/>
    </row>
    <row r="108" spans="1:9" ht="15.75" x14ac:dyDescent="0.25">
      <c r="B108" s="38"/>
      <c r="C108" s="38"/>
      <c r="D108" s="38" t="s">
        <v>2</v>
      </c>
      <c r="E108" s="7">
        <v>0</v>
      </c>
    </row>
    <row r="109" spans="1:9" ht="15.75" x14ac:dyDescent="0.25">
      <c r="A109" s="40"/>
      <c r="B109" s="40" t="s">
        <v>3</v>
      </c>
      <c r="C109" s="38"/>
      <c r="D109" s="38"/>
      <c r="E109" s="9"/>
    </row>
    <row r="110" spans="1:9" ht="15.75" x14ac:dyDescent="0.25">
      <c r="B110" s="38"/>
      <c r="C110" s="38"/>
      <c r="D110" s="38" t="s">
        <v>2</v>
      </c>
      <c r="E110" s="7">
        <v>0</v>
      </c>
      <c r="F110" s="59"/>
    </row>
    <row r="111" spans="1:9" ht="15.75" x14ac:dyDescent="0.25">
      <c r="A111" s="40" t="s">
        <v>1</v>
      </c>
      <c r="E111" s="4">
        <f>SUM(E96,E98,E100,E102,E104,E106,E108,E110)</f>
        <v>4875446.13</v>
      </c>
    </row>
    <row r="112" spans="1:9" ht="30" customHeight="1" x14ac:dyDescent="0.35">
      <c r="A112" s="60" t="s">
        <v>0</v>
      </c>
      <c r="B112" s="61"/>
      <c r="C112" s="61"/>
      <c r="D112" s="61"/>
      <c r="E112" s="1">
        <f>SUM(E93,E111)</f>
        <v>857635505.31999993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7BB9-009F-4FBC-B14A-BA7A1DC2AFD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73" t="s">
        <v>68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63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62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38"/>
      <c r="B5" s="38"/>
      <c r="C5" s="38"/>
      <c r="D5" s="38"/>
      <c r="E5" s="39"/>
      <c r="F5" s="39"/>
      <c r="G5" s="39"/>
      <c r="H5" s="32"/>
      <c r="I5" s="32"/>
    </row>
    <row r="6" spans="1:9" ht="15.75" customHeight="1" x14ac:dyDescent="0.25">
      <c r="A6" s="73" t="s">
        <v>61</v>
      </c>
      <c r="B6" s="73"/>
      <c r="C6" s="73"/>
      <c r="D6" s="73"/>
      <c r="E6" s="75" t="s">
        <v>60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40" t="s">
        <v>59</v>
      </c>
      <c r="B8" s="38"/>
      <c r="C8" s="38"/>
      <c r="D8" s="38"/>
      <c r="E8" s="41"/>
    </row>
    <row r="9" spans="1:9" ht="15.75" x14ac:dyDescent="0.25">
      <c r="A9" s="38"/>
      <c r="B9" s="38" t="s">
        <v>58</v>
      </c>
      <c r="C9" s="38"/>
      <c r="D9" s="38"/>
      <c r="E9" s="41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38"/>
      <c r="B11" s="38"/>
      <c r="C11" s="38"/>
      <c r="D11" s="38" t="s">
        <v>56</v>
      </c>
      <c r="E11" s="62">
        <v>80120940.469999999</v>
      </c>
    </row>
    <row r="12" spans="1:9" ht="15.75" x14ac:dyDescent="0.25">
      <c r="A12" s="38"/>
      <c r="B12" s="38"/>
      <c r="C12" s="38"/>
      <c r="D12" s="38" t="s">
        <v>55</v>
      </c>
      <c r="E12" s="62">
        <v>109796175.84999999</v>
      </c>
    </row>
    <row r="13" spans="1:9" ht="15.75" x14ac:dyDescent="0.25">
      <c r="A13" s="38"/>
      <c r="B13" s="38"/>
      <c r="C13" s="38"/>
      <c r="D13" s="38" t="s">
        <v>54</v>
      </c>
      <c r="E13" s="62">
        <v>11887788.26</v>
      </c>
    </row>
    <row r="14" spans="1:9" ht="15.75" x14ac:dyDescent="0.25">
      <c r="A14" s="38"/>
      <c r="B14" s="38"/>
      <c r="C14" s="38" t="s">
        <v>53</v>
      </c>
      <c r="D14" s="38"/>
      <c r="E14" s="25">
        <f>SUM(E11:E13)</f>
        <v>201804904.57999998</v>
      </c>
    </row>
    <row r="15" spans="1:9" ht="15.75" x14ac:dyDescent="0.25">
      <c r="A15" s="38"/>
      <c r="B15" s="38"/>
      <c r="C15" s="38" t="s">
        <v>52</v>
      </c>
      <c r="D15" s="38"/>
      <c r="E15" s="28"/>
    </row>
    <row r="16" spans="1:9" ht="15.75" x14ac:dyDescent="0.25">
      <c r="A16" s="38"/>
      <c r="B16" s="38"/>
      <c r="C16" s="38"/>
      <c r="D16" s="38" t="s">
        <v>51</v>
      </c>
      <c r="E16" s="62">
        <v>39345445.049999997</v>
      </c>
    </row>
    <row r="17" spans="1:5" ht="15.75" x14ac:dyDescent="0.25">
      <c r="A17" s="38"/>
      <c r="B17" s="38"/>
      <c r="C17" s="38"/>
      <c r="D17" s="38" t="s">
        <v>50</v>
      </c>
      <c r="E17" s="62">
        <v>68712789.420000002</v>
      </c>
    </row>
    <row r="18" spans="1:5" ht="15.75" x14ac:dyDescent="0.25">
      <c r="A18" s="38"/>
      <c r="B18" s="38"/>
      <c r="C18" s="43"/>
      <c r="D18" s="38" t="s">
        <v>49</v>
      </c>
      <c r="E18" s="62">
        <v>4659988.6399999997</v>
      </c>
    </row>
    <row r="19" spans="1:5" ht="15.75" x14ac:dyDescent="0.25">
      <c r="A19" s="38"/>
      <c r="B19" s="38"/>
      <c r="C19" s="38" t="s">
        <v>48</v>
      </c>
      <c r="D19" s="38"/>
      <c r="E19" s="25">
        <f>SUM(E16:E18)</f>
        <v>112718223.11</v>
      </c>
    </row>
    <row r="20" spans="1:5" ht="15.75" x14ac:dyDescent="0.25">
      <c r="A20" s="38"/>
      <c r="B20" s="38" t="s">
        <v>47</v>
      </c>
      <c r="C20" s="38"/>
      <c r="D20" s="38"/>
      <c r="E20" s="9"/>
    </row>
    <row r="21" spans="1:5" ht="15.75" x14ac:dyDescent="0.25">
      <c r="A21" s="38"/>
      <c r="B21" s="38"/>
      <c r="C21" s="38" t="s">
        <v>46</v>
      </c>
      <c r="D21" s="38"/>
      <c r="E21" s="62">
        <v>620981498</v>
      </c>
    </row>
    <row r="22" spans="1:5" ht="15.75" x14ac:dyDescent="0.25">
      <c r="A22" s="38"/>
      <c r="B22" s="38"/>
      <c r="C22" s="38" t="s">
        <v>45</v>
      </c>
      <c r="D22" s="38"/>
      <c r="E22" s="7">
        <v>0</v>
      </c>
    </row>
    <row r="23" spans="1:5" ht="15.75" x14ac:dyDescent="0.25">
      <c r="A23" s="38"/>
      <c r="B23" s="38"/>
      <c r="C23" s="38" t="s">
        <v>44</v>
      </c>
      <c r="D23" s="38"/>
      <c r="E23" s="15"/>
    </row>
    <row r="24" spans="1:5" ht="15.75" x14ac:dyDescent="0.25">
      <c r="A24" s="38"/>
      <c r="B24" s="38"/>
      <c r="C24" s="38"/>
      <c r="D24" s="38" t="s">
        <v>43</v>
      </c>
      <c r="E24" s="45">
        <v>0</v>
      </c>
    </row>
    <row r="25" spans="1:5" ht="15.75" x14ac:dyDescent="0.25">
      <c r="A25" s="38"/>
      <c r="B25" s="38"/>
      <c r="C25" s="38"/>
      <c r="D25" s="38" t="s">
        <v>42</v>
      </c>
      <c r="E25" s="14">
        <v>0</v>
      </c>
    </row>
    <row r="26" spans="1:5" ht="15.75" x14ac:dyDescent="0.25">
      <c r="A26" s="38"/>
      <c r="B26" s="38"/>
      <c r="C26" s="38"/>
      <c r="D26" s="38" t="s">
        <v>41</v>
      </c>
      <c r="E26" s="62">
        <v>421590.73</v>
      </c>
    </row>
    <row r="27" spans="1:5" ht="15.75" x14ac:dyDescent="0.25">
      <c r="A27" s="38"/>
      <c r="B27" s="38"/>
      <c r="C27" s="38"/>
      <c r="D27" s="38" t="s">
        <v>40</v>
      </c>
      <c r="E27" s="45">
        <v>0</v>
      </c>
    </row>
    <row r="28" spans="1:5" ht="15.75" x14ac:dyDescent="0.25">
      <c r="A28" s="38"/>
      <c r="B28" s="38"/>
      <c r="C28" s="38" t="s">
        <v>39</v>
      </c>
      <c r="D28" s="38"/>
      <c r="E28" s="26"/>
    </row>
    <row r="29" spans="1:5" ht="15.75" x14ac:dyDescent="0.25">
      <c r="A29" s="38"/>
      <c r="B29" s="38"/>
      <c r="C29" s="38"/>
      <c r="D29" s="38" t="s">
        <v>38</v>
      </c>
      <c r="E29" s="7">
        <v>0</v>
      </c>
    </row>
    <row r="30" spans="1:5" ht="15.75" x14ac:dyDescent="0.25">
      <c r="A30" s="38"/>
      <c r="B30" s="38"/>
      <c r="C30" s="38"/>
      <c r="D30" s="38" t="s">
        <v>37</v>
      </c>
      <c r="E30" s="45">
        <v>0</v>
      </c>
    </row>
    <row r="31" spans="1:5" ht="15.75" x14ac:dyDescent="0.25">
      <c r="A31" s="38"/>
      <c r="B31" s="38"/>
      <c r="C31" s="38" t="s">
        <v>36</v>
      </c>
      <c r="D31" s="38"/>
      <c r="E31" s="46">
        <v>0</v>
      </c>
    </row>
    <row r="32" spans="1:5" ht="15.75" x14ac:dyDescent="0.25">
      <c r="A32" s="38"/>
      <c r="B32" s="38"/>
      <c r="C32" s="38" t="s">
        <v>35</v>
      </c>
      <c r="D32" s="38"/>
      <c r="E32" s="9"/>
    </row>
    <row r="33" spans="1:5" ht="15.75" x14ac:dyDescent="0.25">
      <c r="A33" s="38"/>
      <c r="B33" s="38"/>
      <c r="C33" s="38"/>
      <c r="D33" s="38" t="s">
        <v>34</v>
      </c>
      <c r="E33" s="47">
        <v>0</v>
      </c>
    </row>
    <row r="34" spans="1:5" ht="15.75" x14ac:dyDescent="0.25">
      <c r="A34" s="38"/>
      <c r="B34" s="38"/>
      <c r="C34" s="38"/>
      <c r="D34" s="38" t="s">
        <v>33</v>
      </c>
      <c r="E34" s="7">
        <v>0</v>
      </c>
    </row>
    <row r="35" spans="1:5" ht="15.75" x14ac:dyDescent="0.25">
      <c r="A35" s="38"/>
      <c r="B35" s="38"/>
      <c r="C35" s="38"/>
      <c r="D35" s="38" t="s">
        <v>32</v>
      </c>
      <c r="E35" s="10">
        <v>0</v>
      </c>
    </row>
    <row r="36" spans="1:5" ht="15.75" x14ac:dyDescent="0.25">
      <c r="A36" s="38"/>
      <c r="B36" s="38" t="s">
        <v>31</v>
      </c>
      <c r="C36" s="38"/>
      <c r="D36" s="38"/>
      <c r="E36" s="46">
        <v>0</v>
      </c>
    </row>
    <row r="37" spans="1:5" ht="15.75" x14ac:dyDescent="0.25">
      <c r="A37" s="38"/>
      <c r="B37" s="40" t="s">
        <v>30</v>
      </c>
      <c r="C37" s="38"/>
      <c r="D37" s="38"/>
      <c r="E37" s="25">
        <f>SUM(E14,E19,E21:E36)</f>
        <v>935926216.42000008</v>
      </c>
    </row>
    <row r="38" spans="1:5" ht="15.75" x14ac:dyDescent="0.25">
      <c r="A38" s="38"/>
      <c r="B38" s="40"/>
      <c r="C38" s="38"/>
      <c r="D38" s="38"/>
      <c r="E38" s="24"/>
    </row>
    <row r="39" spans="1:5" ht="15.75" x14ac:dyDescent="0.25">
      <c r="A39" s="40" t="s">
        <v>29</v>
      </c>
      <c r="B39" s="40"/>
      <c r="C39" s="38"/>
      <c r="D39" s="38"/>
      <c r="E39" s="14"/>
    </row>
    <row r="40" spans="1:5" ht="15.75" x14ac:dyDescent="0.25">
      <c r="A40" s="40" t="s">
        <v>28</v>
      </c>
      <c r="B40" s="38"/>
      <c r="C40" s="38"/>
      <c r="D40" s="38"/>
      <c r="E40" s="14"/>
    </row>
    <row r="41" spans="1:5" ht="15.75" x14ac:dyDescent="0.25">
      <c r="A41" s="38"/>
      <c r="B41" s="40" t="s">
        <v>10</v>
      </c>
      <c r="C41" s="38"/>
      <c r="D41" s="38"/>
      <c r="E41" s="9"/>
    </row>
    <row r="42" spans="1:5" ht="15.75" x14ac:dyDescent="0.25">
      <c r="A42" s="38"/>
      <c r="B42" s="38"/>
      <c r="C42" s="38"/>
      <c r="D42" s="38" t="s">
        <v>26</v>
      </c>
      <c r="E42" s="62">
        <v>154173199.77000001</v>
      </c>
    </row>
    <row r="43" spans="1:5" ht="15.75" x14ac:dyDescent="0.25">
      <c r="A43" s="38"/>
      <c r="B43" s="38"/>
      <c r="C43" s="38"/>
      <c r="D43" s="38" t="s">
        <v>25</v>
      </c>
      <c r="E43" s="62">
        <v>102593367.70999999</v>
      </c>
    </row>
    <row r="44" spans="1:5" ht="15.75" x14ac:dyDescent="0.25">
      <c r="A44" s="38"/>
      <c r="B44" s="38"/>
      <c r="C44" s="38"/>
      <c r="D44" s="38" t="s">
        <v>2</v>
      </c>
      <c r="E44" s="62">
        <v>9855139.1600000001</v>
      </c>
    </row>
    <row r="45" spans="1:5" ht="15.75" x14ac:dyDescent="0.25">
      <c r="A45" s="38"/>
      <c r="B45" s="40" t="s">
        <v>9</v>
      </c>
      <c r="C45" s="38"/>
      <c r="D45" s="38"/>
      <c r="E45" s="9"/>
    </row>
    <row r="46" spans="1:5" ht="15.75" x14ac:dyDescent="0.25">
      <c r="A46" s="38"/>
      <c r="B46" s="38"/>
      <c r="C46" s="49"/>
      <c r="D46" s="38" t="s">
        <v>26</v>
      </c>
      <c r="E46" s="62">
        <v>3560204.32</v>
      </c>
    </row>
    <row r="47" spans="1:5" ht="15.75" x14ac:dyDescent="0.25">
      <c r="A47" s="38"/>
      <c r="B47" s="38"/>
      <c r="C47" s="38"/>
      <c r="D47" s="38" t="s">
        <v>25</v>
      </c>
      <c r="E47" s="62">
        <v>10688888.869999999</v>
      </c>
    </row>
    <row r="48" spans="1:5" ht="15.75" x14ac:dyDescent="0.25">
      <c r="A48" s="38"/>
      <c r="B48" s="38"/>
      <c r="C48" s="38"/>
      <c r="D48" s="38" t="s">
        <v>2</v>
      </c>
      <c r="E48" s="62">
        <v>28226674.91</v>
      </c>
    </row>
    <row r="49" spans="1:5" ht="15.75" x14ac:dyDescent="0.25">
      <c r="A49" s="38"/>
      <c r="B49" s="40" t="s">
        <v>8</v>
      </c>
      <c r="C49" s="38"/>
      <c r="D49" s="38"/>
      <c r="E49" s="10"/>
    </row>
    <row r="50" spans="1:5" ht="15.75" x14ac:dyDescent="0.25">
      <c r="A50" s="50"/>
      <c r="B50" s="50"/>
      <c r="C50" s="50"/>
      <c r="D50" s="38" t="s">
        <v>26</v>
      </c>
      <c r="E50" s="37">
        <v>25777294.719999999</v>
      </c>
    </row>
    <row r="51" spans="1:5" ht="15.75" x14ac:dyDescent="0.25">
      <c r="A51" s="38"/>
      <c r="B51" s="38"/>
      <c r="C51" s="38"/>
      <c r="D51" s="38" t="s">
        <v>25</v>
      </c>
      <c r="E51" s="37">
        <v>7158097.2999999998</v>
      </c>
    </row>
    <row r="52" spans="1:5" ht="15.75" x14ac:dyDescent="0.25">
      <c r="A52" s="38"/>
      <c r="B52" s="38"/>
      <c r="C52" s="38"/>
      <c r="D52" s="38" t="s">
        <v>2</v>
      </c>
      <c r="E52" s="37">
        <v>210455</v>
      </c>
    </row>
    <row r="53" spans="1:5" ht="15.75" x14ac:dyDescent="0.25">
      <c r="A53" s="38"/>
      <c r="B53" s="40" t="s">
        <v>7</v>
      </c>
      <c r="C53" s="38"/>
      <c r="D53" s="38"/>
      <c r="E53" s="10"/>
    </row>
    <row r="54" spans="1:5" ht="15.75" x14ac:dyDescent="0.25">
      <c r="A54" s="38"/>
      <c r="B54" s="38"/>
      <c r="C54" s="38"/>
      <c r="D54" s="38" t="s">
        <v>26</v>
      </c>
      <c r="E54" s="7">
        <v>0</v>
      </c>
    </row>
    <row r="55" spans="1:5" ht="15.75" x14ac:dyDescent="0.25">
      <c r="A55" s="38"/>
      <c r="B55" s="38"/>
      <c r="C55" s="38"/>
      <c r="D55" s="38" t="s">
        <v>25</v>
      </c>
      <c r="E55" s="51">
        <v>0</v>
      </c>
    </row>
    <row r="56" spans="1:5" ht="15.75" x14ac:dyDescent="0.25">
      <c r="A56" s="38"/>
      <c r="B56" s="38"/>
      <c r="C56" s="49"/>
      <c r="D56" s="38" t="s">
        <v>2</v>
      </c>
      <c r="E56" s="52">
        <v>0</v>
      </c>
    </row>
    <row r="57" spans="1:5" ht="15.75" x14ac:dyDescent="0.25">
      <c r="A57" s="38"/>
      <c r="B57" s="40" t="s">
        <v>6</v>
      </c>
      <c r="C57" s="38"/>
      <c r="D57" s="38"/>
      <c r="E57" s="22"/>
    </row>
    <row r="58" spans="1:5" ht="15.75" x14ac:dyDescent="0.25">
      <c r="A58" s="38"/>
      <c r="B58" s="38"/>
      <c r="C58" s="38"/>
      <c r="D58" s="38" t="s">
        <v>26</v>
      </c>
      <c r="E58" s="47">
        <v>0</v>
      </c>
    </row>
    <row r="59" spans="1:5" ht="15.75" x14ac:dyDescent="0.25">
      <c r="A59" s="38"/>
      <c r="B59" s="38"/>
      <c r="C59" s="38"/>
      <c r="D59" s="38" t="s">
        <v>25</v>
      </c>
      <c r="E59" s="53">
        <v>0</v>
      </c>
    </row>
    <row r="60" spans="1:5" ht="15.75" x14ac:dyDescent="0.25">
      <c r="A60" s="38"/>
      <c r="B60" s="38"/>
      <c r="C60" s="38"/>
      <c r="D60" s="38" t="s">
        <v>2</v>
      </c>
      <c r="E60" s="47">
        <v>0</v>
      </c>
    </row>
    <row r="61" spans="1:5" ht="15.75" x14ac:dyDescent="0.25">
      <c r="A61" s="38"/>
      <c r="B61" s="40" t="s">
        <v>5</v>
      </c>
      <c r="C61" s="38"/>
      <c r="D61" s="38"/>
      <c r="E61" s="22"/>
    </row>
    <row r="62" spans="1:5" ht="15.75" x14ac:dyDescent="0.25">
      <c r="A62" s="38"/>
      <c r="B62" s="38"/>
      <c r="C62" s="38"/>
      <c r="D62" s="38" t="s">
        <v>26</v>
      </c>
      <c r="E62" s="62">
        <v>13202379.439999999</v>
      </c>
    </row>
    <row r="63" spans="1:5" ht="15.75" x14ac:dyDescent="0.25">
      <c r="A63" s="38"/>
      <c r="B63" s="40"/>
      <c r="C63" s="38"/>
      <c r="D63" s="38" t="s">
        <v>25</v>
      </c>
      <c r="E63" s="62">
        <v>6969674.2999999998</v>
      </c>
    </row>
    <row r="64" spans="1:5" ht="15.75" x14ac:dyDescent="0.25">
      <c r="A64" s="38"/>
      <c r="B64" s="38"/>
      <c r="C64" s="38"/>
      <c r="D64" s="38" t="s">
        <v>2</v>
      </c>
      <c r="E64" s="62">
        <v>472976.2</v>
      </c>
    </row>
    <row r="65" spans="1:5" ht="15.75" x14ac:dyDescent="0.25">
      <c r="A65" s="38"/>
      <c r="B65" s="40" t="s">
        <v>4</v>
      </c>
      <c r="C65" s="38"/>
      <c r="D65" s="38"/>
      <c r="E65" s="10"/>
    </row>
    <row r="66" spans="1:5" ht="15.75" x14ac:dyDescent="0.25">
      <c r="A66" s="38"/>
      <c r="B66" s="38"/>
      <c r="C66" s="38"/>
      <c r="D66" s="38" t="s">
        <v>26</v>
      </c>
      <c r="E66" s="62">
        <v>45034314.740000002</v>
      </c>
    </row>
    <row r="67" spans="1:5" ht="15.75" x14ac:dyDescent="0.25">
      <c r="A67" s="38"/>
      <c r="B67" s="38"/>
      <c r="C67" s="38"/>
      <c r="D67" s="38" t="s">
        <v>25</v>
      </c>
      <c r="E67" s="62">
        <v>103118494</v>
      </c>
    </row>
    <row r="68" spans="1:5" ht="15.75" x14ac:dyDescent="0.25">
      <c r="A68" s="38"/>
      <c r="B68" s="38"/>
      <c r="C68" s="38"/>
      <c r="D68" s="38" t="s">
        <v>2</v>
      </c>
      <c r="E68" s="62">
        <v>3337808.75</v>
      </c>
    </row>
    <row r="69" spans="1:5" ht="15.75" x14ac:dyDescent="0.25">
      <c r="A69" s="38"/>
      <c r="B69" s="40" t="s">
        <v>27</v>
      </c>
      <c r="C69" s="38"/>
      <c r="D69" s="38"/>
      <c r="E69" s="9"/>
    </row>
    <row r="70" spans="1:5" ht="15.75" x14ac:dyDescent="0.25">
      <c r="A70" s="38"/>
      <c r="B70" s="38"/>
      <c r="C70" s="38"/>
      <c r="D70" s="38" t="s">
        <v>26</v>
      </c>
      <c r="E70" s="14">
        <v>0</v>
      </c>
    </row>
    <row r="71" spans="1:5" ht="15.75" x14ac:dyDescent="0.25">
      <c r="A71" s="38"/>
      <c r="B71" s="38"/>
      <c r="C71" s="38"/>
      <c r="D71" s="38" t="s">
        <v>25</v>
      </c>
      <c r="E71" s="14">
        <v>0</v>
      </c>
    </row>
    <row r="72" spans="1:5" ht="15.75" x14ac:dyDescent="0.25">
      <c r="A72" s="38"/>
      <c r="B72" s="38"/>
      <c r="C72" s="38"/>
      <c r="D72" s="38" t="s">
        <v>2</v>
      </c>
      <c r="E72" s="21">
        <v>0</v>
      </c>
    </row>
    <row r="73" spans="1:5" ht="15.75" x14ac:dyDescent="0.25">
      <c r="A73" s="38"/>
      <c r="B73" s="40" t="s">
        <v>24</v>
      </c>
      <c r="C73" s="38"/>
      <c r="D73" s="38"/>
      <c r="E73" s="9"/>
    </row>
    <row r="74" spans="1:5" ht="15.75" x14ac:dyDescent="0.25">
      <c r="A74" s="38"/>
      <c r="B74" s="38"/>
      <c r="C74" s="38" t="s">
        <v>23</v>
      </c>
      <c r="D74" s="38"/>
      <c r="E74" s="14"/>
    </row>
    <row r="75" spans="1:5" ht="15.75" x14ac:dyDescent="0.25">
      <c r="A75" s="38"/>
      <c r="B75" s="38"/>
      <c r="C75" s="38"/>
      <c r="D75" s="38" t="s">
        <v>22</v>
      </c>
      <c r="E75" s="62">
        <v>40161800.960000001</v>
      </c>
    </row>
    <row r="76" spans="1:5" ht="15.75" x14ac:dyDescent="0.25">
      <c r="A76" s="38"/>
      <c r="B76" s="38"/>
      <c r="C76" s="38"/>
      <c r="D76" s="38" t="s">
        <v>21</v>
      </c>
      <c r="E76" s="54">
        <v>0</v>
      </c>
    </row>
    <row r="77" spans="1:5" ht="15.75" x14ac:dyDescent="0.25">
      <c r="A77" s="38"/>
      <c r="B77" s="38"/>
      <c r="C77" s="55" t="s">
        <v>20</v>
      </c>
      <c r="D77" s="38"/>
      <c r="E77" s="14"/>
    </row>
    <row r="78" spans="1:5" ht="15.75" x14ac:dyDescent="0.25">
      <c r="A78" s="38"/>
      <c r="B78" s="38"/>
      <c r="C78" s="38"/>
      <c r="D78" s="38" t="s">
        <v>14</v>
      </c>
      <c r="E78" s="62">
        <v>895265.75</v>
      </c>
    </row>
    <row r="79" spans="1:5" ht="15.75" x14ac:dyDescent="0.25">
      <c r="A79" s="38"/>
      <c r="B79" s="38"/>
      <c r="C79" s="38"/>
      <c r="D79" s="38" t="s">
        <v>13</v>
      </c>
      <c r="E79" s="62">
        <v>6580310.7599999998</v>
      </c>
    </row>
    <row r="80" spans="1:5" ht="15.75" x14ac:dyDescent="0.25">
      <c r="A80" s="38"/>
      <c r="B80" s="38"/>
      <c r="C80" s="38" t="s">
        <v>19</v>
      </c>
      <c r="D80" s="38"/>
      <c r="E80" s="15"/>
    </row>
    <row r="81" spans="1:9" ht="15.75" x14ac:dyDescent="0.25">
      <c r="A81" s="38"/>
      <c r="B81" s="38"/>
      <c r="C81" s="38"/>
      <c r="D81" s="55" t="s">
        <v>14</v>
      </c>
      <c r="E81" s="62">
        <v>7977552.2000000002</v>
      </c>
      <c r="F81" s="56"/>
    </row>
    <row r="82" spans="1:9" ht="15.75" x14ac:dyDescent="0.25">
      <c r="A82" s="38"/>
      <c r="B82" s="38"/>
      <c r="C82" s="38"/>
      <c r="D82" s="55" t="s">
        <v>13</v>
      </c>
      <c r="E82" s="62">
        <v>80275007.930000007</v>
      </c>
    </row>
    <row r="83" spans="1:9" ht="15.75" x14ac:dyDescent="0.25">
      <c r="A83" s="38"/>
      <c r="B83" s="38"/>
      <c r="C83" s="38" t="s">
        <v>18</v>
      </c>
      <c r="D83" s="38"/>
    </row>
    <row r="84" spans="1:9" ht="15.75" x14ac:dyDescent="0.25">
      <c r="A84" s="38"/>
      <c r="B84" s="38"/>
      <c r="C84" s="38"/>
      <c r="D84" s="38" t="s">
        <v>14</v>
      </c>
      <c r="E84" s="18">
        <v>0</v>
      </c>
    </row>
    <row r="85" spans="1:9" ht="15.75" x14ac:dyDescent="0.25">
      <c r="A85" s="38"/>
      <c r="B85" s="38"/>
      <c r="C85" s="38"/>
      <c r="D85" s="38" t="s">
        <v>13</v>
      </c>
      <c r="E85" s="18">
        <v>0</v>
      </c>
    </row>
    <row r="86" spans="1:9" ht="15.75" x14ac:dyDescent="0.25">
      <c r="A86" s="38"/>
      <c r="B86" s="38"/>
      <c r="C86" s="38" t="s">
        <v>17</v>
      </c>
      <c r="D86" s="38"/>
      <c r="E86" s="14"/>
    </row>
    <row r="87" spans="1:9" ht="15.75" x14ac:dyDescent="0.25">
      <c r="A87" s="38"/>
      <c r="B87" s="38"/>
      <c r="C87" s="38"/>
      <c r="D87" s="38" t="s">
        <v>14</v>
      </c>
      <c r="E87" s="62">
        <v>3168500</v>
      </c>
    </row>
    <row r="88" spans="1:9" ht="15.75" x14ac:dyDescent="0.25">
      <c r="A88" s="38"/>
      <c r="B88" s="38"/>
      <c r="C88" s="38"/>
      <c r="D88" s="38" t="s">
        <v>13</v>
      </c>
      <c r="E88" s="7">
        <v>0</v>
      </c>
    </row>
    <row r="89" spans="1:9" ht="15.75" x14ac:dyDescent="0.25">
      <c r="A89" s="38"/>
      <c r="B89" s="38"/>
      <c r="C89" s="38" t="s">
        <v>16</v>
      </c>
      <c r="D89" s="38"/>
      <c r="E89" s="14"/>
    </row>
    <row r="90" spans="1:9" ht="15.75" x14ac:dyDescent="0.25">
      <c r="A90" s="38"/>
      <c r="B90" s="38"/>
      <c r="C90" s="38"/>
      <c r="D90" s="38" t="s">
        <v>15</v>
      </c>
      <c r="E90" s="62">
        <v>2396000</v>
      </c>
    </row>
    <row r="91" spans="1:9" ht="15.75" x14ac:dyDescent="0.25">
      <c r="A91" s="38"/>
      <c r="B91" s="38"/>
      <c r="C91" s="38"/>
      <c r="D91" s="38" t="s">
        <v>14</v>
      </c>
      <c r="E91" s="62">
        <v>19553133.199999999</v>
      </c>
    </row>
    <row r="92" spans="1:9" ht="15.75" x14ac:dyDescent="0.25">
      <c r="A92" s="38"/>
      <c r="B92" s="38"/>
      <c r="C92" s="38"/>
      <c r="D92" s="38" t="s">
        <v>13</v>
      </c>
      <c r="E92" s="62">
        <v>547024.30000000005</v>
      </c>
    </row>
    <row r="93" spans="1:9" ht="15.75" x14ac:dyDescent="0.25">
      <c r="A93" s="40" t="s">
        <v>12</v>
      </c>
      <c r="D93" s="38"/>
      <c r="E93" s="17">
        <f>SUM(E41:E92)</f>
        <v>675933564.2900002</v>
      </c>
    </row>
    <row r="94" spans="1:9" ht="15.75" x14ac:dyDescent="0.25">
      <c r="A94" s="40" t="s">
        <v>11</v>
      </c>
      <c r="B94" s="38"/>
      <c r="C94" s="40"/>
      <c r="D94" s="55"/>
      <c r="E94" s="14"/>
    </row>
    <row r="95" spans="1:9" ht="15.75" x14ac:dyDescent="0.25">
      <c r="A95" s="38"/>
      <c r="B95" s="40" t="s">
        <v>10</v>
      </c>
      <c r="C95" s="38"/>
      <c r="D95" s="38"/>
      <c r="E95" s="15"/>
      <c r="H95" s="58"/>
      <c r="I95" s="41"/>
    </row>
    <row r="96" spans="1:9" ht="15.75" x14ac:dyDescent="0.25">
      <c r="A96" s="38"/>
      <c r="B96" s="38"/>
      <c r="C96" s="38"/>
      <c r="D96" s="38" t="s">
        <v>2</v>
      </c>
      <c r="E96" s="62">
        <v>16781495.140000001</v>
      </c>
      <c r="F96" s="58"/>
      <c r="G96" s="38"/>
      <c r="I96" s="41"/>
    </row>
    <row r="97" spans="1:9" ht="15.75" x14ac:dyDescent="0.25">
      <c r="A97" s="38"/>
      <c r="B97" s="40" t="s">
        <v>9</v>
      </c>
      <c r="C97" s="38"/>
      <c r="D97" s="38"/>
      <c r="E97" s="14"/>
      <c r="F97" s="58"/>
      <c r="G97" s="38"/>
      <c r="H97" s="58"/>
      <c r="I97" s="41"/>
    </row>
    <row r="98" spans="1:9" ht="15.75" x14ac:dyDescent="0.25">
      <c r="B98" s="38"/>
      <c r="C98" s="38"/>
      <c r="D98" s="38" t="s">
        <v>2</v>
      </c>
      <c r="E98" s="62">
        <v>24292628.379999999</v>
      </c>
    </row>
    <row r="99" spans="1:9" ht="15.75" customHeight="1" x14ac:dyDescent="0.25">
      <c r="B99" s="40" t="s">
        <v>8</v>
      </c>
      <c r="C99" s="38"/>
      <c r="D99" s="38"/>
      <c r="E99" s="9"/>
    </row>
    <row r="100" spans="1:9" ht="15.75" customHeight="1" x14ac:dyDescent="0.25">
      <c r="B100" s="38"/>
      <c r="C100" s="38"/>
      <c r="D100" s="38" t="s">
        <v>2</v>
      </c>
      <c r="E100" s="7">
        <v>0</v>
      </c>
    </row>
    <row r="101" spans="1:9" ht="15.75" customHeight="1" x14ac:dyDescent="0.25">
      <c r="B101" s="40" t="s">
        <v>7</v>
      </c>
      <c r="C101" s="38"/>
      <c r="D101" s="38"/>
      <c r="E101" s="9"/>
    </row>
    <row r="102" spans="1:9" ht="15.75" x14ac:dyDescent="0.25">
      <c r="B102" s="38"/>
      <c r="C102" s="49"/>
      <c r="D102" s="38" t="s">
        <v>2</v>
      </c>
      <c r="E102" s="10">
        <v>0</v>
      </c>
    </row>
    <row r="103" spans="1:9" ht="15.75" x14ac:dyDescent="0.25">
      <c r="B103" s="40" t="s">
        <v>6</v>
      </c>
      <c r="C103" s="38"/>
      <c r="D103" s="38"/>
      <c r="E103" s="9"/>
    </row>
    <row r="104" spans="1:9" ht="15.75" x14ac:dyDescent="0.25">
      <c r="B104" s="38"/>
      <c r="C104" s="38"/>
      <c r="D104" s="38" t="s">
        <v>2</v>
      </c>
      <c r="E104" s="47">
        <v>0</v>
      </c>
    </row>
    <row r="105" spans="1:9" ht="15.75" x14ac:dyDescent="0.25">
      <c r="B105" s="40" t="s">
        <v>5</v>
      </c>
      <c r="C105" s="38"/>
      <c r="D105" s="38"/>
    </row>
    <row r="106" spans="1:9" ht="15.75" x14ac:dyDescent="0.25">
      <c r="B106" s="38"/>
      <c r="C106" s="38"/>
      <c r="D106" s="38" t="s">
        <v>2</v>
      </c>
      <c r="E106" s="9">
        <v>0</v>
      </c>
    </row>
    <row r="107" spans="1:9" ht="15.75" x14ac:dyDescent="0.25">
      <c r="B107" s="40" t="s">
        <v>4</v>
      </c>
      <c r="C107" s="38"/>
      <c r="D107" s="38"/>
      <c r="E107" s="9"/>
    </row>
    <row r="108" spans="1:9" ht="15.75" x14ac:dyDescent="0.25">
      <c r="B108" s="38"/>
      <c r="C108" s="38"/>
      <c r="D108" s="38" t="s">
        <v>2</v>
      </c>
      <c r="E108" s="7">
        <v>0</v>
      </c>
    </row>
    <row r="109" spans="1:9" ht="15.75" x14ac:dyDescent="0.25">
      <c r="A109" s="40"/>
      <c r="B109" s="40" t="s">
        <v>3</v>
      </c>
      <c r="C109" s="38"/>
      <c r="D109" s="38"/>
      <c r="E109" s="9"/>
    </row>
    <row r="110" spans="1:9" ht="15.75" x14ac:dyDescent="0.25">
      <c r="B110" s="38"/>
      <c r="C110" s="38"/>
      <c r="D110" s="38" t="s">
        <v>2</v>
      </c>
      <c r="E110" s="7">
        <v>0</v>
      </c>
      <c r="F110" s="59"/>
    </row>
    <row r="111" spans="1:9" ht="15.75" x14ac:dyDescent="0.25">
      <c r="A111" s="40" t="s">
        <v>1</v>
      </c>
      <c r="E111" s="4">
        <f>SUM(E96,E98,E100,E102,E104,E106,E108,E110)</f>
        <v>41074123.519999996</v>
      </c>
    </row>
    <row r="112" spans="1:9" ht="30" customHeight="1" x14ac:dyDescent="0.35">
      <c r="A112" s="60" t="s">
        <v>0</v>
      </c>
      <c r="B112" s="61"/>
      <c r="C112" s="61"/>
      <c r="D112" s="61"/>
      <c r="E112" s="1">
        <f>SUM(E93,E111)</f>
        <v>717007687.81000018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1886-7CCB-4A82-9FA0-D7E3FEAAED45}">
  <dimension ref="A1:I112"/>
  <sheetViews>
    <sheetView topLeftCell="A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73" t="s">
        <v>69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63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62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38"/>
      <c r="B5" s="38"/>
      <c r="C5" s="38"/>
      <c r="D5" s="38"/>
      <c r="E5" s="39"/>
      <c r="F5" s="39"/>
      <c r="G5" s="39"/>
      <c r="H5" s="32"/>
      <c r="I5" s="32"/>
    </row>
    <row r="6" spans="1:9" ht="15.75" customHeight="1" x14ac:dyDescent="0.25">
      <c r="A6" s="73" t="s">
        <v>61</v>
      </c>
      <c r="B6" s="73"/>
      <c r="C6" s="73"/>
      <c r="D6" s="73"/>
      <c r="E6" s="75" t="s">
        <v>60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40" t="s">
        <v>59</v>
      </c>
      <c r="B8" s="38"/>
      <c r="C8" s="38"/>
      <c r="D8" s="38"/>
      <c r="E8" s="41"/>
    </row>
    <row r="9" spans="1:9" ht="15.75" x14ac:dyDescent="0.25">
      <c r="A9" s="38"/>
      <c r="B9" s="38" t="s">
        <v>58</v>
      </c>
      <c r="C9" s="38"/>
      <c r="D9" s="38"/>
      <c r="E9" s="41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38"/>
      <c r="B11" s="38"/>
      <c r="C11" s="38"/>
      <c r="D11" s="38" t="s">
        <v>56</v>
      </c>
      <c r="E11" s="7">
        <v>74910270.920000002</v>
      </c>
    </row>
    <row r="12" spans="1:9" ht="15.75" x14ac:dyDescent="0.25">
      <c r="A12" s="38"/>
      <c r="B12" s="38"/>
      <c r="C12" s="38"/>
      <c r="D12" s="38" t="s">
        <v>55</v>
      </c>
      <c r="E12" s="7">
        <v>225775617.80000001</v>
      </c>
    </row>
    <row r="13" spans="1:9" ht="15.75" x14ac:dyDescent="0.25">
      <c r="A13" s="38"/>
      <c r="B13" s="38"/>
      <c r="C13" s="38"/>
      <c r="D13" s="38" t="s">
        <v>54</v>
      </c>
      <c r="E13" s="7">
        <v>35333773.25</v>
      </c>
    </row>
    <row r="14" spans="1:9" ht="15.75" x14ac:dyDescent="0.25">
      <c r="A14" s="38"/>
      <c r="B14" s="38"/>
      <c r="C14" s="38" t="s">
        <v>53</v>
      </c>
      <c r="D14" s="38"/>
      <c r="E14" s="25">
        <f>SUM(E11:E13)</f>
        <v>336019661.97000003</v>
      </c>
    </row>
    <row r="15" spans="1:9" ht="15.75" x14ac:dyDescent="0.25">
      <c r="A15" s="38"/>
      <c r="B15" s="38"/>
      <c r="C15" s="38" t="s">
        <v>52</v>
      </c>
      <c r="D15" s="38"/>
      <c r="E15" s="28"/>
    </row>
    <row r="16" spans="1:9" ht="15.75" x14ac:dyDescent="0.25">
      <c r="A16" s="38"/>
      <c r="B16" s="38"/>
      <c r="C16" s="38"/>
      <c r="D16" s="38" t="s">
        <v>51</v>
      </c>
      <c r="E16" s="7">
        <v>114186154.31</v>
      </c>
    </row>
    <row r="17" spans="1:5" ht="15.75" x14ac:dyDescent="0.25">
      <c r="A17" s="38"/>
      <c r="B17" s="38"/>
      <c r="C17" s="38"/>
      <c r="D17" s="38" t="s">
        <v>50</v>
      </c>
      <c r="E17" s="7">
        <v>141982762.16</v>
      </c>
    </row>
    <row r="18" spans="1:5" ht="15.75" x14ac:dyDescent="0.25">
      <c r="A18" s="38"/>
      <c r="B18" s="38"/>
      <c r="C18" s="43"/>
      <c r="D18" s="38" t="s">
        <v>49</v>
      </c>
      <c r="E18" s="51">
        <v>5082121.75</v>
      </c>
    </row>
    <row r="19" spans="1:5" ht="15.75" x14ac:dyDescent="0.25">
      <c r="A19" s="38"/>
      <c r="B19" s="38"/>
      <c r="C19" s="38" t="s">
        <v>48</v>
      </c>
      <c r="D19" s="38"/>
      <c r="E19" s="25">
        <f>SUM(E16:E18)</f>
        <v>261251038.22</v>
      </c>
    </row>
    <row r="20" spans="1:5" ht="15.75" x14ac:dyDescent="0.25">
      <c r="A20" s="38"/>
      <c r="B20" s="38" t="s">
        <v>47</v>
      </c>
      <c r="C20" s="38"/>
      <c r="D20" s="38"/>
      <c r="E20" s="9"/>
    </row>
    <row r="21" spans="1:5" ht="15.75" x14ac:dyDescent="0.25">
      <c r="A21" s="38"/>
      <c r="B21" s="38"/>
      <c r="C21" s="38" t="s">
        <v>46</v>
      </c>
      <c r="D21" s="38"/>
      <c r="E21" s="7">
        <v>683183245</v>
      </c>
    </row>
    <row r="22" spans="1:5" ht="15.75" x14ac:dyDescent="0.25">
      <c r="A22" s="38"/>
      <c r="B22" s="38"/>
      <c r="C22" s="38" t="s">
        <v>45</v>
      </c>
      <c r="D22" s="38"/>
      <c r="E22" s="7">
        <v>853982.44</v>
      </c>
    </row>
    <row r="23" spans="1:5" ht="15.75" x14ac:dyDescent="0.25">
      <c r="A23" s="38"/>
      <c r="B23" s="38"/>
      <c r="C23" s="38" t="s">
        <v>44</v>
      </c>
      <c r="D23" s="38"/>
      <c r="E23" s="15"/>
    </row>
    <row r="24" spans="1:5" ht="15.75" x14ac:dyDescent="0.25">
      <c r="A24" s="38"/>
      <c r="B24" s="38"/>
      <c r="C24" s="38"/>
      <c r="D24" s="38" t="s">
        <v>43</v>
      </c>
      <c r="E24" s="45">
        <v>0</v>
      </c>
    </row>
    <row r="25" spans="1:5" ht="15.75" x14ac:dyDescent="0.25">
      <c r="A25" s="38"/>
      <c r="B25" s="38"/>
      <c r="C25" s="38"/>
      <c r="D25" s="38" t="s">
        <v>42</v>
      </c>
      <c r="E25" s="14">
        <v>0</v>
      </c>
    </row>
    <row r="26" spans="1:5" ht="15.75" x14ac:dyDescent="0.25">
      <c r="A26" s="38"/>
      <c r="B26" s="38"/>
      <c r="C26" s="38"/>
      <c r="D26" s="38" t="s">
        <v>41</v>
      </c>
      <c r="E26" s="51">
        <v>2928250.55</v>
      </c>
    </row>
    <row r="27" spans="1:5" ht="15.75" x14ac:dyDescent="0.25">
      <c r="A27" s="38"/>
      <c r="B27" s="38"/>
      <c r="C27" s="38"/>
      <c r="D27" s="38" t="s">
        <v>40</v>
      </c>
      <c r="E27" s="45">
        <v>0</v>
      </c>
    </row>
    <row r="28" spans="1:5" ht="15.75" x14ac:dyDescent="0.25">
      <c r="A28" s="38"/>
      <c r="B28" s="38"/>
      <c r="C28" s="38" t="s">
        <v>39</v>
      </c>
      <c r="D28" s="38"/>
      <c r="E28" s="26"/>
    </row>
    <row r="29" spans="1:5" ht="15.75" x14ac:dyDescent="0.25">
      <c r="A29" s="38"/>
      <c r="B29" s="38"/>
      <c r="C29" s="38"/>
      <c r="D29" s="38" t="s">
        <v>38</v>
      </c>
      <c r="E29" s="7">
        <v>0</v>
      </c>
    </row>
    <row r="30" spans="1:5" ht="15.75" x14ac:dyDescent="0.25">
      <c r="A30" s="38"/>
      <c r="B30" s="38"/>
      <c r="C30" s="38"/>
      <c r="D30" s="38" t="s">
        <v>37</v>
      </c>
      <c r="E30" s="45">
        <v>0</v>
      </c>
    </row>
    <row r="31" spans="1:5" ht="15.75" x14ac:dyDescent="0.25">
      <c r="A31" s="38"/>
      <c r="B31" s="38"/>
      <c r="C31" s="38" t="s">
        <v>36</v>
      </c>
      <c r="D31" s="38"/>
      <c r="E31" s="46">
        <v>0</v>
      </c>
    </row>
    <row r="32" spans="1:5" ht="15.75" x14ac:dyDescent="0.25">
      <c r="A32" s="38"/>
      <c r="B32" s="38"/>
      <c r="C32" s="38" t="s">
        <v>35</v>
      </c>
      <c r="D32" s="38"/>
      <c r="E32" s="9"/>
    </row>
    <row r="33" spans="1:5" ht="15.75" x14ac:dyDescent="0.25">
      <c r="A33" s="38"/>
      <c r="B33" s="38"/>
      <c r="C33" s="38"/>
      <c r="D33" s="38" t="s">
        <v>34</v>
      </c>
      <c r="E33" s="47">
        <v>0</v>
      </c>
    </row>
    <row r="34" spans="1:5" ht="15.75" x14ac:dyDescent="0.25">
      <c r="A34" s="38"/>
      <c r="B34" s="38"/>
      <c r="C34" s="38"/>
      <c r="D34" s="38" t="s">
        <v>33</v>
      </c>
      <c r="E34" s="7">
        <v>0</v>
      </c>
    </row>
    <row r="35" spans="1:5" ht="15.75" x14ac:dyDescent="0.25">
      <c r="A35" s="38"/>
      <c r="B35" s="38"/>
      <c r="C35" s="38"/>
      <c r="D35" s="38" t="s">
        <v>32</v>
      </c>
      <c r="E35" s="10">
        <v>0</v>
      </c>
    </row>
    <row r="36" spans="1:5" ht="15.75" x14ac:dyDescent="0.25">
      <c r="A36" s="38"/>
      <c r="B36" s="38" t="s">
        <v>31</v>
      </c>
      <c r="C36" s="38"/>
      <c r="D36" s="38"/>
      <c r="E36" s="46">
        <v>78641832.840000004</v>
      </c>
    </row>
    <row r="37" spans="1:5" ht="15.75" x14ac:dyDescent="0.25">
      <c r="A37" s="38"/>
      <c r="B37" s="40" t="s">
        <v>30</v>
      </c>
      <c r="C37" s="38"/>
      <c r="D37" s="38"/>
      <c r="E37" s="25">
        <f>SUM(E14,E19,E21:E36)</f>
        <v>1362878011.02</v>
      </c>
    </row>
    <row r="38" spans="1:5" ht="15.75" x14ac:dyDescent="0.25">
      <c r="A38" s="38"/>
      <c r="B38" s="40"/>
      <c r="C38" s="38"/>
      <c r="D38" s="38"/>
      <c r="E38" s="24"/>
    </row>
    <row r="39" spans="1:5" ht="15.75" x14ac:dyDescent="0.25">
      <c r="A39" s="40" t="s">
        <v>29</v>
      </c>
      <c r="B39" s="40"/>
      <c r="C39" s="38"/>
      <c r="D39" s="38"/>
      <c r="E39" s="14"/>
    </row>
    <row r="40" spans="1:5" ht="15.75" x14ac:dyDescent="0.25">
      <c r="A40" s="40" t="s">
        <v>28</v>
      </c>
      <c r="B40" s="38"/>
      <c r="C40" s="38"/>
      <c r="D40" s="38"/>
      <c r="E40" s="14"/>
    </row>
    <row r="41" spans="1:5" ht="15.75" x14ac:dyDescent="0.25">
      <c r="A41" s="38"/>
      <c r="B41" s="40" t="s">
        <v>10</v>
      </c>
      <c r="C41" s="38"/>
      <c r="D41" s="38"/>
      <c r="E41" s="9"/>
    </row>
    <row r="42" spans="1:5" ht="15.75" x14ac:dyDescent="0.25">
      <c r="A42" s="38"/>
      <c r="B42" s="38"/>
      <c r="C42" s="38"/>
      <c r="D42" s="38" t="s">
        <v>26</v>
      </c>
      <c r="E42" s="7">
        <v>162157978.12</v>
      </c>
    </row>
    <row r="43" spans="1:5" ht="15.75" x14ac:dyDescent="0.25">
      <c r="A43" s="38"/>
      <c r="B43" s="38"/>
      <c r="C43" s="38"/>
      <c r="D43" s="38" t="s">
        <v>25</v>
      </c>
      <c r="E43" s="7">
        <v>381672694</v>
      </c>
    </row>
    <row r="44" spans="1:5" ht="15.75" x14ac:dyDescent="0.25">
      <c r="A44" s="38"/>
      <c r="B44" s="38"/>
      <c r="C44" s="38"/>
      <c r="D44" s="38" t="s">
        <v>2</v>
      </c>
      <c r="E44" s="7">
        <v>62411938.109999999</v>
      </c>
    </row>
    <row r="45" spans="1:5" ht="15.75" x14ac:dyDescent="0.25">
      <c r="A45" s="38"/>
      <c r="B45" s="40" t="s">
        <v>9</v>
      </c>
      <c r="C45" s="38"/>
      <c r="D45" s="38"/>
      <c r="E45" s="9"/>
    </row>
    <row r="46" spans="1:5" ht="15.75" x14ac:dyDescent="0.25">
      <c r="A46" s="38"/>
      <c r="B46" s="38"/>
      <c r="C46" s="49"/>
      <c r="D46" s="38" t="s">
        <v>26</v>
      </c>
      <c r="E46" s="7">
        <v>0</v>
      </c>
    </row>
    <row r="47" spans="1:5" ht="15.75" x14ac:dyDescent="0.25">
      <c r="A47" s="38"/>
      <c r="B47" s="38"/>
      <c r="C47" s="38"/>
      <c r="D47" s="38" t="s">
        <v>25</v>
      </c>
      <c r="E47" s="7">
        <v>0</v>
      </c>
    </row>
    <row r="48" spans="1:5" ht="15.75" x14ac:dyDescent="0.25">
      <c r="A48" s="38"/>
      <c r="B48" s="38"/>
      <c r="C48" s="38"/>
      <c r="D48" s="38" t="s">
        <v>2</v>
      </c>
      <c r="E48" s="7">
        <v>0</v>
      </c>
    </row>
    <row r="49" spans="1:5" ht="15.75" x14ac:dyDescent="0.25">
      <c r="A49" s="38"/>
      <c r="B49" s="40" t="s">
        <v>8</v>
      </c>
      <c r="C49" s="38"/>
      <c r="D49" s="38"/>
      <c r="E49" s="10"/>
    </row>
    <row r="50" spans="1:5" ht="15.75" x14ac:dyDescent="0.25">
      <c r="A50" s="50"/>
      <c r="B50" s="50"/>
      <c r="C50" s="50"/>
      <c r="D50" s="38" t="s">
        <v>26</v>
      </c>
      <c r="E50" s="7">
        <v>30697725.120000001</v>
      </c>
    </row>
    <row r="51" spans="1:5" ht="15.75" x14ac:dyDescent="0.25">
      <c r="A51" s="38"/>
      <c r="B51" s="38"/>
      <c r="C51" s="38"/>
      <c r="D51" s="38" t="s">
        <v>25</v>
      </c>
      <c r="E51" s="7">
        <v>16497739.880000001</v>
      </c>
    </row>
    <row r="52" spans="1:5" ht="15.75" x14ac:dyDescent="0.25">
      <c r="A52" s="38"/>
      <c r="B52" s="38"/>
      <c r="C52" s="38"/>
      <c r="D52" s="38" t="s">
        <v>2</v>
      </c>
      <c r="E52" s="7">
        <v>70000</v>
      </c>
    </row>
    <row r="53" spans="1:5" ht="15.75" x14ac:dyDescent="0.25">
      <c r="A53" s="38"/>
      <c r="B53" s="40" t="s">
        <v>7</v>
      </c>
      <c r="C53" s="38"/>
      <c r="D53" s="38"/>
      <c r="E53" s="10"/>
    </row>
    <row r="54" spans="1:5" ht="15.75" x14ac:dyDescent="0.25">
      <c r="A54" s="38"/>
      <c r="B54" s="38"/>
      <c r="C54" s="38"/>
      <c r="D54" s="38" t="s">
        <v>26</v>
      </c>
      <c r="E54" s="7">
        <v>15322241.49</v>
      </c>
    </row>
    <row r="55" spans="1:5" ht="15.75" x14ac:dyDescent="0.25">
      <c r="A55" s="38"/>
      <c r="B55" s="38"/>
      <c r="C55" s="38"/>
      <c r="D55" s="38" t="s">
        <v>25</v>
      </c>
      <c r="E55" s="51">
        <v>22202135.41</v>
      </c>
    </row>
    <row r="56" spans="1:5" ht="15.75" x14ac:dyDescent="0.25">
      <c r="A56" s="38"/>
      <c r="B56" s="38"/>
      <c r="C56" s="49"/>
      <c r="D56" s="38" t="s">
        <v>2</v>
      </c>
      <c r="E56" s="52">
        <v>397998.77</v>
      </c>
    </row>
    <row r="57" spans="1:5" ht="15.75" x14ac:dyDescent="0.25">
      <c r="A57" s="38"/>
      <c r="B57" s="40" t="s">
        <v>6</v>
      </c>
      <c r="C57" s="38"/>
      <c r="D57" s="38"/>
      <c r="E57" s="22"/>
    </row>
    <row r="58" spans="1:5" ht="15.75" x14ac:dyDescent="0.25">
      <c r="A58" s="38"/>
      <c r="B58" s="38"/>
      <c r="C58" s="38"/>
      <c r="D58" s="38" t="s">
        <v>26</v>
      </c>
      <c r="E58" s="47">
        <v>8633255.3100000005</v>
      </c>
    </row>
    <row r="59" spans="1:5" ht="15.75" x14ac:dyDescent="0.25">
      <c r="A59" s="38"/>
      <c r="B59" s="38"/>
      <c r="C59" s="38"/>
      <c r="D59" s="38" t="s">
        <v>25</v>
      </c>
      <c r="E59" s="53">
        <v>24763415.829999998</v>
      </c>
    </row>
    <row r="60" spans="1:5" ht="15.75" x14ac:dyDescent="0.25">
      <c r="A60" s="38"/>
      <c r="B60" s="38"/>
      <c r="C60" s="38"/>
      <c r="D60" s="38" t="s">
        <v>2</v>
      </c>
      <c r="E60" s="47">
        <v>27516</v>
      </c>
    </row>
    <row r="61" spans="1:5" ht="15.75" x14ac:dyDescent="0.25">
      <c r="A61" s="38"/>
      <c r="B61" s="40" t="s">
        <v>5</v>
      </c>
      <c r="C61" s="38"/>
      <c r="D61" s="38"/>
      <c r="E61" s="22"/>
    </row>
    <row r="62" spans="1:5" ht="15.75" x14ac:dyDescent="0.25">
      <c r="A62" s="38"/>
      <c r="B62" s="38"/>
      <c r="C62" s="38"/>
      <c r="D62" s="38" t="s">
        <v>26</v>
      </c>
      <c r="E62" s="7">
        <v>5558092.9199999999</v>
      </c>
    </row>
    <row r="63" spans="1:5" ht="15.75" x14ac:dyDescent="0.25">
      <c r="A63" s="38"/>
      <c r="B63" s="40"/>
      <c r="C63" s="38"/>
      <c r="D63" s="38" t="s">
        <v>25</v>
      </c>
      <c r="E63" s="7">
        <v>11844594.380000001</v>
      </c>
    </row>
    <row r="64" spans="1:5" ht="15.75" x14ac:dyDescent="0.25">
      <c r="A64" s="38"/>
      <c r="B64" s="38"/>
      <c r="C64" s="38"/>
      <c r="D64" s="38" t="s">
        <v>2</v>
      </c>
      <c r="E64" s="7">
        <v>44468</v>
      </c>
    </row>
    <row r="65" spans="1:5" ht="15.75" x14ac:dyDescent="0.25">
      <c r="A65" s="38"/>
      <c r="B65" s="40" t="s">
        <v>4</v>
      </c>
      <c r="C65" s="38"/>
      <c r="D65" s="38"/>
      <c r="E65" s="10"/>
    </row>
    <row r="66" spans="1:5" ht="15.75" x14ac:dyDescent="0.25">
      <c r="A66" s="38"/>
      <c r="B66" s="38"/>
      <c r="C66" s="38"/>
      <c r="D66" s="38" t="s">
        <v>26</v>
      </c>
      <c r="E66" s="7">
        <v>101536815.5</v>
      </c>
    </row>
    <row r="67" spans="1:5" ht="15.75" x14ac:dyDescent="0.25">
      <c r="A67" s="38"/>
      <c r="B67" s="38"/>
      <c r="C67" s="38"/>
      <c r="D67" s="38" t="s">
        <v>25</v>
      </c>
      <c r="E67" s="7">
        <v>125120385.59999999</v>
      </c>
    </row>
    <row r="68" spans="1:5" ht="15.75" x14ac:dyDescent="0.25">
      <c r="A68" s="38"/>
      <c r="B68" s="38"/>
      <c r="C68" s="38"/>
      <c r="D68" s="38" t="s">
        <v>2</v>
      </c>
      <c r="E68" s="7">
        <v>20506593.559999999</v>
      </c>
    </row>
    <row r="69" spans="1:5" ht="15.75" x14ac:dyDescent="0.25">
      <c r="A69" s="38"/>
      <c r="B69" s="40" t="s">
        <v>27</v>
      </c>
      <c r="C69" s="38"/>
      <c r="D69" s="38"/>
      <c r="E69" s="9"/>
    </row>
    <row r="70" spans="1:5" ht="15.75" x14ac:dyDescent="0.25">
      <c r="A70" s="38"/>
      <c r="B70" s="38"/>
      <c r="C70" s="38"/>
      <c r="D70" s="38" t="s">
        <v>26</v>
      </c>
      <c r="E70" s="14">
        <v>0</v>
      </c>
    </row>
    <row r="71" spans="1:5" ht="15.75" x14ac:dyDescent="0.25">
      <c r="A71" s="38"/>
      <c r="B71" s="38"/>
      <c r="C71" s="38"/>
      <c r="D71" s="38" t="s">
        <v>25</v>
      </c>
      <c r="E71" s="14">
        <v>0</v>
      </c>
    </row>
    <row r="72" spans="1:5" ht="15.75" x14ac:dyDescent="0.25">
      <c r="A72" s="38"/>
      <c r="B72" s="38"/>
      <c r="C72" s="38"/>
      <c r="D72" s="38" t="s">
        <v>2</v>
      </c>
      <c r="E72" s="21">
        <v>0</v>
      </c>
    </row>
    <row r="73" spans="1:5" ht="15.75" x14ac:dyDescent="0.25">
      <c r="A73" s="38"/>
      <c r="B73" s="40" t="s">
        <v>24</v>
      </c>
      <c r="C73" s="38"/>
      <c r="D73" s="38"/>
      <c r="E73" s="9"/>
    </row>
    <row r="74" spans="1:5" ht="15.75" x14ac:dyDescent="0.25">
      <c r="A74" s="38"/>
      <c r="B74" s="38"/>
      <c r="C74" s="38" t="s">
        <v>23</v>
      </c>
      <c r="D74" s="38"/>
      <c r="E74" s="14"/>
    </row>
    <row r="75" spans="1:5" ht="15.75" x14ac:dyDescent="0.25">
      <c r="A75" s="38"/>
      <c r="B75" s="38"/>
      <c r="C75" s="38"/>
      <c r="D75" s="38" t="s">
        <v>22</v>
      </c>
      <c r="E75" s="51">
        <v>14688711.42</v>
      </c>
    </row>
    <row r="76" spans="1:5" ht="15.75" x14ac:dyDescent="0.25">
      <c r="A76" s="38"/>
      <c r="B76" s="38"/>
      <c r="C76" s="38"/>
      <c r="D76" s="38" t="s">
        <v>21</v>
      </c>
      <c r="E76" s="54">
        <v>55406845.399999999</v>
      </c>
    </row>
    <row r="77" spans="1:5" ht="15.75" x14ac:dyDescent="0.25">
      <c r="A77" s="38"/>
      <c r="B77" s="38"/>
      <c r="C77" s="55" t="s">
        <v>20</v>
      </c>
      <c r="D77" s="38"/>
      <c r="E77" s="14"/>
    </row>
    <row r="78" spans="1:5" ht="15.75" x14ac:dyDescent="0.25">
      <c r="A78" s="38"/>
      <c r="B78" s="38"/>
      <c r="C78" s="38"/>
      <c r="D78" s="38" t="s">
        <v>14</v>
      </c>
      <c r="E78" s="7">
        <v>35940900.789999999</v>
      </c>
    </row>
    <row r="79" spans="1:5" ht="15.75" x14ac:dyDescent="0.25">
      <c r="A79" s="38"/>
      <c r="B79" s="38"/>
      <c r="C79" s="38"/>
      <c r="D79" s="38" t="s">
        <v>13</v>
      </c>
      <c r="E79" s="51">
        <v>5300224.16</v>
      </c>
    </row>
    <row r="80" spans="1:5" ht="15.75" x14ac:dyDescent="0.25">
      <c r="A80" s="38"/>
      <c r="B80" s="38"/>
      <c r="C80" s="38" t="s">
        <v>19</v>
      </c>
      <c r="D80" s="38"/>
      <c r="E80" s="15"/>
    </row>
    <row r="81" spans="1:9" ht="15.75" x14ac:dyDescent="0.25">
      <c r="A81" s="38"/>
      <c r="B81" s="38"/>
      <c r="C81" s="38"/>
      <c r="D81" s="55" t="s">
        <v>14</v>
      </c>
      <c r="E81" s="7">
        <v>42193437.590000004</v>
      </c>
      <c r="F81" s="56"/>
    </row>
    <row r="82" spans="1:9" ht="15.75" x14ac:dyDescent="0.25">
      <c r="A82" s="38"/>
      <c r="B82" s="38"/>
      <c r="C82" s="38"/>
      <c r="D82" s="55" t="s">
        <v>13</v>
      </c>
      <c r="E82" s="7">
        <v>59545124.869999997</v>
      </c>
    </row>
    <row r="83" spans="1:9" ht="15.75" x14ac:dyDescent="0.25">
      <c r="A83" s="38"/>
      <c r="B83" s="38"/>
      <c r="C83" s="38" t="s">
        <v>18</v>
      </c>
      <c r="D83" s="38"/>
    </row>
    <row r="84" spans="1:9" ht="15.75" x14ac:dyDescent="0.25">
      <c r="A84" s="38"/>
      <c r="B84" s="38"/>
      <c r="C84" s="38"/>
      <c r="D84" s="38" t="s">
        <v>14</v>
      </c>
      <c r="E84" s="18">
        <v>0</v>
      </c>
    </row>
    <row r="85" spans="1:9" ht="15.75" x14ac:dyDescent="0.25">
      <c r="A85" s="38"/>
      <c r="B85" s="38"/>
      <c r="C85" s="38"/>
      <c r="D85" s="38" t="s">
        <v>13</v>
      </c>
      <c r="E85" s="18">
        <v>0</v>
      </c>
    </row>
    <row r="86" spans="1:9" ht="15.75" x14ac:dyDescent="0.25">
      <c r="A86" s="38"/>
      <c r="B86" s="38"/>
      <c r="C86" s="38" t="s">
        <v>17</v>
      </c>
      <c r="D86" s="38"/>
      <c r="E86" s="14"/>
    </row>
    <row r="87" spans="1:9" ht="15.75" x14ac:dyDescent="0.25">
      <c r="A87" s="38"/>
      <c r="B87" s="38"/>
      <c r="C87" s="38"/>
      <c r="D87" s="38" t="s">
        <v>14</v>
      </c>
      <c r="E87" s="7">
        <v>2501870</v>
      </c>
    </row>
    <row r="88" spans="1:9" ht="15.75" x14ac:dyDescent="0.25">
      <c r="A88" s="38"/>
      <c r="B88" s="38"/>
      <c r="C88" s="38"/>
      <c r="D88" s="38" t="s">
        <v>13</v>
      </c>
      <c r="E88" s="7">
        <v>0</v>
      </c>
    </row>
    <row r="89" spans="1:9" ht="15.75" x14ac:dyDescent="0.25">
      <c r="A89" s="38"/>
      <c r="B89" s="38"/>
      <c r="C89" s="38" t="s">
        <v>16</v>
      </c>
      <c r="D89" s="38"/>
      <c r="E89" s="14"/>
    </row>
    <row r="90" spans="1:9" ht="15.75" x14ac:dyDescent="0.25">
      <c r="A90" s="38"/>
      <c r="B90" s="38"/>
      <c r="C90" s="38"/>
      <c r="D90" s="38" t="s">
        <v>15</v>
      </c>
      <c r="E90" s="7">
        <v>34944258.520000003</v>
      </c>
    </row>
    <row r="91" spans="1:9" ht="15.75" x14ac:dyDescent="0.25">
      <c r="A91" s="38"/>
      <c r="B91" s="38"/>
      <c r="C91" s="38"/>
      <c r="D91" s="38" t="s">
        <v>14</v>
      </c>
      <c r="E91" s="7">
        <v>6345000</v>
      </c>
    </row>
    <row r="92" spans="1:9" ht="15.75" x14ac:dyDescent="0.25">
      <c r="A92" s="38"/>
      <c r="B92" s="38"/>
      <c r="C92" s="38"/>
      <c r="D92" s="38" t="s">
        <v>13</v>
      </c>
      <c r="E92" s="52">
        <v>0</v>
      </c>
    </row>
    <row r="93" spans="1:9" ht="15.75" x14ac:dyDescent="0.25">
      <c r="A93" s="40" t="s">
        <v>12</v>
      </c>
      <c r="D93" s="38"/>
      <c r="E93" s="17">
        <f>SUM(E41:E92)</f>
        <v>1246331960.7499998</v>
      </c>
    </row>
    <row r="94" spans="1:9" ht="15.75" x14ac:dyDescent="0.25">
      <c r="A94" s="40" t="s">
        <v>11</v>
      </c>
      <c r="B94" s="38"/>
      <c r="C94" s="40"/>
      <c r="D94" s="55"/>
      <c r="E94" s="14"/>
    </row>
    <row r="95" spans="1:9" ht="15.75" x14ac:dyDescent="0.25">
      <c r="A95" s="38"/>
      <c r="B95" s="40" t="s">
        <v>10</v>
      </c>
      <c r="C95" s="38"/>
      <c r="D95" s="38"/>
      <c r="E95" s="15"/>
      <c r="H95" s="58"/>
      <c r="I95" s="41"/>
    </row>
    <row r="96" spans="1:9" ht="15.75" x14ac:dyDescent="0.25">
      <c r="A96" s="38"/>
      <c r="B96" s="38"/>
      <c r="C96" s="38"/>
      <c r="D96" s="38" t="s">
        <v>2</v>
      </c>
      <c r="E96" s="7">
        <v>8655185.2599999998</v>
      </c>
      <c r="F96" s="58"/>
      <c r="G96" s="38"/>
      <c r="I96" s="41"/>
    </row>
    <row r="97" spans="1:9" ht="15.75" x14ac:dyDescent="0.25">
      <c r="A97" s="38"/>
      <c r="B97" s="40" t="s">
        <v>9</v>
      </c>
      <c r="C97" s="38"/>
      <c r="D97" s="38"/>
      <c r="E97" s="14"/>
      <c r="F97" s="58"/>
      <c r="G97" s="38"/>
      <c r="H97" s="58"/>
      <c r="I97" s="41"/>
    </row>
    <row r="98" spans="1:9" ht="15.75" x14ac:dyDescent="0.25">
      <c r="B98" s="38"/>
      <c r="C98" s="38"/>
      <c r="D98" s="38" t="s">
        <v>2</v>
      </c>
      <c r="E98" s="51">
        <v>0</v>
      </c>
    </row>
    <row r="99" spans="1:9" ht="15.75" customHeight="1" x14ac:dyDescent="0.25">
      <c r="B99" s="40" t="s">
        <v>8</v>
      </c>
      <c r="C99" s="38"/>
      <c r="D99" s="38"/>
      <c r="E99" s="9"/>
    </row>
    <row r="100" spans="1:9" ht="15.75" customHeight="1" x14ac:dyDescent="0.25">
      <c r="B100" s="38"/>
      <c r="C100" s="38"/>
      <c r="D100" s="38" t="s">
        <v>2</v>
      </c>
      <c r="E100" s="7">
        <v>0</v>
      </c>
    </row>
    <row r="101" spans="1:9" ht="15.75" customHeight="1" x14ac:dyDescent="0.25">
      <c r="B101" s="40" t="s">
        <v>7</v>
      </c>
      <c r="C101" s="38"/>
      <c r="D101" s="38"/>
      <c r="E101" s="9"/>
    </row>
    <row r="102" spans="1:9" ht="15.75" x14ac:dyDescent="0.25">
      <c r="B102" s="38"/>
      <c r="C102" s="49"/>
      <c r="D102" s="38" t="s">
        <v>2</v>
      </c>
      <c r="E102" s="10">
        <v>0</v>
      </c>
    </row>
    <row r="103" spans="1:9" ht="15.75" x14ac:dyDescent="0.25">
      <c r="B103" s="40" t="s">
        <v>6</v>
      </c>
      <c r="C103" s="38"/>
      <c r="D103" s="38"/>
      <c r="E103" s="9"/>
    </row>
    <row r="104" spans="1:9" ht="15.75" x14ac:dyDescent="0.25">
      <c r="B104" s="38"/>
      <c r="C104" s="38"/>
      <c r="D104" s="38" t="s">
        <v>2</v>
      </c>
      <c r="E104" s="47">
        <v>0</v>
      </c>
    </row>
    <row r="105" spans="1:9" ht="15.75" x14ac:dyDescent="0.25">
      <c r="B105" s="40" t="s">
        <v>5</v>
      </c>
      <c r="C105" s="38"/>
      <c r="D105" s="38"/>
    </row>
    <row r="106" spans="1:9" ht="15.75" x14ac:dyDescent="0.25">
      <c r="B106" s="38"/>
      <c r="C106" s="38"/>
      <c r="D106" s="38" t="s">
        <v>2</v>
      </c>
      <c r="E106" s="9">
        <v>0</v>
      </c>
    </row>
    <row r="107" spans="1:9" ht="15.75" x14ac:dyDescent="0.25">
      <c r="B107" s="40" t="s">
        <v>4</v>
      </c>
      <c r="C107" s="38"/>
      <c r="D107" s="38"/>
      <c r="E107" s="9"/>
    </row>
    <row r="108" spans="1:9" ht="15.75" x14ac:dyDescent="0.25">
      <c r="B108" s="38"/>
      <c r="C108" s="38"/>
      <c r="D108" s="38" t="s">
        <v>2</v>
      </c>
      <c r="E108" s="7">
        <v>11553478.82</v>
      </c>
    </row>
    <row r="109" spans="1:9" ht="15.75" x14ac:dyDescent="0.25">
      <c r="A109" s="40"/>
      <c r="B109" s="40" t="s">
        <v>3</v>
      </c>
      <c r="C109" s="38"/>
      <c r="D109" s="38"/>
      <c r="E109" s="9"/>
    </row>
    <row r="110" spans="1:9" ht="15.75" x14ac:dyDescent="0.25">
      <c r="B110" s="38"/>
      <c r="C110" s="38"/>
      <c r="D110" s="38" t="s">
        <v>2</v>
      </c>
      <c r="E110" s="7">
        <v>49811824.210000001</v>
      </c>
      <c r="F110" s="59"/>
    </row>
    <row r="111" spans="1:9" ht="15.75" x14ac:dyDescent="0.25">
      <c r="A111" s="40" t="s">
        <v>1</v>
      </c>
      <c r="E111" s="4">
        <f>SUM(E96,E98,E100,E102,E104,E106,E108,E110)</f>
        <v>70020488.289999992</v>
      </c>
    </row>
    <row r="112" spans="1:9" ht="30" customHeight="1" x14ac:dyDescent="0.35">
      <c r="A112" s="60" t="s">
        <v>0</v>
      </c>
      <c r="B112" s="61"/>
      <c r="C112" s="61"/>
      <c r="D112" s="61"/>
      <c r="E112" s="1">
        <f>SUM(E93,E111)</f>
        <v>1316352449.0399997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Davao</vt:lpstr>
      <vt:lpstr>Digos</vt:lpstr>
      <vt:lpstr>Samal</vt:lpstr>
      <vt:lpstr>Mati</vt:lpstr>
      <vt:lpstr>Panabo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2021-09-26T14:17:04Z</dcterms:created>
  <dcterms:modified xsi:type="dcterms:W3CDTF">2021-10-24T07:55:56Z</dcterms:modified>
</cp:coreProperties>
</file>