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Desktop\FlaskTuts\application\SCBAA\2017\"/>
    </mc:Choice>
  </mc:AlternateContent>
  <xr:revisionPtr revIDLastSave="0" documentId="13_ncr:1_{D57698F1-8100-4098-8841-815306E21E3E}" xr6:coauthVersionLast="47" xr6:coauthVersionMax="47" xr10:uidLastSave="{00000000-0000-0000-0000-000000000000}"/>
  <bookViews>
    <workbookView xWindow="2250" yWindow="2250" windowWidth="14625" windowHeight="12540" firstSheet="7" activeTab="7" xr2:uid="{6D3151DE-1892-4216-A8D8-4651CE4659B4}"/>
  </bookViews>
  <sheets>
    <sheet name="Antipolo" sheetId="1" r:id="rId1"/>
    <sheet name="Bacoor" sheetId="2" r:id="rId2"/>
    <sheet name="Batangas" sheetId="3" r:id="rId3"/>
    <sheet name="Biñan" sheetId="4" r:id="rId4"/>
    <sheet name="Cabuyao" sheetId="5" r:id="rId5"/>
    <sheet name="Calamba" sheetId="6" r:id="rId6"/>
    <sheet name="Cavite" sheetId="7" r:id="rId7"/>
    <sheet name="Santo Tomas" sheetId="20" r:id="rId8"/>
    <sheet name="Dasmariñas" sheetId="8" r:id="rId9"/>
    <sheet name="General Trias" sheetId="9" r:id="rId10"/>
    <sheet name="Imus" sheetId="10" r:id="rId11"/>
    <sheet name="Lipa" sheetId="11" r:id="rId12"/>
    <sheet name="Lucena" sheetId="12" r:id="rId13"/>
    <sheet name="San Pablo" sheetId="13" r:id="rId14"/>
    <sheet name="San Pedro" sheetId="14" r:id="rId15"/>
    <sheet name="Santa Rosa" sheetId="15" r:id="rId16"/>
    <sheet name="Tagaytay" sheetId="16" r:id="rId17"/>
    <sheet name="Tanauan" sheetId="17" r:id="rId18"/>
    <sheet name="Tayabas" sheetId="18" r:id="rId19"/>
    <sheet name="Trece Martires" sheetId="19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20" l="1"/>
  <c r="E93" i="20"/>
  <c r="E112" i="20" s="1"/>
  <c r="E19" i="20"/>
  <c r="E14" i="20"/>
  <c r="E37" i="20" s="1"/>
  <c r="E14" i="19"/>
  <c r="E19" i="19"/>
  <c r="E37" i="19"/>
  <c r="E93" i="19"/>
  <c r="E111" i="19"/>
  <c r="E14" i="18"/>
  <c r="E37" i="18" s="1"/>
  <c r="E19" i="18"/>
  <c r="E93" i="18"/>
  <c r="E111" i="18"/>
  <c r="E112" i="18"/>
  <c r="E14" i="17"/>
  <c r="E37" i="17" s="1"/>
  <c r="E19" i="17"/>
  <c r="E93" i="17"/>
  <c r="E111" i="17"/>
  <c r="E14" i="16"/>
  <c r="E19" i="16"/>
  <c r="E93" i="16"/>
  <c r="E112" i="16" s="1"/>
  <c r="E111" i="16"/>
  <c r="E14" i="15"/>
  <c r="E37" i="15" s="1"/>
  <c r="E19" i="15"/>
  <c r="E93" i="15"/>
  <c r="E111" i="15"/>
  <c r="E14" i="14"/>
  <c r="E19" i="14"/>
  <c r="E93" i="14"/>
  <c r="E111" i="14"/>
  <c r="E112" i="14"/>
  <c r="E14" i="13"/>
  <c r="E19" i="13"/>
  <c r="E37" i="13"/>
  <c r="E93" i="13"/>
  <c r="E111" i="13"/>
  <c r="E14" i="12"/>
  <c r="E37" i="12" s="1"/>
  <c r="E19" i="12"/>
  <c r="E93" i="12"/>
  <c r="E112" i="12" s="1"/>
  <c r="E111" i="12"/>
  <c r="E14" i="11"/>
  <c r="E19" i="11"/>
  <c r="E37" i="11"/>
  <c r="E93" i="11"/>
  <c r="E112" i="11" s="1"/>
  <c r="E111" i="11"/>
  <c r="E14" i="10"/>
  <c r="E37" i="10" s="1"/>
  <c r="E19" i="10"/>
  <c r="E93" i="10"/>
  <c r="E111" i="10"/>
  <c r="E112" i="10"/>
  <c r="E14" i="9"/>
  <c r="E37" i="9" s="1"/>
  <c r="E19" i="9"/>
  <c r="E93" i="9"/>
  <c r="E112" i="9" s="1"/>
  <c r="E111" i="9"/>
  <c r="E14" i="8"/>
  <c r="E19" i="8"/>
  <c r="E93" i="8"/>
  <c r="E112" i="8" s="1"/>
  <c r="E111" i="8"/>
  <c r="E14" i="7"/>
  <c r="E37" i="7" s="1"/>
  <c r="E19" i="7"/>
  <c r="E93" i="7"/>
  <c r="E111" i="7"/>
  <c r="E14" i="6"/>
  <c r="E19" i="6"/>
  <c r="E93" i="6"/>
  <c r="E111" i="6"/>
  <c r="E112" i="6"/>
  <c r="E14" i="5"/>
  <c r="E19" i="5"/>
  <c r="E37" i="5"/>
  <c r="E93" i="5"/>
  <c r="E111" i="5"/>
  <c r="E14" i="4"/>
  <c r="E37" i="4" s="1"/>
  <c r="E19" i="4"/>
  <c r="E93" i="4"/>
  <c r="E111" i="4"/>
  <c r="E112" i="4"/>
  <c r="E14" i="3"/>
  <c r="E19" i="3"/>
  <c r="E37" i="3"/>
  <c r="E93" i="3"/>
  <c r="E112" i="3" s="1"/>
  <c r="E111" i="3"/>
  <c r="E14" i="2"/>
  <c r="E37" i="2" s="1"/>
  <c r="E19" i="2"/>
  <c r="E93" i="2"/>
  <c r="E111" i="2"/>
  <c r="E112" i="2"/>
  <c r="E14" i="1"/>
  <c r="E37" i="1" s="1"/>
  <c r="E19" i="1"/>
  <c r="E93" i="1"/>
  <c r="E112" i="1" s="1"/>
  <c r="E111" i="1"/>
  <c r="E112" i="13" l="1"/>
  <c r="E112" i="7"/>
  <c r="E37" i="8"/>
  <c r="E112" i="15"/>
  <c r="E37" i="16"/>
  <c r="E37" i="14"/>
  <c r="E112" i="19"/>
  <c r="E112" i="5"/>
  <c r="E37" i="6"/>
  <c r="E112" i="17"/>
</calcChain>
</file>

<file path=xl/sharedStrings.xml><?xml version="1.0" encoding="utf-8"?>
<sst xmlns="http://schemas.openxmlformats.org/spreadsheetml/2006/main" count="2180" uniqueCount="84">
  <si>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</si>
  <si>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</si>
  <si>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</si>
  <si>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</si>
  <si>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</si>
  <si>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</si>
  <si>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</si>
  <si>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</si>
  <si>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</si>
  <si>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</si>
  <si>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</si>
  <si>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</si>
  <si>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</si>
  <si>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</si>
  <si>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</si>
  <si>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</si>
  <si>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</si>
  <si>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</si>
  <si>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</si>
  <si>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</si>
  <si>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</si>
  <si>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</si>
  <si>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</si>
  <si>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</si>
  <si>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</si>
  <si>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</si>
  <si>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</si>
  <si>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</si>
  <si>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</si>
  <si>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</si>
  <si>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</si>
  <si>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</si>
  <si>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</si>
  <si>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</si>
  <si>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</si>
  <si>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</si>
  <si>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</si>
  <si>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</si>
  <si>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</si>
  <si>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</si>
  <si>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</si>
  <si>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</si>
  <si>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</si>
  <si>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</si>
  <si>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</si>
  <si>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</si>
  <si>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</si>
  <si>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</si>
  <si>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</si>
  <si>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</si>
  <si>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</si>
  <si>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</si>
  <si>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</si>
  <si>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</si>
  <si>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</si>
  <si>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</si>
  <si>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</si>
  <si>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</si>
  <si>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</si>
  <si>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</si>
  <si>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</si>
  <si>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</si>
  <si>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</si>
  <si>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</si>
  <si>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ANTIPOLO</t>
  </si>
  <si>
    <t>CITY OF BACOOR</t>
  </si>
  <si>
    <t>CITY OF BATANGAS</t>
  </si>
  <si>
    <t>CITY OF BINAN</t>
  </si>
  <si>
    <t>CITY OF CABUYAo</t>
  </si>
  <si>
    <t>CITY OF CALAMBA</t>
  </si>
  <si>
    <t>CITY OF CAVITE</t>
  </si>
  <si>
    <t>CITY OF DASMARINAS</t>
  </si>
  <si>
    <t>CITY OF GENERAL TRIAS</t>
  </si>
  <si>
    <t>CITY OF IMUS</t>
  </si>
  <si>
    <t>CITY OF LIPA</t>
  </si>
  <si>
    <t>CITY OF LUCENA</t>
  </si>
  <si>
    <t>CITY OF SAN PABLO</t>
  </si>
  <si>
    <t>CITY OF SAN PEDRO</t>
  </si>
  <si>
    <t>CITY OF SANTA ROSA</t>
  </si>
  <si>
    <t>CITY OF TAGAYTAY</t>
  </si>
  <si>
    <t>CITY OF TANAUAN</t>
  </si>
  <si>
    <t>CITY OF TAYABAS</t>
  </si>
  <si>
    <t>CITY OF TRECE MARTIRES</t>
  </si>
  <si>
    <t>CITY OF SANTO TOMAS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</si>
</sst>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2" fillId="0" borderId="0"/>
  </cellStyleXfs>
  <cellXfs count="44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3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2" fillId="0" borderId="5" xfId="2" applyNumberFormat="1" applyFont="1" applyBorder="1" applyAlignment="1">
      <alignment horizontal="right" vertical="center"/>
    </xf>
    <xf numFmtId="4" fontId="11" fillId="0" borderId="0" xfId="2" applyNumberFormat="1" applyFont="1" applyAlignment="1">
      <alignment horizontal="center" vertic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9" fillId="0" borderId="2" xfId="3" applyNumberFormat="1" applyFont="1" applyBorder="1"/>
    <xf numFmtId="4" fontId="21" fillId="0" borderId="4" xfId="0" applyNumberFormat="1" applyFont="1" applyBorder="1" applyProtection="1"/>
    <xf numFmtId="4" fontId="20" fillId="0" borderId="2" xfId="5" applyNumberFormat="1" applyFont="1" applyFill="1" applyBorder="1"/>
    <xf numFmtId="4" fontId="9" fillId="0" borderId="1" xfId="3" applyNumberFormat="1" applyFont="1" applyFill="1" applyBorder="1"/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14" fillId="0" borderId="4" xfId="0" applyNumberFormat="1" applyFont="1" applyBorder="1" applyProtection="1"/>
    <xf numFmtId="4" fontId="18" fillId="0" borderId="0" xfId="0" applyNumberFormat="1" applyFont="1" applyBorder="1" applyProtection="1"/>
    <xf numFmtId="4" fontId="17" fillId="0" borderId="4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6" fillId="2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24" fillId="0" borderId="0" xfId="0" applyNumberFormat="1" applyFont="1"/>
    <xf numFmtId="4" fontId="24" fillId="0" borderId="5" xfId="0" applyNumberFormat="1" applyFont="1" applyBorder="1"/>
    <xf numFmtId="4" fontId="24" fillId="0" borderId="0" xfId="0" applyNumberFormat="1" applyFont="1" applyBorder="1"/>
    <xf numFmtId="4" fontId="7" fillId="0" borderId="0" xfId="2" applyNumberFormat="1" applyFont="1" applyAlignment="1">
      <alignment horizontal="center" vertical="center"/>
    </xf>
    <xf numFmtId="4" fontId="23" fillId="0" borderId="0" xfId="6" applyNumberFormat="1" applyFont="1" applyAlignment="1">
      <alignment horizont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5" xfId="2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5" xr:uid="{6250FA52-6589-4CE7-BCCA-CB652839B07B}"/>
    <cellStyle name="Comma 5" xfId="3" xr:uid="{09720D91-1FB3-4F4B-AADB-184E4B9D1FD5}"/>
    <cellStyle name="Comma 8 2 3 2" xfId="4" xr:uid="{4F9E3347-257D-4919-BBF9-832FE4FD1190}"/>
    <cellStyle name="Normal" xfId="0" builtinId="0"/>
    <cellStyle name="Normal 6" xfId="6" xr:uid="{EB106FC2-228B-4CA9-824F-6D15CEE382B4}"/>
    <cellStyle name="Normal 7" xfId="2" xr:uid="{187E7ED9-C5A9-4934-BAE3-4BBFF7418A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F5CF-BEB2-450D-867A-F1EC6C4C909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64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227408237.94999999</v>
      </c>
    </row>
    <row r="12" spans="1:9" ht="15.75" x14ac:dyDescent="0.25">
      <c r="A12" s="17"/>
      <c r="B12" s="17"/>
      <c r="C12" s="17"/>
      <c r="D12" s="17" t="s">
        <v>55</v>
      </c>
      <c r="E12" s="3">
        <v>470993852.29000002</v>
      </c>
    </row>
    <row r="13" spans="1:9" ht="15.75" x14ac:dyDescent="0.25">
      <c r="A13" s="17"/>
      <c r="B13" s="17"/>
      <c r="C13" s="17"/>
      <c r="D13" s="17" t="s">
        <v>54</v>
      </c>
      <c r="E13" s="3">
        <v>106552241.98999999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804954332.23000002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109836175.05</v>
      </c>
    </row>
    <row r="17" spans="1:5" ht="15.75" x14ac:dyDescent="0.25">
      <c r="A17" s="17"/>
      <c r="B17" s="17"/>
      <c r="C17" s="17"/>
      <c r="D17" s="17" t="s">
        <v>50</v>
      </c>
      <c r="E17" s="3">
        <v>122354616.20999999</v>
      </c>
    </row>
    <row r="18" spans="1:5" ht="15.75" x14ac:dyDescent="0.25">
      <c r="A18" s="17"/>
      <c r="B18" s="17"/>
      <c r="C18" s="21"/>
      <c r="D18" s="17" t="s">
        <v>49</v>
      </c>
      <c r="E18" s="22">
        <v>3093034.79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235283826.04999998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1458136238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2498374396.2799997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444744011.63</v>
      </c>
    </row>
    <row r="43" spans="1:5" ht="15.75" x14ac:dyDescent="0.25">
      <c r="A43" s="17"/>
      <c r="B43" s="17"/>
      <c r="C43" s="17"/>
      <c r="D43" s="17" t="s">
        <v>25</v>
      </c>
      <c r="E43" s="3">
        <v>668197847.45000005</v>
      </c>
    </row>
    <row r="44" spans="1:5" ht="15.75" x14ac:dyDescent="0.25">
      <c r="A44" s="17"/>
      <c r="B44" s="17"/>
      <c r="C44" s="17"/>
      <c r="D44" s="17" t="s">
        <v>2</v>
      </c>
      <c r="E44" s="3">
        <v>5569660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7814016.4699999997</v>
      </c>
    </row>
    <row r="47" spans="1:5" ht="15.75" x14ac:dyDescent="0.25">
      <c r="A47" s="17"/>
      <c r="B47" s="17"/>
      <c r="C47" s="17"/>
      <c r="D47" s="17" t="s">
        <v>25</v>
      </c>
      <c r="E47" s="3">
        <v>2743014.54</v>
      </c>
    </row>
    <row r="48" spans="1:5" ht="15.75" x14ac:dyDescent="0.25">
      <c r="A48" s="17"/>
      <c r="B48" s="17"/>
      <c r="C48" s="17"/>
      <c r="D48" s="17" t="s">
        <v>2</v>
      </c>
      <c r="E48" s="3">
        <v>2253760.3199999998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88533527.420000002</v>
      </c>
    </row>
    <row r="51" spans="1:5" ht="15.75" x14ac:dyDescent="0.25">
      <c r="A51" s="17"/>
      <c r="B51" s="17"/>
      <c r="C51" s="17"/>
      <c r="D51" s="17" t="s">
        <v>25</v>
      </c>
      <c r="E51" s="3">
        <v>147969614.13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2444340.61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3241316.67</v>
      </c>
    </row>
    <row r="59" spans="1:5" ht="15.75" x14ac:dyDescent="0.25">
      <c r="A59" s="17"/>
      <c r="B59" s="17"/>
      <c r="C59" s="17"/>
      <c r="D59" s="17" t="s">
        <v>25</v>
      </c>
      <c r="E59" s="29">
        <v>157561</v>
      </c>
    </row>
    <row r="60" spans="1:5" ht="15.75" x14ac:dyDescent="0.25">
      <c r="A60" s="17"/>
      <c r="B60" s="17"/>
      <c r="C60" s="17"/>
      <c r="D60" s="17" t="s">
        <v>2</v>
      </c>
      <c r="E60" s="25">
        <v>1712581.72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13584350.279999999</v>
      </c>
    </row>
    <row r="63" spans="1:5" ht="15.75" x14ac:dyDescent="0.25">
      <c r="A63" s="17"/>
      <c r="B63" s="19"/>
      <c r="C63" s="17"/>
      <c r="D63" s="17" t="s">
        <v>25</v>
      </c>
      <c r="E63" s="3">
        <v>22032680.93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78100261.780000001</v>
      </c>
    </row>
    <row r="67" spans="1:5" ht="15.75" x14ac:dyDescent="0.25">
      <c r="A67" s="17"/>
      <c r="B67" s="17"/>
      <c r="C67" s="17"/>
      <c r="D67" s="17" t="s">
        <v>25</v>
      </c>
      <c r="E67" s="3">
        <v>88301778.810000002</v>
      </c>
    </row>
    <row r="68" spans="1:5" ht="15.75" x14ac:dyDescent="0.25">
      <c r="A68" s="17"/>
      <c r="B68" s="17"/>
      <c r="C68" s="17"/>
      <c r="D68" s="17" t="s">
        <v>2</v>
      </c>
      <c r="E68" s="3">
        <v>5504411.0099999998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10567815.369999999</v>
      </c>
    </row>
    <row r="76" spans="1:5" ht="15.75" x14ac:dyDescent="0.25">
      <c r="A76" s="17"/>
      <c r="B76" s="17"/>
      <c r="C76" s="17"/>
      <c r="D76" s="17" t="s">
        <v>21</v>
      </c>
      <c r="E76" s="30">
        <v>39391681.289999999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50092932</v>
      </c>
    </row>
    <row r="79" spans="1:5" ht="15.75" x14ac:dyDescent="0.25">
      <c r="A79" s="17"/>
      <c r="B79" s="17"/>
      <c r="C79" s="17"/>
      <c r="D79" s="17" t="s">
        <v>13</v>
      </c>
      <c r="E79" s="22">
        <v>1571098.07</v>
      </c>
    </row>
    <row r="80" spans="1:5" ht="15.75" x14ac:dyDescent="0.25">
      <c r="A80" s="17"/>
      <c r="B80" s="17"/>
      <c r="C80" s="17" t="s">
        <v>19</v>
      </c>
      <c r="D80" s="17"/>
    </row>
    <row r="81" spans="1:9" ht="15.75" x14ac:dyDescent="0.25">
      <c r="A81" s="17"/>
      <c r="B81" s="17"/>
      <c r="C81" s="17"/>
      <c r="D81" s="31" t="s">
        <v>14</v>
      </c>
      <c r="E81" s="7">
        <v>181975194.88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10520374.800000001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13186264.210000001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175927738.84999999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2066137834.2399995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2531810.06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7207326.3300000001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2588900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19848288.149999999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15712689.210000001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42238133.75</v>
      </c>
      <c r="F110" s="34"/>
    </row>
    <row r="111" spans="1:9" ht="15.75" x14ac:dyDescent="0.25">
      <c r="A111" s="19" t="s">
        <v>1</v>
      </c>
      <c r="E111" s="2">
        <f>SUM(E96,E98,E100,E102,E104,E106,E108,E110)</f>
        <v>90127147.5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2156264981.7399998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59F4-EC36-4957-92BC-FAC0B4441460}">
  <dimension ref="A1:I112"/>
  <sheetViews>
    <sheetView topLeftCell="A9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72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172409572.75999999</v>
      </c>
    </row>
    <row r="12" spans="1:9" ht="15.75" x14ac:dyDescent="0.25">
      <c r="A12" s="17"/>
      <c r="B12" s="17"/>
      <c r="C12" s="17"/>
      <c r="D12" s="17" t="s">
        <v>55</v>
      </c>
      <c r="E12" s="3">
        <v>248692105.44999999</v>
      </c>
    </row>
    <row r="13" spans="1:9" ht="15.75" x14ac:dyDescent="0.25">
      <c r="A13" s="17"/>
      <c r="B13" s="17"/>
      <c r="C13" s="17"/>
      <c r="D13" s="17" t="s">
        <v>54</v>
      </c>
      <c r="E13" s="3">
        <v>157617193.56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578718871.76999998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67184340.390000001</v>
      </c>
    </row>
    <row r="17" spans="1:5" ht="15.75" x14ac:dyDescent="0.25">
      <c r="A17" s="17"/>
      <c r="B17" s="17"/>
      <c r="C17" s="17"/>
      <c r="D17" s="17" t="s">
        <v>50</v>
      </c>
      <c r="E17" s="3">
        <v>25316690.57</v>
      </c>
    </row>
    <row r="18" spans="1:5" ht="15.75" x14ac:dyDescent="0.25">
      <c r="A18" s="17"/>
      <c r="B18" s="17"/>
      <c r="C18" s="21"/>
      <c r="D18" s="17" t="s">
        <v>49</v>
      </c>
      <c r="E18" s="3">
        <v>5461023.7199999997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97962054.680000007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675072970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3">
        <v>314031673.81999999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3">
        <v>2025352.93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1667810923.2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176176550.06999999</v>
      </c>
    </row>
    <row r="43" spans="1:5" ht="15.75" x14ac:dyDescent="0.25">
      <c r="A43" s="17"/>
      <c r="B43" s="17"/>
      <c r="C43" s="17"/>
      <c r="D43" s="17" t="s">
        <v>25</v>
      </c>
      <c r="E43" s="3">
        <v>595988880.22000003</v>
      </c>
    </row>
    <row r="44" spans="1:5" ht="15.75" x14ac:dyDescent="0.25">
      <c r="A44" s="17"/>
      <c r="B44" s="17"/>
      <c r="C44" s="17"/>
      <c r="D44" s="17" t="s">
        <v>2</v>
      </c>
      <c r="E44" s="3">
        <v>110286867.02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1323100</v>
      </c>
    </row>
    <row r="47" spans="1:5" ht="15.75" x14ac:dyDescent="0.25">
      <c r="A47" s="17"/>
      <c r="B47" s="17"/>
      <c r="C47" s="17"/>
      <c r="D47" s="17" t="s">
        <v>25</v>
      </c>
      <c r="E47" s="3">
        <v>50265140.259999998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27555161.710000001</v>
      </c>
    </row>
    <row r="51" spans="1:5" ht="15.75" x14ac:dyDescent="0.25">
      <c r="A51" s="17"/>
      <c r="B51" s="17"/>
      <c r="C51" s="17"/>
      <c r="D51" s="17" t="s">
        <v>25</v>
      </c>
      <c r="E51" s="3">
        <v>1658835.24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25225868.329999998</v>
      </c>
    </row>
    <row r="63" spans="1:5" ht="15.75" x14ac:dyDescent="0.25">
      <c r="A63" s="17"/>
      <c r="B63" s="19"/>
      <c r="C63" s="17"/>
      <c r="D63" s="17" t="s">
        <v>25</v>
      </c>
      <c r="E63" s="3">
        <v>624052.4</v>
      </c>
    </row>
    <row r="64" spans="1:5" ht="15.75" x14ac:dyDescent="0.25">
      <c r="A64" s="17"/>
      <c r="B64" s="17"/>
      <c r="C64" s="17"/>
      <c r="D64" s="17" t="s">
        <v>2</v>
      </c>
      <c r="E64" s="3">
        <v>670459.25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19436615.77</v>
      </c>
    </row>
    <row r="67" spans="1:5" ht="15.75" x14ac:dyDescent="0.25">
      <c r="A67" s="17"/>
      <c r="B67" s="17"/>
      <c r="C67" s="17"/>
      <c r="D67" s="17" t="s">
        <v>25</v>
      </c>
      <c r="E67" s="3">
        <v>8033373.5599999996</v>
      </c>
    </row>
    <row r="68" spans="1:5" ht="15.75" x14ac:dyDescent="0.25">
      <c r="A68" s="17"/>
      <c r="B68" s="17"/>
      <c r="C68" s="17"/>
      <c r="D68" s="17" t="s">
        <v>2</v>
      </c>
      <c r="E68" s="3">
        <v>212167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6400346.2800000003</v>
      </c>
    </row>
    <row r="79" spans="1:5" ht="15.75" x14ac:dyDescent="0.25">
      <c r="A79" s="17"/>
      <c r="B79" s="17"/>
      <c r="C79" s="17"/>
      <c r="D79" s="17" t="s">
        <v>13</v>
      </c>
      <c r="E79" s="3">
        <v>2237901.09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28377537.760000002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6356268.0999999996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2813699.77</v>
      </c>
    </row>
    <row r="91" spans="1:9" ht="15.75" x14ac:dyDescent="0.25">
      <c r="A91" s="17"/>
      <c r="B91" s="17"/>
      <c r="C91" s="17"/>
      <c r="D91" s="17" t="s">
        <v>14</v>
      </c>
      <c r="E91" s="3">
        <v>13233567.4</v>
      </c>
    </row>
    <row r="92" spans="1:9" ht="15.75" x14ac:dyDescent="0.25">
      <c r="A92" s="17"/>
      <c r="B92" s="17"/>
      <c r="C92" s="17"/>
      <c r="D92" s="17" t="s">
        <v>13</v>
      </c>
      <c r="E92" s="3">
        <v>22326130</v>
      </c>
    </row>
    <row r="93" spans="1:9" ht="15.75" x14ac:dyDescent="0.25">
      <c r="A93" s="19" t="s">
        <v>12</v>
      </c>
      <c r="D93" s="17"/>
      <c r="E93" s="8">
        <f>SUM(E41:E92)</f>
        <v>1099202521.23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26264957.32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3">
        <v>626720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14416295.390000001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41307972.710000001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1140510493.9400001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4110-6867-4802-8218-21B8F99038DC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73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221286421.72</v>
      </c>
    </row>
    <row r="12" spans="1:9" ht="15.75" x14ac:dyDescent="0.25">
      <c r="A12" s="17"/>
      <c r="B12" s="17"/>
      <c r="C12" s="17"/>
      <c r="D12" s="17" t="s">
        <v>55</v>
      </c>
      <c r="E12" s="3">
        <v>340347139.25999999</v>
      </c>
    </row>
    <row r="13" spans="1:9" ht="15.75" x14ac:dyDescent="0.25">
      <c r="A13" s="17"/>
      <c r="B13" s="17"/>
      <c r="C13" s="17"/>
      <c r="D13" s="17" t="s">
        <v>54</v>
      </c>
      <c r="E13" s="3">
        <v>18819025.100000001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580452586.08000004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86297712.260000005</v>
      </c>
    </row>
    <row r="17" spans="1:5" ht="15.75" x14ac:dyDescent="0.25">
      <c r="A17" s="17"/>
      <c r="B17" s="17"/>
      <c r="C17" s="17"/>
      <c r="D17" s="17" t="s">
        <v>50</v>
      </c>
      <c r="E17" s="3">
        <v>82514346.209999993</v>
      </c>
    </row>
    <row r="18" spans="1:5" ht="15.75" x14ac:dyDescent="0.25">
      <c r="A18" s="17"/>
      <c r="B18" s="17"/>
      <c r="C18" s="21"/>
      <c r="D18" s="17" t="s">
        <v>49</v>
      </c>
      <c r="E18" s="22">
        <v>8966382.6500000004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177778441.12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859611606</v>
      </c>
    </row>
    <row r="22" spans="1:5" ht="15.75" x14ac:dyDescent="0.25">
      <c r="A22" s="17"/>
      <c r="B22" s="17"/>
      <c r="C22" s="17" t="s">
        <v>45</v>
      </c>
      <c r="D22" s="17"/>
      <c r="E22" s="3">
        <v>2380114.08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607176.84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1620829924.1199999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219370171.12</v>
      </c>
    </row>
    <row r="43" spans="1:5" ht="15.75" x14ac:dyDescent="0.25">
      <c r="A43" s="17"/>
      <c r="B43" s="17"/>
      <c r="C43" s="17"/>
      <c r="D43" s="17" t="s">
        <v>25</v>
      </c>
      <c r="E43" s="3">
        <v>520913430.81</v>
      </c>
    </row>
    <row r="44" spans="1:5" ht="15.75" x14ac:dyDescent="0.25">
      <c r="A44" s="17"/>
      <c r="B44" s="17"/>
      <c r="C44" s="17"/>
      <c r="D44" s="17" t="s">
        <v>2</v>
      </c>
      <c r="E44" s="3">
        <v>149549179.22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10948937.65</v>
      </c>
    </row>
    <row r="47" spans="1:5" ht="15.75" x14ac:dyDescent="0.25">
      <c r="A47" s="17"/>
      <c r="B47" s="17"/>
      <c r="C47" s="17"/>
      <c r="D47" s="17" t="s">
        <v>25</v>
      </c>
      <c r="E47" s="3">
        <v>71005106.209999993</v>
      </c>
    </row>
    <row r="48" spans="1:5" ht="15.75" x14ac:dyDescent="0.25">
      <c r="A48" s="17"/>
      <c r="B48" s="17"/>
      <c r="C48" s="17"/>
      <c r="D48" s="17" t="s">
        <v>2</v>
      </c>
      <c r="E48" s="3">
        <v>30875814.57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44400013.030000001</v>
      </c>
    </row>
    <row r="51" spans="1:5" ht="15.75" x14ac:dyDescent="0.25">
      <c r="A51" s="17"/>
      <c r="B51" s="17"/>
      <c r="C51" s="17"/>
      <c r="D51" s="17" t="s">
        <v>25</v>
      </c>
      <c r="E51" s="3">
        <v>21111507.600000001</v>
      </c>
    </row>
    <row r="52" spans="1:5" ht="15.75" x14ac:dyDescent="0.25">
      <c r="A52" s="17"/>
      <c r="B52" s="17"/>
      <c r="C52" s="17"/>
      <c r="D52" s="17" t="s">
        <v>2</v>
      </c>
      <c r="E52" s="3">
        <v>723450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6872097.1799999997</v>
      </c>
    </row>
    <row r="63" spans="1:5" ht="15.75" x14ac:dyDescent="0.25">
      <c r="A63" s="17"/>
      <c r="B63" s="19"/>
      <c r="C63" s="17"/>
      <c r="D63" s="17" t="s">
        <v>25</v>
      </c>
      <c r="E63" s="3">
        <v>1754364.92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43272058.079999998</v>
      </c>
    </row>
    <row r="67" spans="1:5" ht="15.75" x14ac:dyDescent="0.25">
      <c r="A67" s="17"/>
      <c r="B67" s="17"/>
      <c r="C67" s="17"/>
      <c r="D67" s="17" t="s">
        <v>25</v>
      </c>
      <c r="E67" s="3">
        <v>80227396.739999995</v>
      </c>
    </row>
    <row r="68" spans="1:5" ht="15.75" x14ac:dyDescent="0.25">
      <c r="A68" s="17"/>
      <c r="B68" s="17"/>
      <c r="C68" s="17"/>
      <c r="D68" s="17" t="s">
        <v>2</v>
      </c>
      <c r="E68" s="3">
        <v>13064887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5760406.2400000002</v>
      </c>
    </row>
    <row r="76" spans="1:5" ht="15.75" x14ac:dyDescent="0.25">
      <c r="A76" s="17"/>
      <c r="B76" s="17"/>
      <c r="C76" s="17"/>
      <c r="D76" s="17" t="s">
        <v>21</v>
      </c>
      <c r="E76" s="30">
        <v>21373924.73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24861300</v>
      </c>
    </row>
    <row r="79" spans="1:5" ht="15.75" x14ac:dyDescent="0.25">
      <c r="A79" s="17"/>
      <c r="B79" s="17"/>
      <c r="C79" s="17"/>
      <c r="D79" s="17" t="s">
        <v>13</v>
      </c>
      <c r="E79" s="22">
        <v>58009700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143809260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5051427</v>
      </c>
    </row>
    <row r="85" spans="1:9" ht="15.75" x14ac:dyDescent="0.25">
      <c r="A85" s="17"/>
      <c r="B85" s="17"/>
      <c r="C85" s="17"/>
      <c r="D85" s="17" t="s">
        <v>13</v>
      </c>
      <c r="E85" s="9">
        <v>106000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34230523.709999993</v>
      </c>
    </row>
    <row r="88" spans="1:9" ht="15.75" x14ac:dyDescent="0.25">
      <c r="A88" s="17"/>
      <c r="B88" s="17"/>
      <c r="C88" s="17"/>
      <c r="D88" s="17" t="s">
        <v>13</v>
      </c>
      <c r="E88" s="3">
        <v>335000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1278000</v>
      </c>
    </row>
    <row r="91" spans="1:9" ht="15.75" x14ac:dyDescent="0.25">
      <c r="A91" s="17"/>
      <c r="B91" s="17"/>
      <c r="C91" s="17"/>
      <c r="D91" s="17" t="s">
        <v>14</v>
      </c>
      <c r="E91" s="3">
        <v>52325115.539999999</v>
      </c>
    </row>
    <row r="92" spans="1:9" ht="15.75" x14ac:dyDescent="0.25">
      <c r="A92" s="17"/>
      <c r="B92" s="17"/>
      <c r="C92" s="17"/>
      <c r="D92" s="17" t="s">
        <v>13</v>
      </c>
      <c r="E92" s="28">
        <v>577000</v>
      </c>
    </row>
    <row r="93" spans="1:9" ht="15.75" x14ac:dyDescent="0.25">
      <c r="A93" s="19" t="s">
        <v>12</v>
      </c>
      <c r="D93" s="17"/>
      <c r="E93" s="8">
        <f>SUM(E41:E92)</f>
        <v>1561806071.3500001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1561806071.3500001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53BD-DD36-42E1-ADAF-3CF33956ED42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74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322754125.83999997</v>
      </c>
    </row>
    <row r="12" spans="1:9" ht="15.75" x14ac:dyDescent="0.25">
      <c r="A12" s="17"/>
      <c r="B12" s="17"/>
      <c r="C12" s="17"/>
      <c r="D12" s="17" t="s">
        <v>55</v>
      </c>
      <c r="E12" s="3">
        <v>336992483.04000002</v>
      </c>
    </row>
    <row r="13" spans="1:9" ht="15.75" x14ac:dyDescent="0.25">
      <c r="A13" s="17"/>
      <c r="B13" s="17"/>
      <c r="C13" s="17"/>
      <c r="D13" s="17" t="s">
        <v>54</v>
      </c>
      <c r="E13" s="3">
        <v>46210067.390000001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705956676.26999998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35434156.600000001</v>
      </c>
    </row>
    <row r="17" spans="1:5" ht="15.75" x14ac:dyDescent="0.25">
      <c r="A17" s="17"/>
      <c r="B17" s="17"/>
      <c r="C17" s="17"/>
      <c r="D17" s="17" t="s">
        <v>50</v>
      </c>
      <c r="E17" s="3">
        <v>94606598.719999999</v>
      </c>
    </row>
    <row r="18" spans="1:5" ht="15.75" x14ac:dyDescent="0.25">
      <c r="A18" s="17"/>
      <c r="B18" s="17"/>
      <c r="C18" s="21"/>
      <c r="D18" s="17" t="s">
        <v>49</v>
      </c>
      <c r="E18" s="22">
        <v>51804817.57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181845572.88999999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789236143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235132.27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2605977.36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1679879501.7899997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272772228.70999998</v>
      </c>
    </row>
    <row r="43" spans="1:5" ht="15.75" x14ac:dyDescent="0.25">
      <c r="A43" s="17"/>
      <c r="B43" s="17"/>
      <c r="C43" s="17"/>
      <c r="D43" s="17" t="s">
        <v>25</v>
      </c>
      <c r="E43" s="3">
        <v>326039424.08999997</v>
      </c>
    </row>
    <row r="44" spans="1:5" ht="15.75" x14ac:dyDescent="0.25">
      <c r="A44" s="17"/>
      <c r="B44" s="17"/>
      <c r="C44" s="17"/>
      <c r="D44" s="17" t="s">
        <v>2</v>
      </c>
      <c r="E44" s="3">
        <v>15842260.050000001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33429727.57</v>
      </c>
    </row>
    <row r="47" spans="1:5" ht="15.75" x14ac:dyDescent="0.25">
      <c r="A47" s="17"/>
      <c r="B47" s="17"/>
      <c r="C47" s="17"/>
      <c r="D47" s="17" t="s">
        <v>25</v>
      </c>
      <c r="E47" s="3">
        <v>55378456.200000003</v>
      </c>
    </row>
    <row r="48" spans="1:5" ht="15.75" x14ac:dyDescent="0.25">
      <c r="A48" s="17"/>
      <c r="B48" s="17"/>
      <c r="C48" s="17"/>
      <c r="D48" s="17" t="s">
        <v>2</v>
      </c>
      <c r="E48" s="3">
        <v>119415880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51810633.420000002</v>
      </c>
    </row>
    <row r="51" spans="1:5" ht="15.75" x14ac:dyDescent="0.25">
      <c r="A51" s="17"/>
      <c r="B51" s="17"/>
      <c r="C51" s="17"/>
      <c r="D51" s="17" t="s">
        <v>25</v>
      </c>
      <c r="E51" s="3">
        <v>142672006.06</v>
      </c>
    </row>
    <row r="52" spans="1:5" ht="15.75" x14ac:dyDescent="0.25">
      <c r="A52" s="17"/>
      <c r="B52" s="17"/>
      <c r="C52" s="17"/>
      <c r="D52" s="17" t="s">
        <v>2</v>
      </c>
      <c r="E52" s="3">
        <v>1435495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32993652.07</v>
      </c>
    </row>
    <row r="63" spans="1:5" ht="15.75" x14ac:dyDescent="0.25">
      <c r="A63" s="17"/>
      <c r="B63" s="19"/>
      <c r="C63" s="17"/>
      <c r="D63" s="17" t="s">
        <v>25</v>
      </c>
      <c r="E63" s="3">
        <v>71021590.890000001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90246678.260000005</v>
      </c>
    </row>
    <row r="67" spans="1:5" ht="15.75" x14ac:dyDescent="0.25">
      <c r="A67" s="17"/>
      <c r="B67" s="17"/>
      <c r="C67" s="17"/>
      <c r="D67" s="17" t="s">
        <v>25</v>
      </c>
      <c r="E67" s="3">
        <v>20913635.170000002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23723618.18</v>
      </c>
    </row>
    <row r="76" spans="1:5" ht="15.75" x14ac:dyDescent="0.25">
      <c r="A76" s="17"/>
      <c r="B76" s="17"/>
      <c r="C76" s="17"/>
      <c r="D76" s="17" t="s">
        <v>21</v>
      </c>
      <c r="E76" s="30">
        <v>89872149.879999995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33466494.940000001</v>
      </c>
    </row>
    <row r="79" spans="1:5" ht="15.75" x14ac:dyDescent="0.25">
      <c r="A79" s="17"/>
      <c r="B79" s="17"/>
      <c r="C79" s="17"/>
      <c r="D79" s="17" t="s">
        <v>13</v>
      </c>
      <c r="E79" s="22">
        <v>27950383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36349615.68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119392228.59999999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1564726157.7700002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69040795.879999995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69040795.879999995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1633766953.6500001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237B-1010-405A-A247-FEF08430656F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75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7">
        <v>56457239.770000011</v>
      </c>
    </row>
    <row r="12" spans="1:9" ht="15.75" x14ac:dyDescent="0.25">
      <c r="A12" s="17"/>
      <c r="B12" s="17"/>
      <c r="C12" s="17"/>
      <c r="D12" s="17" t="s">
        <v>55</v>
      </c>
      <c r="E12" s="37">
        <v>254351068.59999999</v>
      </c>
    </row>
    <row r="13" spans="1:9" ht="15.75" x14ac:dyDescent="0.25">
      <c r="A13" s="17"/>
      <c r="B13" s="17"/>
      <c r="C13" s="17"/>
      <c r="D13" s="17" t="s">
        <v>54</v>
      </c>
      <c r="E13" s="38">
        <v>24063554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334871862.37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7">
        <v>37441514.329999998</v>
      </c>
    </row>
    <row r="17" spans="1:5" ht="15.75" x14ac:dyDescent="0.25">
      <c r="A17" s="17"/>
      <c r="B17" s="17"/>
      <c r="C17" s="17"/>
      <c r="D17" s="17" t="s">
        <v>50</v>
      </c>
      <c r="E17" s="37">
        <v>56591700.969999999</v>
      </c>
    </row>
    <row r="18" spans="1:5" ht="15.75" x14ac:dyDescent="0.25">
      <c r="A18" s="17"/>
      <c r="B18" s="17"/>
      <c r="C18" s="21"/>
      <c r="D18" s="17" t="s">
        <v>49</v>
      </c>
      <c r="E18" s="38">
        <v>785929.38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94819144.679999992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9">
        <v>609842702</v>
      </c>
    </row>
    <row r="22" spans="1:5" ht="15.75" x14ac:dyDescent="0.25">
      <c r="A22" s="17"/>
      <c r="B22" s="17"/>
      <c r="C22" s="17" t="s">
        <v>45</v>
      </c>
      <c r="D22" s="17"/>
      <c r="E22" s="39">
        <v>1238711.67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9">
        <v>923716.09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38">
        <v>25720000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1067416136.8099999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7">
        <v>157465370.62</v>
      </c>
    </row>
    <row r="43" spans="1:5" ht="15.75" x14ac:dyDescent="0.25">
      <c r="A43" s="17"/>
      <c r="B43" s="17"/>
      <c r="C43" s="17"/>
      <c r="D43" s="17" t="s">
        <v>25</v>
      </c>
      <c r="E43" s="37">
        <v>260005708.63</v>
      </c>
    </row>
    <row r="44" spans="1:5" ht="15.75" x14ac:dyDescent="0.25">
      <c r="A44" s="17"/>
      <c r="B44" s="17"/>
      <c r="C44" s="17"/>
      <c r="D44" s="17" t="s">
        <v>2</v>
      </c>
      <c r="E44" s="37">
        <v>4633145.1900000004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7">
        <v>14860288.16</v>
      </c>
    </row>
    <row r="47" spans="1:5" ht="15.75" x14ac:dyDescent="0.25">
      <c r="A47" s="17"/>
      <c r="B47" s="17"/>
      <c r="C47" s="17"/>
      <c r="D47" s="17" t="s">
        <v>25</v>
      </c>
      <c r="E47" s="37">
        <v>58734607.960000001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7">
        <v>26151185.210000001</v>
      </c>
    </row>
    <row r="51" spans="1:5" ht="15.75" x14ac:dyDescent="0.25">
      <c r="A51" s="17"/>
      <c r="B51" s="17"/>
      <c r="C51" s="17"/>
      <c r="D51" s="17" t="s">
        <v>25</v>
      </c>
      <c r="E51" s="37">
        <v>26510979.16</v>
      </c>
    </row>
    <row r="52" spans="1:5" ht="15.75" x14ac:dyDescent="0.25">
      <c r="A52" s="17"/>
      <c r="B52" s="17"/>
      <c r="C52" s="17"/>
      <c r="D52" s="17" t="s">
        <v>2</v>
      </c>
      <c r="E52" s="37">
        <v>98915.75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7">
        <v>13020933.02</v>
      </c>
    </row>
    <row r="63" spans="1:5" ht="15.75" x14ac:dyDescent="0.25">
      <c r="A63" s="17"/>
      <c r="B63" s="19"/>
      <c r="C63" s="17"/>
      <c r="D63" s="17" t="s">
        <v>25</v>
      </c>
      <c r="E63" s="37">
        <v>110620166.40000001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7">
        <v>43604995.960000001</v>
      </c>
    </row>
    <row r="67" spans="1:5" ht="15.75" x14ac:dyDescent="0.25">
      <c r="A67" s="17"/>
      <c r="B67" s="17"/>
      <c r="C67" s="17"/>
      <c r="D67" s="17" t="s">
        <v>25</v>
      </c>
      <c r="E67" s="37">
        <v>40257739.490000002</v>
      </c>
    </row>
    <row r="68" spans="1:5" ht="15.75" x14ac:dyDescent="0.25">
      <c r="A68" s="17"/>
      <c r="B68" s="17"/>
      <c r="C68" s="17"/>
      <c r="D68" s="17" t="s">
        <v>2</v>
      </c>
      <c r="E68" s="37">
        <v>6103494.2800000003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7">
        <v>18073263.969999999</v>
      </c>
    </row>
    <row r="76" spans="1:5" ht="15.75" x14ac:dyDescent="0.25">
      <c r="A76" s="17"/>
      <c r="B76" s="17"/>
      <c r="C76" s="17"/>
      <c r="D76" s="17" t="s">
        <v>21</v>
      </c>
      <c r="E76" s="37">
        <v>62585838.549999997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7">
        <v>24022266.699999999</v>
      </c>
    </row>
    <row r="79" spans="1:5" ht="15.75" x14ac:dyDescent="0.25">
      <c r="A79" s="17"/>
      <c r="B79" s="17"/>
      <c r="C79" s="17"/>
      <c r="D79" s="17" t="s">
        <v>13</v>
      </c>
      <c r="E79" s="37">
        <v>16014154.52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7">
        <v>4566182.7</v>
      </c>
      <c r="F81" s="32"/>
    </row>
    <row r="82" spans="1:9" ht="15.75" x14ac:dyDescent="0.25">
      <c r="A82" s="17"/>
      <c r="B82" s="17"/>
      <c r="C82" s="17"/>
      <c r="D82" s="31" t="s">
        <v>13</v>
      </c>
      <c r="E82" s="37">
        <v>43446256.210000001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8">
        <v>8041454.9800000004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938816947.46000004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7">
        <v>12299973.82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37">
        <v>31071838.949999999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8">
        <v>76122491.849999994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119494304.61999999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1058311252.08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C5A4-1C8A-42C3-9E44-33D176A94CF6}">
  <dimension ref="A1:I112"/>
  <sheetViews>
    <sheetView topLeftCell="A2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76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150311069.78999999</v>
      </c>
    </row>
    <row r="12" spans="1:9" ht="15.75" x14ac:dyDescent="0.25">
      <c r="A12" s="17"/>
      <c r="B12" s="17"/>
      <c r="C12" s="17"/>
      <c r="D12" s="17" t="s">
        <v>55</v>
      </c>
      <c r="E12" s="3">
        <v>149406418.5</v>
      </c>
    </row>
    <row r="13" spans="1:9" ht="15.75" x14ac:dyDescent="0.25">
      <c r="A13" s="17"/>
      <c r="B13" s="17"/>
      <c r="C13" s="17"/>
      <c r="D13" s="17" t="s">
        <v>54</v>
      </c>
      <c r="E13" s="3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299717488.28999996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28467548.649999999</v>
      </c>
    </row>
    <row r="17" spans="1:5" ht="15.75" x14ac:dyDescent="0.25">
      <c r="A17" s="17"/>
      <c r="B17" s="17"/>
      <c r="C17" s="17"/>
      <c r="D17" s="17" t="s">
        <v>50</v>
      </c>
      <c r="E17" s="3">
        <v>117886837.47</v>
      </c>
    </row>
    <row r="18" spans="1:5" ht="15.75" x14ac:dyDescent="0.25">
      <c r="A18" s="17"/>
      <c r="B18" s="17"/>
      <c r="C18" s="21"/>
      <c r="D18" s="17" t="s">
        <v>49</v>
      </c>
      <c r="E18" s="22">
        <v>0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146354386.12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693433266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649366.86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863725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2470616.52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1143488848.7899997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172676201.03</v>
      </c>
    </row>
    <row r="43" spans="1:5" ht="15.75" x14ac:dyDescent="0.25">
      <c r="A43" s="17"/>
      <c r="B43" s="17"/>
      <c r="C43" s="17"/>
      <c r="D43" s="17" t="s">
        <v>25</v>
      </c>
      <c r="E43" s="3">
        <v>94430411.489999995</v>
      </c>
    </row>
    <row r="44" spans="1:5" ht="15.75" x14ac:dyDescent="0.25">
      <c r="A44" s="17"/>
      <c r="B44" s="17"/>
      <c r="C44" s="17"/>
      <c r="D44" s="17" t="s">
        <v>2</v>
      </c>
      <c r="E44" s="3">
        <v>2022234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858290.84</v>
      </c>
    </row>
    <row r="47" spans="1:5" ht="15.75" x14ac:dyDescent="0.25">
      <c r="A47" s="17"/>
      <c r="B47" s="17"/>
      <c r="C47" s="17"/>
      <c r="D47" s="17" t="s">
        <v>25</v>
      </c>
      <c r="E47" s="3">
        <v>24731835.73</v>
      </c>
    </row>
    <row r="48" spans="1:5" ht="15.75" x14ac:dyDescent="0.25">
      <c r="A48" s="17"/>
      <c r="B48" s="17"/>
      <c r="C48" s="17"/>
      <c r="D48" s="17" t="s">
        <v>2</v>
      </c>
      <c r="E48" s="3">
        <v>15732087.960000001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0</v>
      </c>
    </row>
    <row r="51" spans="1:5" ht="15.75" x14ac:dyDescent="0.25">
      <c r="A51" s="17"/>
      <c r="B51" s="17"/>
      <c r="C51" s="17"/>
      <c r="D51" s="17" t="s">
        <v>25</v>
      </c>
      <c r="E51" s="3">
        <v>0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156377857.91</v>
      </c>
    </row>
    <row r="63" spans="1:5" ht="15.75" x14ac:dyDescent="0.25">
      <c r="A63" s="17"/>
      <c r="B63" s="19"/>
      <c r="C63" s="17"/>
      <c r="D63" s="17" t="s">
        <v>25</v>
      </c>
      <c r="E63" s="3">
        <v>58812133.130000003</v>
      </c>
    </row>
    <row r="64" spans="1:5" ht="15.75" x14ac:dyDescent="0.25">
      <c r="A64" s="17"/>
      <c r="B64" s="17"/>
      <c r="C64" s="17"/>
      <c r="D64" s="17" t="s">
        <v>2</v>
      </c>
      <c r="E64" s="3">
        <v>4902185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67941072.590000004</v>
      </c>
    </row>
    <row r="67" spans="1:5" ht="15.75" x14ac:dyDescent="0.25">
      <c r="A67" s="17"/>
      <c r="B67" s="17"/>
      <c r="C67" s="17"/>
      <c r="D67" s="17" t="s">
        <v>25</v>
      </c>
      <c r="E67" s="3">
        <v>300157543.70999998</v>
      </c>
    </row>
    <row r="68" spans="1:5" ht="15.75" x14ac:dyDescent="0.25">
      <c r="A68" s="17"/>
      <c r="B68" s="17"/>
      <c r="C68" s="17"/>
      <c r="D68" s="17" t="s">
        <v>2</v>
      </c>
      <c r="E68" s="3">
        <v>984789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24030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8836453.2200000007</v>
      </c>
    </row>
    <row r="79" spans="1:5" ht="15.75" x14ac:dyDescent="0.25">
      <c r="A79" s="17"/>
      <c r="B79" s="17"/>
      <c r="C79" s="17"/>
      <c r="D79" s="17" t="s">
        <v>13</v>
      </c>
      <c r="E79" s="22">
        <v>7113458.9900000002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87429801.719999999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5082135.9800000004</v>
      </c>
    </row>
    <row r="85" spans="1:9" ht="15.75" x14ac:dyDescent="0.25">
      <c r="A85" s="17"/>
      <c r="B85" s="17"/>
      <c r="C85" s="17"/>
      <c r="D85" s="17" t="s">
        <v>13</v>
      </c>
      <c r="E85" s="9">
        <v>13663422.43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32983097.300000001</v>
      </c>
    </row>
    <row r="88" spans="1:9" ht="15.75" x14ac:dyDescent="0.25">
      <c r="A88" s="17"/>
      <c r="B88" s="17"/>
      <c r="C88" s="17"/>
      <c r="D88" s="17" t="s">
        <v>13</v>
      </c>
      <c r="E88" s="3">
        <v>26062247.239999998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8006423.1399999997</v>
      </c>
    </row>
    <row r="91" spans="1:9" ht="15.75" x14ac:dyDescent="0.25">
      <c r="A91" s="17"/>
      <c r="B91" s="17"/>
      <c r="C91" s="17"/>
      <c r="D91" s="17" t="s">
        <v>14</v>
      </c>
      <c r="E91" s="3">
        <v>39089939.520000003</v>
      </c>
    </row>
    <row r="92" spans="1:9" ht="15.75" x14ac:dyDescent="0.25">
      <c r="A92" s="17"/>
      <c r="B92" s="17"/>
      <c r="C92" s="17"/>
      <c r="D92" s="17" t="s">
        <v>13</v>
      </c>
      <c r="E92" s="28">
        <v>85919774.379999995</v>
      </c>
    </row>
    <row r="93" spans="1:9" ht="15.75" x14ac:dyDescent="0.25">
      <c r="A93" s="19" t="s">
        <v>12</v>
      </c>
      <c r="D93" s="17"/>
      <c r="E93" s="8">
        <f>SUM(E41:E92)</f>
        <v>1213837426.3099999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20309461.059999999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20309461.059999999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1234146887.3699999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65D6-4593-422A-BE48-1994EC39BBE9}">
  <dimension ref="A1:I112"/>
  <sheetViews>
    <sheetView topLeftCell="A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77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89003471.549999997</v>
      </c>
    </row>
    <row r="12" spans="1:9" ht="15.75" x14ac:dyDescent="0.25">
      <c r="A12" s="17"/>
      <c r="B12" s="17"/>
      <c r="C12" s="17"/>
      <c r="D12" s="17" t="s">
        <v>55</v>
      </c>
      <c r="E12" s="3">
        <v>204613585.78</v>
      </c>
    </row>
    <row r="13" spans="1:9" ht="15.75" x14ac:dyDescent="0.25">
      <c r="A13" s="17"/>
      <c r="B13" s="17"/>
      <c r="C13" s="17"/>
      <c r="D13" s="17" t="s">
        <v>54</v>
      </c>
      <c r="E13" s="3">
        <v>28613941.829999998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322230999.15999997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76748547.849999994</v>
      </c>
    </row>
    <row r="17" spans="1:5" ht="15.75" x14ac:dyDescent="0.25">
      <c r="A17" s="17"/>
      <c r="B17" s="17"/>
      <c r="C17" s="17"/>
      <c r="D17" s="17" t="s">
        <v>50</v>
      </c>
      <c r="E17" s="3">
        <v>31403222.07</v>
      </c>
    </row>
    <row r="18" spans="1:5" ht="15.75" x14ac:dyDescent="0.25">
      <c r="A18" s="17"/>
      <c r="B18" s="17"/>
      <c r="C18" s="21"/>
      <c r="D18" s="17" t="s">
        <v>49</v>
      </c>
      <c r="E18" s="22">
        <v>1175307.22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109327077.13999999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649700643</v>
      </c>
    </row>
    <row r="22" spans="1:5" ht="15.75" x14ac:dyDescent="0.25">
      <c r="A22" s="17"/>
      <c r="B22" s="17"/>
      <c r="C22" s="17" t="s">
        <v>45</v>
      </c>
      <c r="D22" s="17"/>
      <c r="E22" s="3">
        <v>4820499.43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1086079218.73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27436120.280000001</v>
      </c>
    </row>
    <row r="43" spans="1:5" ht="15.75" x14ac:dyDescent="0.25">
      <c r="A43" s="17"/>
      <c r="B43" s="17"/>
      <c r="C43" s="17"/>
      <c r="D43" s="17" t="s">
        <v>25</v>
      </c>
      <c r="E43" s="3">
        <v>232693566.49000001</v>
      </c>
    </row>
    <row r="44" spans="1:5" ht="15.75" x14ac:dyDescent="0.25">
      <c r="A44" s="17"/>
      <c r="B44" s="17"/>
      <c r="C44" s="17"/>
      <c r="D44" s="17" t="s">
        <v>2</v>
      </c>
      <c r="E44" s="3">
        <v>38960072.609999999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2669880.98</v>
      </c>
    </row>
    <row r="47" spans="1:5" ht="15.75" x14ac:dyDescent="0.25">
      <c r="A47" s="17"/>
      <c r="B47" s="17"/>
      <c r="C47" s="17"/>
      <c r="D47" s="17" t="s">
        <v>25</v>
      </c>
      <c r="E47" s="3">
        <v>31557218.43</v>
      </c>
    </row>
    <row r="48" spans="1:5" ht="15.75" x14ac:dyDescent="0.25">
      <c r="A48" s="17"/>
      <c r="B48" s="17"/>
      <c r="C48" s="17"/>
      <c r="D48" s="17" t="s">
        <v>2</v>
      </c>
      <c r="E48" s="3">
        <v>455780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48795204.890000001</v>
      </c>
    </row>
    <row r="51" spans="1:5" ht="15.75" x14ac:dyDescent="0.25">
      <c r="A51" s="17"/>
      <c r="B51" s="17"/>
      <c r="C51" s="17"/>
      <c r="D51" s="17" t="s">
        <v>25</v>
      </c>
      <c r="E51" s="3">
        <v>40714319.960000001</v>
      </c>
    </row>
    <row r="52" spans="1:5" ht="15.75" x14ac:dyDescent="0.25">
      <c r="A52" s="17"/>
      <c r="B52" s="17"/>
      <c r="C52" s="17"/>
      <c r="D52" s="17" t="s">
        <v>2</v>
      </c>
      <c r="E52" s="3">
        <v>4253709.41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353316.52</v>
      </c>
    </row>
    <row r="55" spans="1:5" ht="15.75" x14ac:dyDescent="0.25">
      <c r="A55" s="17"/>
      <c r="B55" s="17"/>
      <c r="C55" s="17"/>
      <c r="D55" s="17" t="s">
        <v>25</v>
      </c>
      <c r="E55" s="22">
        <v>1057142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1893427.9</v>
      </c>
    </row>
    <row r="59" spans="1:5" ht="15.75" x14ac:dyDescent="0.25">
      <c r="A59" s="17"/>
      <c r="B59" s="17"/>
      <c r="C59" s="17"/>
      <c r="D59" s="17" t="s">
        <v>25</v>
      </c>
      <c r="E59" s="29">
        <v>99989229.939999998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12094770.15</v>
      </c>
    </row>
    <row r="63" spans="1:5" ht="15.75" x14ac:dyDescent="0.25">
      <c r="A63" s="17"/>
      <c r="B63" s="19"/>
      <c r="C63" s="17"/>
      <c r="D63" s="17" t="s">
        <v>25</v>
      </c>
      <c r="E63" s="3">
        <v>22956271.949999999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20997933.649999999</v>
      </c>
    </row>
    <row r="67" spans="1:5" ht="15.75" x14ac:dyDescent="0.25">
      <c r="A67" s="17"/>
      <c r="B67" s="17"/>
      <c r="C67" s="17"/>
      <c r="D67" s="17" t="s">
        <v>25</v>
      </c>
      <c r="E67" s="3">
        <v>21669877.530000001</v>
      </c>
    </row>
    <row r="68" spans="1:5" ht="15.75" x14ac:dyDescent="0.25">
      <c r="A68" s="17"/>
      <c r="B68" s="17"/>
      <c r="C68" s="17"/>
      <c r="D68" s="17" t="s">
        <v>2</v>
      </c>
      <c r="E68" s="3">
        <v>40257152.869999997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0</v>
      </c>
    </row>
    <row r="76" spans="1:5" ht="15.75" x14ac:dyDescent="0.25">
      <c r="A76" s="17"/>
      <c r="B76" s="17"/>
      <c r="C76" s="17"/>
      <c r="D76" s="17" t="s">
        <v>21</v>
      </c>
      <c r="E76" s="30">
        <v>47908280.630000003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12936733.119999999</v>
      </c>
    </row>
    <row r="79" spans="1:5" ht="15.75" x14ac:dyDescent="0.25">
      <c r="A79" s="17"/>
      <c r="B79" s="17"/>
      <c r="C79" s="17"/>
      <c r="D79" s="17" t="s">
        <v>13</v>
      </c>
      <c r="E79" s="22">
        <v>2492500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90992096.290000007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8420461.2899999991</v>
      </c>
    </row>
    <row r="91" spans="1:9" ht="15.75" x14ac:dyDescent="0.25">
      <c r="A91" s="17"/>
      <c r="B91" s="17"/>
      <c r="C91" s="17"/>
      <c r="D91" s="17" t="s">
        <v>14</v>
      </c>
      <c r="E91" s="3">
        <v>3068402.14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814623469.02999985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25">
        <v>18169540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2974000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21143540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835767009.02999985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C23F-74AA-4B7E-9DEC-F67C2F9B066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78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2034615185.8800001</v>
      </c>
    </row>
    <row r="12" spans="1:9" ht="15.75" x14ac:dyDescent="0.25">
      <c r="A12" s="17"/>
      <c r="B12" s="17"/>
      <c r="C12" s="17"/>
      <c r="D12" s="17" t="s">
        <v>55</v>
      </c>
      <c r="E12" s="3">
        <v>0</v>
      </c>
    </row>
    <row r="13" spans="1:9" ht="15.75" x14ac:dyDescent="0.25">
      <c r="A13" s="17"/>
      <c r="B13" s="17"/>
      <c r="C13" s="17"/>
      <c r="D13" s="17" t="s">
        <v>54</v>
      </c>
      <c r="E13" s="3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2034615185.8800001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63384412.189999998</v>
      </c>
    </row>
    <row r="17" spans="1:5" ht="15.75" x14ac:dyDescent="0.25">
      <c r="A17" s="17"/>
      <c r="B17" s="17"/>
      <c r="C17" s="17"/>
      <c r="D17" s="17" t="s">
        <v>50</v>
      </c>
      <c r="E17" s="3">
        <v>66415722.780000001</v>
      </c>
    </row>
    <row r="18" spans="1:5" ht="15.75" x14ac:dyDescent="0.25">
      <c r="A18" s="17"/>
      <c r="B18" s="17"/>
      <c r="C18" s="21"/>
      <c r="D18" s="17" t="s">
        <v>49</v>
      </c>
      <c r="E18" s="22">
        <v>819556.42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130619691.39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708702036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113320764.47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4762515.43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3950000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2995970193.1699996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443123876.68000001</v>
      </c>
    </row>
    <row r="43" spans="1:5" ht="15.75" x14ac:dyDescent="0.25">
      <c r="A43" s="17"/>
      <c r="B43" s="17"/>
      <c r="C43" s="17"/>
      <c r="D43" s="17" t="s">
        <v>25</v>
      </c>
      <c r="E43" s="3">
        <v>390229433.18000001</v>
      </c>
    </row>
    <row r="44" spans="1:5" ht="15.75" x14ac:dyDescent="0.25">
      <c r="A44" s="17"/>
      <c r="B44" s="17"/>
      <c r="C44" s="17"/>
      <c r="D44" s="17" t="s">
        <v>2</v>
      </c>
      <c r="E44" s="3">
        <v>54129709.32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59174926.859999999</v>
      </c>
    </row>
    <row r="51" spans="1:5" ht="15.75" x14ac:dyDescent="0.25">
      <c r="A51" s="17"/>
      <c r="B51" s="17"/>
      <c r="C51" s="17"/>
      <c r="D51" s="17" t="s">
        <v>25</v>
      </c>
      <c r="E51" s="3">
        <v>73933380.359999999</v>
      </c>
    </row>
    <row r="52" spans="1:5" ht="15.75" x14ac:dyDescent="0.25">
      <c r="A52" s="17"/>
      <c r="B52" s="17"/>
      <c r="C52" s="17"/>
      <c r="D52" s="17" t="s">
        <v>2</v>
      </c>
      <c r="E52" s="3">
        <v>3538050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5594373.3200000003</v>
      </c>
    </row>
    <row r="55" spans="1:5" ht="15.75" x14ac:dyDescent="0.25">
      <c r="A55" s="17"/>
      <c r="B55" s="17"/>
      <c r="C55" s="17"/>
      <c r="D55" s="17" t="s">
        <v>25</v>
      </c>
      <c r="E55" s="22">
        <v>993064.5</v>
      </c>
    </row>
    <row r="56" spans="1:5" ht="15.75" x14ac:dyDescent="0.25">
      <c r="A56" s="17"/>
      <c r="B56" s="17"/>
      <c r="C56" s="26"/>
      <c r="D56" s="17" t="s">
        <v>2</v>
      </c>
      <c r="E56" s="28">
        <v>112400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5259344.59</v>
      </c>
    </row>
    <row r="59" spans="1:5" ht="15.75" x14ac:dyDescent="0.25">
      <c r="A59" s="17"/>
      <c r="B59" s="17"/>
      <c r="C59" s="17"/>
      <c r="D59" s="17" t="s">
        <v>25</v>
      </c>
      <c r="E59" s="29">
        <v>331138.03999999998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46884368.729999997</v>
      </c>
    </row>
    <row r="63" spans="1:5" ht="15.75" x14ac:dyDescent="0.25">
      <c r="A63" s="17"/>
      <c r="B63" s="19"/>
      <c r="C63" s="17"/>
      <c r="D63" s="17" t="s">
        <v>25</v>
      </c>
      <c r="E63" s="3">
        <v>279338728.25</v>
      </c>
    </row>
    <row r="64" spans="1:5" ht="15.75" x14ac:dyDescent="0.25">
      <c r="A64" s="17"/>
      <c r="B64" s="17"/>
      <c r="C64" s="17"/>
      <c r="D64" s="17" t="s">
        <v>2</v>
      </c>
      <c r="E64" s="3">
        <v>45869359.5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173463852.80000001</v>
      </c>
    </row>
    <row r="67" spans="1:5" ht="15.75" x14ac:dyDescent="0.25">
      <c r="A67" s="17"/>
      <c r="B67" s="17"/>
      <c r="C67" s="17"/>
      <c r="D67" s="17" t="s">
        <v>25</v>
      </c>
      <c r="E67" s="3">
        <v>149329619.22999999</v>
      </c>
    </row>
    <row r="68" spans="1:5" ht="15.75" x14ac:dyDescent="0.25">
      <c r="A68" s="17"/>
      <c r="B68" s="17"/>
      <c r="C68" s="17"/>
      <c r="D68" s="17" t="s">
        <v>2</v>
      </c>
      <c r="E68" s="3">
        <v>171736256.80000001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33440709.449999999</v>
      </c>
    </row>
    <row r="76" spans="1:5" ht="15.75" x14ac:dyDescent="0.25">
      <c r="A76" s="17"/>
      <c r="B76" s="17"/>
      <c r="C76" s="17"/>
      <c r="D76" s="17" t="s">
        <v>21</v>
      </c>
      <c r="E76" s="30">
        <v>108705600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4785050</v>
      </c>
    </row>
    <row r="79" spans="1:5" ht="15.75" x14ac:dyDescent="0.25">
      <c r="A79" s="17"/>
      <c r="B79" s="17"/>
      <c r="C79" s="17"/>
      <c r="D79" s="17" t="s">
        <v>13</v>
      </c>
      <c r="E79" s="22">
        <v>58843436.259999998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115776971.48999999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10822866.710000001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18000000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2253416516.0700002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1329788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6647050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6451552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68881260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52296525.769999996</v>
      </c>
      <c r="F110" s="34"/>
    </row>
    <row r="111" spans="1:9" ht="15.75" x14ac:dyDescent="0.25">
      <c r="A111" s="19" t="s">
        <v>1</v>
      </c>
      <c r="E111" s="2">
        <f>SUM(E96,E98,E100,E102,E104,E106,E108,E110)</f>
        <v>135606175.76999998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2389022691.8400002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2FB5-FA9F-4195-8946-39AD6FAC889A}">
  <dimension ref="A1:I112"/>
  <sheetViews>
    <sheetView topLeftCell="A16" workbookViewId="0">
      <selection activeCell="F15" sqref="F15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79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323541692.08999997</v>
      </c>
    </row>
    <row r="12" spans="1:9" ht="15.75" x14ac:dyDescent="0.25">
      <c r="A12" s="17"/>
      <c r="B12" s="17"/>
      <c r="C12" s="17"/>
      <c r="D12" s="17" t="s">
        <v>55</v>
      </c>
      <c r="E12" s="3">
        <v>197848894.19</v>
      </c>
    </row>
    <row r="13" spans="1:9" ht="15.75" x14ac:dyDescent="0.25">
      <c r="A13" s="17"/>
      <c r="B13" s="17"/>
      <c r="C13" s="17"/>
      <c r="D13" s="17" t="s">
        <v>54</v>
      </c>
      <c r="E13" s="3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521390586.27999997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43316819.060000002</v>
      </c>
    </row>
    <row r="17" spans="1:5" ht="15.75" x14ac:dyDescent="0.25">
      <c r="A17" s="17"/>
      <c r="B17" s="17"/>
      <c r="C17" s="17"/>
      <c r="D17" s="17" t="s">
        <v>50</v>
      </c>
      <c r="E17" s="3">
        <v>47884183.789999999</v>
      </c>
    </row>
    <row r="18" spans="1:5" ht="15.75" x14ac:dyDescent="0.25">
      <c r="A18" s="17"/>
      <c r="B18" s="17"/>
      <c r="C18" s="21"/>
      <c r="D18" s="17" t="s">
        <v>49</v>
      </c>
      <c r="E18" s="3">
        <v>125802316.90000001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217003319.75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334089690</v>
      </c>
    </row>
    <row r="22" spans="1:5" ht="15.75" x14ac:dyDescent="0.25">
      <c r="A22" s="17"/>
      <c r="B22" s="17"/>
      <c r="C22" s="17" t="s">
        <v>45</v>
      </c>
      <c r="D22" s="17"/>
      <c r="E22" s="3">
        <v>18000000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3">
        <v>61188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1090544784.03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202674725.94</v>
      </c>
    </row>
    <row r="43" spans="1:5" ht="15.75" x14ac:dyDescent="0.25">
      <c r="A43" s="17"/>
      <c r="B43" s="17"/>
      <c r="C43" s="17"/>
      <c r="D43" s="17" t="s">
        <v>25</v>
      </c>
      <c r="E43" s="3">
        <v>271629104.08999997</v>
      </c>
    </row>
    <row r="44" spans="1:5" ht="15.75" x14ac:dyDescent="0.25">
      <c r="A44" s="17"/>
      <c r="B44" s="17"/>
      <c r="C44" s="17"/>
      <c r="D44" s="17" t="s">
        <v>2</v>
      </c>
      <c r="E44" s="3">
        <v>190837193.40000001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5182900.24</v>
      </c>
    </row>
    <row r="47" spans="1:5" ht="15.75" x14ac:dyDescent="0.25">
      <c r="A47" s="17"/>
      <c r="B47" s="17"/>
      <c r="C47" s="17"/>
      <c r="D47" s="17" t="s">
        <v>25</v>
      </c>
      <c r="E47" s="3">
        <v>76498969.640000001</v>
      </c>
    </row>
    <row r="48" spans="1:5" ht="15.75" x14ac:dyDescent="0.25">
      <c r="A48" s="17"/>
      <c r="B48" s="17"/>
      <c r="C48" s="17"/>
      <c r="D48" s="17" t="s">
        <v>2</v>
      </c>
      <c r="E48" s="3">
        <v>56119500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18583518.120000001</v>
      </c>
    </row>
    <row r="51" spans="1:5" ht="15.75" x14ac:dyDescent="0.25">
      <c r="A51" s="17"/>
      <c r="B51" s="17"/>
      <c r="C51" s="17"/>
      <c r="D51" s="17" t="s">
        <v>25</v>
      </c>
      <c r="E51" s="3">
        <v>9594424.7200000007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3357805.24</v>
      </c>
    </row>
    <row r="55" spans="1:5" ht="15.75" x14ac:dyDescent="0.25">
      <c r="A55" s="17"/>
      <c r="B55" s="17"/>
      <c r="C55" s="17"/>
      <c r="D55" s="17" t="s">
        <v>25</v>
      </c>
      <c r="E55" s="3">
        <v>711656.76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3">
        <v>177060.08</v>
      </c>
    </row>
    <row r="59" spans="1:5" ht="15.75" x14ac:dyDescent="0.25">
      <c r="A59" s="17"/>
      <c r="B59" s="17"/>
      <c r="C59" s="17"/>
      <c r="D59" s="17" t="s">
        <v>25</v>
      </c>
      <c r="E59" s="3">
        <v>44949.54</v>
      </c>
    </row>
    <row r="60" spans="1:5" ht="15.75" x14ac:dyDescent="0.25">
      <c r="A60" s="17"/>
      <c r="B60" s="17"/>
      <c r="C60" s="17"/>
      <c r="D60" s="17" t="s">
        <v>2</v>
      </c>
      <c r="E60" s="3">
        <v>5284023.1399999997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4574841.28</v>
      </c>
    </row>
    <row r="63" spans="1:5" ht="15.75" x14ac:dyDescent="0.25">
      <c r="A63" s="17"/>
      <c r="B63" s="19"/>
      <c r="C63" s="17"/>
      <c r="D63" s="17" t="s">
        <v>25</v>
      </c>
      <c r="E63" s="3">
        <v>2264681.33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4211332.12</v>
      </c>
    </row>
    <row r="67" spans="1:5" ht="15.75" x14ac:dyDescent="0.25">
      <c r="A67" s="17"/>
      <c r="B67" s="17"/>
      <c r="C67" s="17"/>
      <c r="D67" s="17" t="s">
        <v>25</v>
      </c>
      <c r="E67" s="3">
        <v>142286.65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">
        <v>5017174.18</v>
      </c>
    </row>
    <row r="76" spans="1:5" ht="15.75" x14ac:dyDescent="0.25">
      <c r="A76" s="17"/>
      <c r="B76" s="17"/>
      <c r="C76" s="17"/>
      <c r="D76" s="17" t="s">
        <v>21</v>
      </c>
      <c r="E76" s="3">
        <v>42644494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2219318.16</v>
      </c>
    </row>
    <row r="79" spans="1:5" ht="15.75" x14ac:dyDescent="0.25">
      <c r="A79" s="17"/>
      <c r="B79" s="17"/>
      <c r="C79" s="17"/>
      <c r="D79" s="17" t="s">
        <v>13</v>
      </c>
      <c r="E79" s="3">
        <v>13500000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12170560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12013768.73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939454287.3599999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87292880.980000004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3">
        <v>584000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3">
        <v>3853030.4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76752260</v>
      </c>
      <c r="F110" s="34"/>
    </row>
    <row r="111" spans="1:9" ht="15.75" x14ac:dyDescent="0.25">
      <c r="A111" s="19" t="s">
        <v>1</v>
      </c>
      <c r="E111" s="2">
        <f>SUM(E96,E98,E100,E102,E104,E106,E108,E110)</f>
        <v>168482171.38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1107936458.7399998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4687-D90E-46CB-AE6C-E27F660D3A33}">
  <dimension ref="A1:I112"/>
  <sheetViews>
    <sheetView topLeftCell="A10" workbookViewId="0">
      <selection activeCell="F26" sqref="F26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80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</row>
    <row r="12" spans="1:9" ht="15.75" x14ac:dyDescent="0.25">
      <c r="A12" s="17"/>
      <c r="B12" s="17"/>
      <c r="C12" s="17"/>
      <c r="D12" s="17" t="s">
        <v>55</v>
      </c>
    </row>
    <row r="13" spans="1:9" ht="15.75" x14ac:dyDescent="0.25">
      <c r="A13" s="17"/>
      <c r="B13" s="17"/>
      <c r="C13" s="17"/>
      <c r="D13" s="17" t="s">
        <v>54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0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</row>
    <row r="17" spans="1:5" ht="15.75" x14ac:dyDescent="0.25">
      <c r="A17" s="17"/>
      <c r="B17" s="17"/>
      <c r="C17" s="17"/>
      <c r="D17" s="17" t="s">
        <v>50</v>
      </c>
    </row>
    <row r="18" spans="1:5" ht="15.75" x14ac:dyDescent="0.25">
      <c r="A18" s="17"/>
      <c r="B18" s="17"/>
      <c r="C18" s="21"/>
      <c r="D18" s="17" t="s">
        <v>49</v>
      </c>
      <c r="E18" s="22"/>
    </row>
    <row r="19" spans="1:5" ht="15.75" x14ac:dyDescent="0.25">
      <c r="A19" s="17"/>
      <c r="B19" s="17"/>
      <c r="C19" s="17" t="s">
        <v>48</v>
      </c>
      <c r="D19" s="17"/>
      <c r="E19" s="13">
        <f>SUM(E16:E18)</f>
        <v>0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</row>
    <row r="22" spans="1:5" ht="15.75" x14ac:dyDescent="0.25">
      <c r="A22" s="17"/>
      <c r="B22" s="17"/>
      <c r="C22" s="17" t="s">
        <v>45</v>
      </c>
      <c r="D22" s="17"/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/>
    </row>
    <row r="25" spans="1:5" ht="15.75" x14ac:dyDescent="0.25">
      <c r="A25" s="17"/>
      <c r="B25" s="17"/>
      <c r="C25" s="17"/>
      <c r="D25" s="17" t="s">
        <v>42</v>
      </c>
      <c r="E25" s="6"/>
    </row>
    <row r="26" spans="1:5" ht="15.75" x14ac:dyDescent="0.25">
      <c r="A26" s="17"/>
      <c r="B26" s="17"/>
      <c r="C26" s="17"/>
      <c r="D26" s="17" t="s">
        <v>41</v>
      </c>
      <c r="E26" s="22"/>
    </row>
    <row r="27" spans="1:5" ht="15.75" x14ac:dyDescent="0.25">
      <c r="A27" s="17"/>
      <c r="B27" s="17"/>
      <c r="C27" s="17"/>
      <c r="D27" s="17" t="s">
        <v>40</v>
      </c>
      <c r="E27" s="23"/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</row>
    <row r="30" spans="1:5" ht="15.75" x14ac:dyDescent="0.25">
      <c r="A30" s="17"/>
      <c r="B30" s="17"/>
      <c r="C30" s="17"/>
      <c r="D30" s="17" t="s">
        <v>37</v>
      </c>
      <c r="E30" s="23"/>
    </row>
    <row r="31" spans="1:5" ht="15.75" x14ac:dyDescent="0.25">
      <c r="A31" s="17"/>
      <c r="B31" s="17"/>
      <c r="C31" s="17" t="s">
        <v>36</v>
      </c>
      <c r="D31" s="17"/>
      <c r="E31" s="24"/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/>
    </row>
    <row r="34" spans="1:5" ht="15.75" x14ac:dyDescent="0.25">
      <c r="A34" s="17"/>
      <c r="B34" s="17"/>
      <c r="C34" s="17"/>
      <c r="D34" s="17" t="s">
        <v>33</v>
      </c>
    </row>
    <row r="35" spans="1:5" ht="15.75" x14ac:dyDescent="0.25">
      <c r="A35" s="17"/>
      <c r="B35" s="17"/>
      <c r="C35" s="17"/>
      <c r="D35" s="17" t="s">
        <v>32</v>
      </c>
      <c r="E35" s="5"/>
    </row>
    <row r="36" spans="1:5" ht="15.75" x14ac:dyDescent="0.25">
      <c r="A36" s="17"/>
      <c r="B36" s="17" t="s">
        <v>31</v>
      </c>
      <c r="C36" s="17"/>
      <c r="D36" s="17"/>
      <c r="E36" s="24"/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0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</row>
    <row r="43" spans="1:5" ht="15.75" x14ac:dyDescent="0.25">
      <c r="A43" s="17"/>
      <c r="B43" s="17"/>
      <c r="C43" s="17"/>
      <c r="D43" s="17" t="s">
        <v>25</v>
      </c>
    </row>
    <row r="44" spans="1:5" ht="15.75" x14ac:dyDescent="0.25">
      <c r="A44" s="17"/>
      <c r="B44" s="17"/>
      <c r="C44" s="17"/>
      <c r="D44" s="17" t="s">
        <v>2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</row>
    <row r="47" spans="1:5" ht="15.75" x14ac:dyDescent="0.25">
      <c r="A47" s="17"/>
      <c r="B47" s="17"/>
      <c r="C47" s="17"/>
      <c r="D47" s="17" t="s">
        <v>25</v>
      </c>
    </row>
    <row r="48" spans="1:5" ht="15.75" x14ac:dyDescent="0.25">
      <c r="A48" s="17"/>
      <c r="B48" s="17"/>
      <c r="C48" s="17"/>
      <c r="D48" s="17" t="s">
        <v>2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</row>
    <row r="51" spans="1:5" ht="15.75" x14ac:dyDescent="0.25">
      <c r="A51" s="17"/>
      <c r="B51" s="17"/>
      <c r="C51" s="17"/>
      <c r="D51" s="17" t="s">
        <v>25</v>
      </c>
    </row>
    <row r="52" spans="1:5" ht="15.75" x14ac:dyDescent="0.25">
      <c r="A52" s="17"/>
      <c r="B52" s="17"/>
      <c r="C52" s="17"/>
      <c r="D52" s="17" t="s">
        <v>2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</row>
    <row r="55" spans="1:5" ht="15.75" x14ac:dyDescent="0.25">
      <c r="A55" s="17"/>
      <c r="B55" s="17"/>
      <c r="C55" s="17"/>
      <c r="D55" s="17" t="s">
        <v>25</v>
      </c>
      <c r="E55" s="22"/>
    </row>
    <row r="56" spans="1:5" ht="15.75" x14ac:dyDescent="0.25">
      <c r="A56" s="17"/>
      <c r="B56" s="17"/>
      <c r="C56" s="26"/>
      <c r="D56" s="17" t="s">
        <v>2</v>
      </c>
      <c r="E56" s="28"/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/>
    </row>
    <row r="59" spans="1:5" ht="15.75" x14ac:dyDescent="0.25">
      <c r="A59" s="17"/>
      <c r="B59" s="17"/>
      <c r="C59" s="17"/>
      <c r="D59" s="17" t="s">
        <v>25</v>
      </c>
      <c r="E59" s="29"/>
    </row>
    <row r="60" spans="1:5" ht="15.75" x14ac:dyDescent="0.25">
      <c r="A60" s="17"/>
      <c r="B60" s="17"/>
      <c r="C60" s="17"/>
      <c r="D60" s="17" t="s">
        <v>2</v>
      </c>
      <c r="E60" s="25"/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</row>
    <row r="63" spans="1:5" ht="15.75" x14ac:dyDescent="0.25">
      <c r="A63" s="17"/>
      <c r="B63" s="19"/>
      <c r="C63" s="17"/>
      <c r="D63" s="17" t="s">
        <v>25</v>
      </c>
    </row>
    <row r="64" spans="1:5" ht="15.75" x14ac:dyDescent="0.25">
      <c r="A64" s="17"/>
      <c r="B64" s="17"/>
      <c r="C64" s="17"/>
      <c r="D64" s="17" t="s">
        <v>2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</row>
    <row r="67" spans="1:5" ht="15.75" x14ac:dyDescent="0.25">
      <c r="A67" s="17"/>
      <c r="B67" s="17"/>
      <c r="C67" s="17"/>
      <c r="D67" s="17" t="s">
        <v>25</v>
      </c>
    </row>
    <row r="68" spans="1:5" ht="15.75" x14ac:dyDescent="0.25">
      <c r="A68" s="17"/>
      <c r="B68" s="17"/>
      <c r="C68" s="17"/>
      <c r="D68" s="17" t="s">
        <v>2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/>
    </row>
    <row r="71" spans="1:5" ht="15.75" x14ac:dyDescent="0.25">
      <c r="A71" s="17"/>
      <c r="B71" s="17"/>
      <c r="C71" s="17"/>
      <c r="D71" s="17" t="s">
        <v>25</v>
      </c>
      <c r="E71" s="6"/>
    </row>
    <row r="72" spans="1:5" ht="15.75" x14ac:dyDescent="0.25">
      <c r="A72" s="17"/>
      <c r="B72" s="17"/>
      <c r="C72" s="17"/>
      <c r="D72" s="17" t="s">
        <v>2</v>
      </c>
      <c r="E72" s="10"/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/>
    </row>
    <row r="76" spans="1:5" ht="15.75" x14ac:dyDescent="0.25">
      <c r="A76" s="17"/>
      <c r="B76" s="17"/>
      <c r="C76" s="17"/>
      <c r="D76" s="17" t="s">
        <v>21</v>
      </c>
      <c r="E76" s="30"/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</row>
    <row r="79" spans="1:5" ht="15.75" x14ac:dyDescent="0.25">
      <c r="A79" s="17"/>
      <c r="B79" s="17"/>
      <c r="C79" s="17"/>
      <c r="D79" s="17" t="s">
        <v>13</v>
      </c>
      <c r="E79" s="22"/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F81" s="32"/>
    </row>
    <row r="82" spans="1:9" ht="15.75" x14ac:dyDescent="0.25">
      <c r="A82" s="17"/>
      <c r="B82" s="17"/>
      <c r="C82" s="17"/>
      <c r="D82" s="31" t="s">
        <v>13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/>
    </row>
    <row r="85" spans="1:9" ht="15.75" x14ac:dyDescent="0.25">
      <c r="A85" s="17"/>
      <c r="B85" s="17"/>
      <c r="C85" s="17"/>
      <c r="D85" s="17" t="s">
        <v>13</v>
      </c>
      <c r="E85" s="9"/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</row>
    <row r="88" spans="1:9" ht="15.75" x14ac:dyDescent="0.25">
      <c r="A88" s="17"/>
      <c r="B88" s="17"/>
      <c r="C88" s="17"/>
      <c r="D88" s="17" t="s">
        <v>13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</row>
    <row r="91" spans="1:9" ht="15.75" x14ac:dyDescent="0.25">
      <c r="A91" s="17"/>
      <c r="B91" s="17"/>
      <c r="C91" s="17"/>
      <c r="D91" s="17" t="s">
        <v>14</v>
      </c>
    </row>
    <row r="92" spans="1:9" ht="15.75" x14ac:dyDescent="0.25">
      <c r="A92" s="17"/>
      <c r="B92" s="17"/>
      <c r="C92" s="17"/>
      <c r="D92" s="17" t="s">
        <v>13</v>
      </c>
      <c r="E92" s="28"/>
    </row>
    <row r="93" spans="1:9" ht="15.75" x14ac:dyDescent="0.25">
      <c r="A93" s="19" t="s">
        <v>12</v>
      </c>
      <c r="D93" s="17"/>
      <c r="E93" s="8">
        <f>SUM(E41:E92)</f>
        <v>0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/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/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/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/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2EE9F-8721-46D3-9470-D68EF2E330C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81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10933969.52</v>
      </c>
    </row>
    <row r="12" spans="1:9" ht="15.75" x14ac:dyDescent="0.25">
      <c r="A12" s="17"/>
      <c r="B12" s="17"/>
      <c r="C12" s="17"/>
      <c r="D12" s="17" t="s">
        <v>55</v>
      </c>
      <c r="E12" s="3">
        <v>22778432.32</v>
      </c>
    </row>
    <row r="13" spans="1:9" ht="15.75" x14ac:dyDescent="0.25">
      <c r="A13" s="17"/>
      <c r="B13" s="17"/>
      <c r="C13" s="17"/>
      <c r="D13" s="17" t="s">
        <v>54</v>
      </c>
      <c r="E13" s="3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33712401.840000004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28492821.859999999</v>
      </c>
    </row>
    <row r="17" spans="1:5" ht="15.75" x14ac:dyDescent="0.25">
      <c r="A17" s="17"/>
      <c r="B17" s="17"/>
      <c r="C17" s="17"/>
      <c r="D17" s="17" t="s">
        <v>50</v>
      </c>
      <c r="E17" s="3">
        <v>1969843.64</v>
      </c>
    </row>
    <row r="18" spans="1:5" ht="15.75" x14ac:dyDescent="0.25">
      <c r="A18" s="17"/>
      <c r="B18" s="17"/>
      <c r="C18" s="21"/>
      <c r="D18" s="17" t="s">
        <v>49</v>
      </c>
      <c r="E18" s="22">
        <v>0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30462665.5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490744800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296310.15000000002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240681.7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21000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555477859.19000006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71001915.030000001</v>
      </c>
    </row>
    <row r="43" spans="1:5" ht="15.75" x14ac:dyDescent="0.25">
      <c r="A43" s="17"/>
      <c r="B43" s="17"/>
      <c r="C43" s="17"/>
      <c r="D43" s="17" t="s">
        <v>25</v>
      </c>
      <c r="E43" s="3">
        <v>137135261.09</v>
      </c>
    </row>
    <row r="44" spans="1:5" ht="15.75" x14ac:dyDescent="0.25">
      <c r="A44" s="17"/>
      <c r="B44" s="17"/>
      <c r="C44" s="17"/>
      <c r="D44" s="17" t="s">
        <v>2</v>
      </c>
      <c r="E44" s="3">
        <v>16003206.300000001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21378105.309999999</v>
      </c>
    </row>
    <row r="51" spans="1:5" ht="15.75" x14ac:dyDescent="0.25">
      <c r="A51" s="17"/>
      <c r="B51" s="17"/>
      <c r="C51" s="17"/>
      <c r="D51" s="17" t="s">
        <v>25</v>
      </c>
      <c r="E51" s="3">
        <v>15725256.65</v>
      </c>
    </row>
    <row r="52" spans="1:5" ht="15.75" x14ac:dyDescent="0.25">
      <c r="A52" s="17"/>
      <c r="B52" s="17"/>
      <c r="C52" s="17"/>
      <c r="D52" s="17" t="s">
        <v>2</v>
      </c>
      <c r="E52" s="3">
        <v>725663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4254775.9400000004</v>
      </c>
    </row>
    <row r="63" spans="1:5" ht="15.75" x14ac:dyDescent="0.25">
      <c r="A63" s="17"/>
      <c r="B63" s="19"/>
      <c r="C63" s="17"/>
      <c r="D63" s="17" t="s">
        <v>25</v>
      </c>
      <c r="E63" s="3">
        <v>21829222.07</v>
      </c>
    </row>
    <row r="64" spans="1:5" ht="15.75" x14ac:dyDescent="0.25">
      <c r="A64" s="17"/>
      <c r="B64" s="17"/>
      <c r="C64" s="17"/>
      <c r="D64" s="17" t="s">
        <v>2</v>
      </c>
      <c r="E64" s="3">
        <v>3321075.77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25787757.789999999</v>
      </c>
    </row>
    <row r="67" spans="1:5" ht="15.75" x14ac:dyDescent="0.25">
      <c r="A67" s="17"/>
      <c r="B67" s="17"/>
      <c r="C67" s="17"/>
      <c r="D67" s="17" t="s">
        <v>25</v>
      </c>
      <c r="E67" s="3">
        <v>15233121.42</v>
      </c>
    </row>
    <row r="68" spans="1:5" ht="15.75" x14ac:dyDescent="0.25">
      <c r="A68" s="17"/>
      <c r="B68" s="17"/>
      <c r="C68" s="17"/>
      <c r="D68" s="17" t="s">
        <v>2</v>
      </c>
      <c r="E68" s="3">
        <v>42827574.630000003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17847846.260000002</v>
      </c>
    </row>
    <row r="72" spans="1:5" ht="15.75" x14ac:dyDescent="0.25">
      <c r="A72" s="17"/>
      <c r="B72" s="17"/>
      <c r="C72" s="17"/>
      <c r="D72" s="17" t="s">
        <v>2</v>
      </c>
      <c r="E72" s="10">
        <v>2302883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0</v>
      </c>
    </row>
    <row r="79" spans="1:5" ht="15.75" x14ac:dyDescent="0.25">
      <c r="A79" s="17"/>
      <c r="B79" s="17"/>
      <c r="C79" s="17"/>
      <c r="D79" s="17" t="s">
        <v>13</v>
      </c>
      <c r="E79" s="22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395373664.26000005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32605322.579999998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1251977.8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2428368.31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81990731.840000004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3320209.82</v>
      </c>
      <c r="F110" s="34"/>
    </row>
    <row r="111" spans="1:9" ht="15.75" x14ac:dyDescent="0.25">
      <c r="A111" s="19" t="s">
        <v>1</v>
      </c>
      <c r="E111" s="2">
        <f>SUM(E96,E98,E100,E102,E104,E106,E108,E110)</f>
        <v>121596610.34999999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516970274.61000001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0307-F35B-4830-B14F-39B173EE83E6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65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184131699.33000001</v>
      </c>
    </row>
    <row r="12" spans="1:9" ht="15.75" x14ac:dyDescent="0.25">
      <c r="A12" s="17"/>
      <c r="B12" s="17"/>
      <c r="C12" s="17"/>
      <c r="D12" s="17" t="s">
        <v>55</v>
      </c>
      <c r="E12" s="3">
        <v>166143303.62</v>
      </c>
    </row>
    <row r="13" spans="1:9" ht="15.75" x14ac:dyDescent="0.25">
      <c r="A13" s="17"/>
      <c r="B13" s="17"/>
      <c r="C13" s="17"/>
      <c r="D13" s="17" t="s">
        <v>54</v>
      </c>
      <c r="E13" s="3">
        <v>324086794.81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674361797.75999999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14332127.439999999</v>
      </c>
    </row>
    <row r="17" spans="1:5" ht="15.75" x14ac:dyDescent="0.25">
      <c r="A17" s="17"/>
      <c r="B17" s="17"/>
      <c r="C17" s="17"/>
      <c r="D17" s="17" t="s">
        <v>50</v>
      </c>
      <c r="E17" s="3">
        <v>108981572.01000001</v>
      </c>
    </row>
    <row r="18" spans="1:5" ht="15.75" x14ac:dyDescent="0.25">
      <c r="A18" s="17"/>
      <c r="B18" s="17"/>
      <c r="C18" s="21"/>
      <c r="D18" s="17" t="s">
        <v>49</v>
      </c>
      <c r="E18" s="22">
        <v>55244300.009999998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178557999.46000001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1020834043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1873753840.22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245631556.25</v>
      </c>
    </row>
    <row r="43" spans="1:5" ht="15.75" x14ac:dyDescent="0.25">
      <c r="A43" s="17"/>
      <c r="B43" s="17"/>
      <c r="C43" s="17"/>
      <c r="D43" s="17" t="s">
        <v>25</v>
      </c>
      <c r="E43" s="3">
        <v>387041897.22000003</v>
      </c>
    </row>
    <row r="44" spans="1:5" ht="15.75" x14ac:dyDescent="0.25">
      <c r="A44" s="17"/>
      <c r="B44" s="17"/>
      <c r="C44" s="17"/>
      <c r="D44" s="17" t="s">
        <v>2</v>
      </c>
      <c r="E44" s="3">
        <v>104576849.55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21170212.789999999</v>
      </c>
    </row>
    <row r="47" spans="1:5" ht="15.75" x14ac:dyDescent="0.25">
      <c r="A47" s="17"/>
      <c r="B47" s="17"/>
      <c r="C47" s="17"/>
      <c r="D47" s="17" t="s">
        <v>25</v>
      </c>
      <c r="E47" s="3">
        <v>43838006.240000002</v>
      </c>
    </row>
    <row r="48" spans="1:5" ht="15.75" x14ac:dyDescent="0.25">
      <c r="A48" s="17"/>
      <c r="B48" s="17"/>
      <c r="C48" s="17"/>
      <c r="D48" s="17" t="s">
        <v>2</v>
      </c>
      <c r="E48" s="3">
        <v>101264207.81999999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49897179.409999996</v>
      </c>
    </row>
    <row r="51" spans="1:5" ht="15.75" x14ac:dyDescent="0.25">
      <c r="A51" s="17"/>
      <c r="B51" s="17"/>
      <c r="C51" s="17"/>
      <c r="D51" s="17" t="s">
        <v>25</v>
      </c>
      <c r="E51" s="3">
        <v>26282780.760000002</v>
      </c>
    </row>
    <row r="52" spans="1:5" ht="15.75" x14ac:dyDescent="0.25">
      <c r="A52" s="17"/>
      <c r="B52" s="17"/>
      <c r="C52" s="17"/>
      <c r="D52" s="17" t="s">
        <v>2</v>
      </c>
      <c r="E52" s="3">
        <v>989925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36220823.590000004</v>
      </c>
    </row>
    <row r="63" spans="1:5" ht="15.75" x14ac:dyDescent="0.25">
      <c r="A63" s="17"/>
      <c r="B63" s="19"/>
      <c r="C63" s="17"/>
      <c r="D63" s="17" t="s">
        <v>25</v>
      </c>
      <c r="E63" s="3">
        <v>188624538.31</v>
      </c>
    </row>
    <row r="64" spans="1:5" ht="15.75" x14ac:dyDescent="0.25">
      <c r="A64" s="17"/>
      <c r="B64" s="17"/>
      <c r="C64" s="17"/>
      <c r="D64" s="17" t="s">
        <v>2</v>
      </c>
      <c r="E64" s="3">
        <v>3931096.91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29234018.68</v>
      </c>
    </row>
    <row r="67" spans="1:5" ht="15.75" x14ac:dyDescent="0.25">
      <c r="A67" s="17"/>
      <c r="B67" s="17"/>
      <c r="C67" s="17"/>
      <c r="D67" s="17" t="s">
        <v>25</v>
      </c>
      <c r="E67" s="3">
        <v>251739294.63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88991798.719999999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46131231.700000003</v>
      </c>
    </row>
    <row r="79" spans="1:5" ht="15.75" x14ac:dyDescent="0.25">
      <c r="A79" s="17"/>
      <c r="B79" s="17"/>
      <c r="C79" s="17"/>
      <c r="D79" s="17" t="s">
        <v>13</v>
      </c>
      <c r="E79" s="22">
        <v>33355883.329999998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200651529.49000001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28850846.390000001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1888423676.79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4419600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391020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5101553.6100000003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9912173.6099999994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1898335850.3999999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55F2-E8DE-4B69-B2E4-AE2CAE57F0E4}">
  <dimension ref="A1:I112"/>
  <sheetViews>
    <sheetView workbookViewId="0">
      <selection activeCell="F17" sqref="F17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82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90177297.730000004</v>
      </c>
    </row>
    <row r="12" spans="1:9" ht="15.75" x14ac:dyDescent="0.25">
      <c r="A12" s="17"/>
      <c r="B12" s="17"/>
      <c r="C12" s="17"/>
      <c r="D12" s="17" t="s">
        <v>55</v>
      </c>
      <c r="E12" s="3">
        <v>109537804.54000001</v>
      </c>
    </row>
    <row r="13" spans="1:9" ht="15.75" x14ac:dyDescent="0.25">
      <c r="A13" s="17"/>
      <c r="B13" s="17"/>
      <c r="C13" s="17"/>
      <c r="D13" s="17" t="s">
        <v>54</v>
      </c>
      <c r="E13" s="3">
        <v>10315860.01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210030962.28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26876699.829999998</v>
      </c>
    </row>
    <row r="17" spans="1:5" ht="15.75" x14ac:dyDescent="0.25">
      <c r="A17" s="17"/>
      <c r="B17" s="17"/>
      <c r="C17" s="17"/>
      <c r="D17" s="17" t="s">
        <v>50</v>
      </c>
      <c r="E17" s="3">
        <v>30423415.469999999</v>
      </c>
    </row>
    <row r="18" spans="1:5" ht="15.75" x14ac:dyDescent="0.25">
      <c r="A18" s="17"/>
      <c r="B18" s="17"/>
      <c r="C18" s="21"/>
      <c r="D18" s="17" t="s">
        <v>49</v>
      </c>
      <c r="E18" s="3">
        <v>9687913.2200000007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66988028.519999996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429737118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3">
        <v>71019891.859999999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777776000.65999997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109859664.12</v>
      </c>
    </row>
    <row r="43" spans="1:5" ht="15.75" x14ac:dyDescent="0.25">
      <c r="A43" s="17"/>
      <c r="B43" s="17"/>
      <c r="C43" s="17"/>
      <c r="D43" s="17" t="s">
        <v>25</v>
      </c>
      <c r="E43" s="3">
        <v>146039733.08000001</v>
      </c>
    </row>
    <row r="44" spans="1:5" ht="15.75" x14ac:dyDescent="0.25">
      <c r="A44" s="17"/>
      <c r="B44" s="17"/>
      <c r="C44" s="17"/>
      <c r="D44" s="17" t="s">
        <v>2</v>
      </c>
      <c r="E44" s="3">
        <v>31428742.530000001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4775941.34</v>
      </c>
    </row>
    <row r="47" spans="1:5" ht="15.75" x14ac:dyDescent="0.25">
      <c r="A47" s="17"/>
      <c r="B47" s="17"/>
      <c r="C47" s="17"/>
      <c r="D47" s="17" t="s">
        <v>25</v>
      </c>
      <c r="E47" s="3">
        <v>18989406.539999999</v>
      </c>
    </row>
    <row r="48" spans="1:5" ht="15.75" x14ac:dyDescent="0.25">
      <c r="A48" s="17"/>
      <c r="B48" s="17"/>
      <c r="C48" s="17"/>
      <c r="D48" s="17" t="s">
        <v>2</v>
      </c>
      <c r="E48" s="3">
        <v>9578270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0</v>
      </c>
    </row>
    <row r="51" spans="1:5" ht="15.75" x14ac:dyDescent="0.25">
      <c r="A51" s="17"/>
      <c r="B51" s="17"/>
      <c r="C51" s="17"/>
      <c r="D51" s="17" t="s">
        <v>25</v>
      </c>
      <c r="E51" s="3">
        <v>0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26604283.940000001</v>
      </c>
    </row>
    <row r="63" spans="1:5" ht="15.75" x14ac:dyDescent="0.25">
      <c r="A63" s="17"/>
      <c r="B63" s="19"/>
      <c r="C63" s="17"/>
      <c r="D63" s="17" t="s">
        <v>25</v>
      </c>
      <c r="E63" s="3">
        <v>9843649.8499999996</v>
      </c>
    </row>
    <row r="64" spans="1:5" ht="15.75" x14ac:dyDescent="0.25">
      <c r="A64" s="17"/>
      <c r="B64" s="17"/>
      <c r="C64" s="17"/>
      <c r="D64" s="17" t="s">
        <v>2</v>
      </c>
      <c r="E64" s="3">
        <v>1210687.5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28193607</v>
      </c>
    </row>
    <row r="67" spans="1:5" ht="15.75" x14ac:dyDescent="0.25">
      <c r="A67" s="17"/>
      <c r="B67" s="17"/>
      <c r="C67" s="17"/>
      <c r="D67" s="17" t="s">
        <v>25</v>
      </c>
      <c r="E67" s="3">
        <v>14661324.32</v>
      </c>
    </row>
    <row r="68" spans="1:5" ht="15.75" x14ac:dyDescent="0.25">
      <c r="A68" s="17"/>
      <c r="B68" s="17"/>
      <c r="C68" s="17"/>
      <c r="D68" s="17" t="s">
        <v>2</v>
      </c>
      <c r="E68" s="3">
        <v>16046000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">
        <v>8719856.6400000006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16208234.91</v>
      </c>
    </row>
    <row r="79" spans="1:5" ht="15.75" x14ac:dyDescent="0.25">
      <c r="A79" s="17"/>
      <c r="B79" s="17"/>
      <c r="C79" s="17"/>
      <c r="D79" s="17" t="s">
        <v>13</v>
      </c>
      <c r="E79" s="3">
        <v>7230000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13051787.75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34600000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819000</v>
      </c>
    </row>
    <row r="88" spans="1:9" ht="15.75" x14ac:dyDescent="0.25">
      <c r="A88" s="17"/>
      <c r="B88" s="17"/>
      <c r="C88" s="17"/>
      <c r="D88" s="17" t="s">
        <v>13</v>
      </c>
      <c r="E88" s="3">
        <v>6622768.0700000003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184328.21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3">
        <v>115000</v>
      </c>
    </row>
    <row r="93" spans="1:9" ht="15.75" x14ac:dyDescent="0.25">
      <c r="A93" s="19" t="s">
        <v>12</v>
      </c>
      <c r="D93" s="17"/>
      <c r="E93" s="8">
        <f>SUM(E41:E92)</f>
        <v>504782285.80000001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504782285.80000001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F551-A12F-451F-BC0E-5ADE1B8F0AE7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66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774078624.61000001</v>
      </c>
    </row>
    <row r="12" spans="1:9" ht="15.75" x14ac:dyDescent="0.25">
      <c r="A12" s="17"/>
      <c r="B12" s="17"/>
      <c r="C12" s="17"/>
      <c r="D12" s="17" t="s">
        <v>55</v>
      </c>
      <c r="E12" s="3">
        <v>571225567.52999997</v>
      </c>
    </row>
    <row r="13" spans="1:9" ht="15.75" x14ac:dyDescent="0.25">
      <c r="A13" s="17"/>
      <c r="B13" s="17"/>
      <c r="C13" s="17"/>
      <c r="D13" s="17" t="s">
        <v>54</v>
      </c>
      <c r="E13" s="3">
        <v>18454305.539999999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1363758497.6799998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132366544.01000001</v>
      </c>
    </row>
    <row r="17" spans="1:5" ht="15.75" x14ac:dyDescent="0.25">
      <c r="A17" s="17"/>
      <c r="B17" s="17"/>
      <c r="C17" s="17"/>
      <c r="D17" s="17" t="s">
        <v>50</v>
      </c>
      <c r="E17" s="3">
        <v>63768377.840000004</v>
      </c>
    </row>
    <row r="18" spans="1:5" ht="15.75" x14ac:dyDescent="0.25">
      <c r="A18" s="17"/>
      <c r="B18" s="17"/>
      <c r="C18" s="21"/>
      <c r="D18" s="17" t="s">
        <v>49</v>
      </c>
      <c r="E18" s="3">
        <v>2164936.12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198299857.97000003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838332182</v>
      </c>
    </row>
    <row r="22" spans="1:5" ht="15.75" x14ac:dyDescent="0.25">
      <c r="A22" s="17"/>
      <c r="B22" s="17"/>
      <c r="C22" s="17" t="s">
        <v>45</v>
      </c>
      <c r="D22" s="17"/>
      <c r="E22" s="3">
        <v>8534198.3300000001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3">
        <v>144635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3">
        <v>243958239.94999999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2653027610.9299994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381144261.01999998</v>
      </c>
    </row>
    <row r="43" spans="1:5" ht="15.75" x14ac:dyDescent="0.25">
      <c r="A43" s="17"/>
      <c r="B43" s="17"/>
      <c r="C43" s="17"/>
      <c r="D43" s="17" t="s">
        <v>25</v>
      </c>
      <c r="E43" s="3">
        <v>673677421.14999998</v>
      </c>
    </row>
    <row r="44" spans="1:5" ht="15.75" x14ac:dyDescent="0.25">
      <c r="A44" s="17"/>
      <c r="B44" s="17"/>
      <c r="C44" s="17"/>
      <c r="D44" s="17" t="s">
        <v>2</v>
      </c>
      <c r="E44" s="3">
        <v>506489549.92000002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27213905.84</v>
      </c>
    </row>
    <row r="47" spans="1:5" ht="15.75" x14ac:dyDescent="0.25">
      <c r="A47" s="17"/>
      <c r="B47" s="17"/>
      <c r="C47" s="17"/>
      <c r="D47" s="17" t="s">
        <v>25</v>
      </c>
      <c r="E47" s="3">
        <v>105078961.47</v>
      </c>
    </row>
    <row r="48" spans="1:5" ht="15.75" x14ac:dyDescent="0.25">
      <c r="A48" s="17"/>
      <c r="B48" s="17"/>
      <c r="C48" s="17"/>
      <c r="D48" s="17" t="s">
        <v>2</v>
      </c>
      <c r="E48" s="3">
        <v>190017887.78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86535371.640000001</v>
      </c>
    </row>
    <row r="51" spans="1:5" ht="15.75" x14ac:dyDescent="0.25">
      <c r="A51" s="17"/>
      <c r="B51" s="17"/>
      <c r="C51" s="17"/>
      <c r="D51" s="17" t="s">
        <v>25</v>
      </c>
      <c r="E51" s="3">
        <v>24818751.43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25493800.489999998</v>
      </c>
    </row>
    <row r="63" spans="1:5" ht="15.75" x14ac:dyDescent="0.25">
      <c r="A63" s="17"/>
      <c r="B63" s="19"/>
      <c r="C63" s="17"/>
      <c r="D63" s="17" t="s">
        <v>25</v>
      </c>
      <c r="E63" s="3">
        <v>15275627.789999999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135516541.93000001</v>
      </c>
    </row>
    <row r="67" spans="1:5" ht="15.75" x14ac:dyDescent="0.25">
      <c r="A67" s="17"/>
      <c r="B67" s="17"/>
      <c r="C67" s="17"/>
      <c r="D67" s="17" t="s">
        <v>25</v>
      </c>
      <c r="E67" s="3">
        <v>45405610.710000001</v>
      </c>
    </row>
    <row r="68" spans="1:5" ht="15.75" x14ac:dyDescent="0.25">
      <c r="A68" s="17"/>
      <c r="B68" s="17"/>
      <c r="C68" s="17"/>
      <c r="D68" s="17" t="s">
        <v>2</v>
      </c>
      <c r="E68" s="3">
        <v>1417800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">
        <v>14528680.800000001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59765000</v>
      </c>
    </row>
    <row r="79" spans="1:5" ht="15.75" x14ac:dyDescent="0.25">
      <c r="A79" s="17"/>
      <c r="B79" s="17"/>
      <c r="C79" s="17"/>
      <c r="D79" s="17" t="s">
        <v>13</v>
      </c>
      <c r="E79" s="3">
        <v>3617025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114272189.09999999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85390133.260000005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2495658519.3300004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9425865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3">
        <v>2196372.75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493220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1391926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11813500</v>
      </c>
      <c r="F110" s="34"/>
    </row>
    <row r="111" spans="1:9" ht="15.75" x14ac:dyDescent="0.25">
      <c r="A111" s="19" t="s">
        <v>1</v>
      </c>
      <c r="E111" s="2">
        <f>SUM(E96,E98,E100,E102,E104,E106,E108,E110)</f>
        <v>25320883.75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2520979403.0800004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4659-97C5-4373-BB57-7049209FE9C2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67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344370230.17000002</v>
      </c>
    </row>
    <row r="12" spans="1:9" ht="15.75" x14ac:dyDescent="0.25">
      <c r="A12" s="17"/>
      <c r="B12" s="17"/>
      <c r="C12" s="17"/>
      <c r="D12" s="17" t="s">
        <v>55</v>
      </c>
      <c r="E12" s="3">
        <v>581366935.75999999</v>
      </c>
    </row>
    <row r="13" spans="1:9" ht="15.75" x14ac:dyDescent="0.25">
      <c r="A13" s="17"/>
      <c r="B13" s="17"/>
      <c r="C13" s="17"/>
      <c r="D13" s="17" t="s">
        <v>54</v>
      </c>
      <c r="E13" s="3">
        <v>30885001.690000001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956622167.62000012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77093949.400000006</v>
      </c>
    </row>
    <row r="17" spans="1:5" ht="15.75" x14ac:dyDescent="0.25">
      <c r="A17" s="17"/>
      <c r="B17" s="17"/>
      <c r="C17" s="17"/>
      <c r="D17" s="17" t="s">
        <v>50</v>
      </c>
      <c r="E17" s="3">
        <v>57777197.829999998</v>
      </c>
    </row>
    <row r="18" spans="1:5" ht="15.75" x14ac:dyDescent="0.25">
      <c r="A18" s="17"/>
      <c r="B18" s="17"/>
      <c r="C18" s="21"/>
      <c r="D18" s="17" t="s">
        <v>49</v>
      </c>
      <c r="E18" s="22">
        <v>329760.67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135200907.90000001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673817710</v>
      </c>
    </row>
    <row r="22" spans="1:5" ht="15.75" x14ac:dyDescent="0.25">
      <c r="A22" s="17"/>
      <c r="B22" s="17"/>
      <c r="C22" s="17" t="s">
        <v>45</v>
      </c>
      <c r="D22" s="17"/>
      <c r="E22" s="3">
        <v>3391775.65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489558965.08999997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3">
        <v>117990900</v>
      </c>
    </row>
    <row r="31" spans="1:5" ht="15.75" x14ac:dyDescent="0.25">
      <c r="A31" s="17"/>
      <c r="B31" s="17"/>
      <c r="C31" s="17" t="s">
        <v>36</v>
      </c>
      <c r="D31" s="17"/>
      <c r="E31" s="24">
        <v>9891881.7699999996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2386474308.0300002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294255228.92000002</v>
      </c>
    </row>
    <row r="43" spans="1:5" ht="15.75" x14ac:dyDescent="0.25">
      <c r="A43" s="17"/>
      <c r="B43" s="17"/>
      <c r="C43" s="17"/>
      <c r="D43" s="17" t="s">
        <v>25</v>
      </c>
      <c r="E43" s="3">
        <v>566807748.87</v>
      </c>
    </row>
    <row r="44" spans="1:5" ht="15.75" x14ac:dyDescent="0.25">
      <c r="A44" s="17"/>
      <c r="B44" s="17"/>
      <c r="C44" s="17"/>
      <c r="D44" s="17" t="s">
        <v>2</v>
      </c>
      <c r="E44" s="3">
        <v>48123368.310000002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10128515.449999999</v>
      </c>
    </row>
    <row r="47" spans="1:5" ht="15.75" x14ac:dyDescent="0.25">
      <c r="A47" s="17"/>
      <c r="B47" s="17"/>
      <c r="C47" s="17"/>
      <c r="D47" s="17" t="s">
        <v>25</v>
      </c>
      <c r="E47" s="3">
        <v>88599119.709999993</v>
      </c>
    </row>
    <row r="48" spans="1:5" ht="15.75" x14ac:dyDescent="0.25">
      <c r="A48" s="17"/>
      <c r="B48" s="17"/>
      <c r="C48" s="17"/>
      <c r="D48" s="17" t="s">
        <v>2</v>
      </c>
      <c r="E48" s="3">
        <v>112871673.26000001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110276865.54000001</v>
      </c>
    </row>
    <row r="51" spans="1:5" ht="15.75" x14ac:dyDescent="0.25">
      <c r="A51" s="17"/>
      <c r="B51" s="17"/>
      <c r="C51" s="17"/>
      <c r="D51" s="17" t="s">
        <v>25</v>
      </c>
      <c r="E51" s="3">
        <v>47369723.700000003</v>
      </c>
    </row>
    <row r="52" spans="1:5" ht="15.75" x14ac:dyDescent="0.25">
      <c r="A52" s="17"/>
      <c r="B52" s="17"/>
      <c r="C52" s="17"/>
      <c r="D52" s="17" t="s">
        <v>2</v>
      </c>
      <c r="E52" s="3">
        <v>25504980.25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3014026.76</v>
      </c>
    </row>
    <row r="55" spans="1:5" ht="15.75" x14ac:dyDescent="0.25">
      <c r="A55" s="17"/>
      <c r="B55" s="17"/>
      <c r="C55" s="17"/>
      <c r="D55" s="17" t="s">
        <v>25</v>
      </c>
      <c r="E55" s="22">
        <v>6104687.1200000001</v>
      </c>
    </row>
    <row r="56" spans="1:5" ht="15.75" x14ac:dyDescent="0.25">
      <c r="A56" s="17"/>
      <c r="B56" s="17"/>
      <c r="C56" s="26"/>
      <c r="D56" s="17" t="s">
        <v>2</v>
      </c>
      <c r="E56" s="28">
        <v>331253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6602534.2300000004</v>
      </c>
    </row>
    <row r="63" spans="1:5" ht="15.75" x14ac:dyDescent="0.25">
      <c r="A63" s="17"/>
      <c r="B63" s="19"/>
      <c r="C63" s="17"/>
      <c r="D63" s="17" t="s">
        <v>25</v>
      </c>
      <c r="E63" s="3">
        <v>37586334.899999999</v>
      </c>
    </row>
    <row r="64" spans="1:5" ht="15.75" x14ac:dyDescent="0.25">
      <c r="A64" s="17"/>
      <c r="B64" s="17"/>
      <c r="C64" s="17"/>
      <c r="D64" s="17" t="s">
        <v>2</v>
      </c>
      <c r="E64" s="3">
        <v>13119323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27753814.02</v>
      </c>
    </row>
    <row r="67" spans="1:5" ht="15.75" x14ac:dyDescent="0.25">
      <c r="A67" s="17"/>
      <c r="B67" s="17"/>
      <c r="C67" s="17"/>
      <c r="D67" s="17" t="s">
        <v>25</v>
      </c>
      <c r="E67" s="3">
        <v>44156377.329999998</v>
      </c>
    </row>
    <row r="68" spans="1:5" ht="15.75" x14ac:dyDescent="0.25">
      <c r="A68" s="17"/>
      <c r="B68" s="17"/>
      <c r="C68" s="17"/>
      <c r="D68" s="17" t="s">
        <v>2</v>
      </c>
      <c r="E68" s="3">
        <v>131933955.81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173033166.81999999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5000000</v>
      </c>
    </row>
    <row r="79" spans="1:5" ht="15.75" x14ac:dyDescent="0.25">
      <c r="A79" s="17"/>
      <c r="B79" s="17"/>
      <c r="C79" s="17"/>
      <c r="D79" s="17" t="s">
        <v>13</v>
      </c>
      <c r="E79" s="22">
        <v>48484792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133008909.15000001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28483994.530000001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9466208</v>
      </c>
    </row>
    <row r="88" spans="1:9" ht="15.75" x14ac:dyDescent="0.25">
      <c r="A88" s="17"/>
      <c r="B88" s="17"/>
      <c r="C88" s="17"/>
      <c r="D88" s="17" t="s">
        <v>13</v>
      </c>
      <c r="E88" s="3">
        <v>37900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137405</v>
      </c>
    </row>
    <row r="91" spans="1:9" ht="15.75" x14ac:dyDescent="0.25">
      <c r="A91" s="17"/>
      <c r="B91" s="17"/>
      <c r="C91" s="17"/>
      <c r="D91" s="17" t="s">
        <v>14</v>
      </c>
      <c r="E91" s="3">
        <v>48087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1972239992.6799998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4977575.51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4800668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2050350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12425852.66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61439156.219999999</v>
      </c>
      <c r="F110" s="34"/>
    </row>
    <row r="111" spans="1:9" ht="15.75" x14ac:dyDescent="0.25">
      <c r="A111" s="19" t="s">
        <v>1</v>
      </c>
      <c r="E111" s="2">
        <f>SUM(E96,E98,E100,E102,E104,E106,E108,E110)</f>
        <v>85693602.390000001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2057933595.0699999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163D-5696-4086-9190-0D11A886C339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68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193854063.41999999</v>
      </c>
    </row>
    <row r="12" spans="1:9" ht="15.75" x14ac:dyDescent="0.25">
      <c r="A12" s="17"/>
      <c r="B12" s="17"/>
      <c r="C12" s="17"/>
      <c r="D12" s="17" t="s">
        <v>55</v>
      </c>
      <c r="E12" s="3">
        <v>494920482.35000002</v>
      </c>
    </row>
    <row r="13" spans="1:9" ht="15.75" x14ac:dyDescent="0.25">
      <c r="A13" s="17"/>
      <c r="B13" s="17"/>
      <c r="C13" s="17"/>
      <c r="D13" s="17" t="s">
        <v>54</v>
      </c>
      <c r="E13" s="3">
        <v>47863940.729999997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736638486.5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30645518.02</v>
      </c>
    </row>
    <row r="17" spans="1:5" ht="15.75" x14ac:dyDescent="0.25">
      <c r="A17" s="17"/>
      <c r="B17" s="17"/>
      <c r="C17" s="17"/>
      <c r="D17" s="17" t="s">
        <v>50</v>
      </c>
      <c r="E17" s="3">
        <v>21492167.780000001</v>
      </c>
    </row>
    <row r="18" spans="1:5" ht="15.75" x14ac:dyDescent="0.25">
      <c r="A18" s="17"/>
      <c r="B18" s="17"/>
      <c r="C18" s="21"/>
      <c r="D18" s="17" t="s">
        <v>49</v>
      </c>
      <c r="E18" s="22">
        <v>7405226.1699999999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59542911.969999999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639857151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</row>
    <row r="24" spans="1:5" ht="15.75" x14ac:dyDescent="0.25">
      <c r="A24" s="17"/>
      <c r="B24" s="17"/>
      <c r="C24" s="17"/>
      <c r="D24" s="17" t="s">
        <v>43</v>
      </c>
      <c r="E24" s="7">
        <v>99903394.930000007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177654.83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1536119599.23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257669093.5</v>
      </c>
    </row>
    <row r="43" spans="1:5" ht="15.75" x14ac:dyDescent="0.25">
      <c r="A43" s="17"/>
      <c r="B43" s="17"/>
      <c r="C43" s="17"/>
      <c r="D43" s="17" t="s">
        <v>25</v>
      </c>
      <c r="E43" s="3">
        <v>368477520.5</v>
      </c>
    </row>
    <row r="44" spans="1:5" ht="15.75" x14ac:dyDescent="0.25">
      <c r="A44" s="17"/>
      <c r="B44" s="17"/>
      <c r="C44" s="17"/>
      <c r="D44" s="17" t="s">
        <v>2</v>
      </c>
      <c r="E44" s="3">
        <v>47193952.450000003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102517748.98</v>
      </c>
    </row>
    <row r="51" spans="1:5" ht="15.75" x14ac:dyDescent="0.25">
      <c r="A51" s="17"/>
      <c r="B51" s="17"/>
      <c r="C51" s="17"/>
      <c r="D51" s="17" t="s">
        <v>25</v>
      </c>
      <c r="E51" s="3">
        <v>8280789.5499999998</v>
      </c>
    </row>
    <row r="52" spans="1:5" ht="15.75" x14ac:dyDescent="0.25">
      <c r="A52" s="17"/>
      <c r="B52" s="17"/>
      <c r="C52" s="17"/>
      <c r="D52" s="17" t="s">
        <v>2</v>
      </c>
      <c r="E52" s="3">
        <v>28515362.129999999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238839.2</v>
      </c>
    </row>
    <row r="55" spans="1:5" ht="15.75" x14ac:dyDescent="0.25">
      <c r="A55" s="17"/>
      <c r="B55" s="17"/>
      <c r="C55" s="17"/>
      <c r="D55" s="17" t="s">
        <v>25</v>
      </c>
      <c r="E55" s="22">
        <v>3567653.56</v>
      </c>
    </row>
    <row r="56" spans="1:5" ht="15.75" x14ac:dyDescent="0.25">
      <c r="A56" s="17"/>
      <c r="B56" s="17"/>
      <c r="C56" s="26"/>
      <c r="D56" s="17" t="s">
        <v>2</v>
      </c>
      <c r="E56" s="28">
        <v>195540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9891242.7100000009</v>
      </c>
    </row>
    <row r="63" spans="1:5" ht="15.75" x14ac:dyDescent="0.25">
      <c r="A63" s="17"/>
      <c r="B63" s="19"/>
      <c r="C63" s="17"/>
      <c r="D63" s="17" t="s">
        <v>25</v>
      </c>
      <c r="E63" s="3">
        <v>4754710.87</v>
      </c>
    </row>
    <row r="64" spans="1:5" ht="15.75" x14ac:dyDescent="0.25">
      <c r="A64" s="17"/>
      <c r="B64" s="17"/>
      <c r="C64" s="17"/>
      <c r="D64" s="17" t="s">
        <v>2</v>
      </c>
      <c r="E64" s="3">
        <v>307305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21818872</v>
      </c>
    </row>
    <row r="67" spans="1:5" ht="15.75" x14ac:dyDescent="0.25">
      <c r="A67" s="17"/>
      <c r="B67" s="17"/>
      <c r="C67" s="17"/>
      <c r="D67" s="17" t="s">
        <v>25</v>
      </c>
      <c r="E67" s="3">
        <v>39767795.700000003</v>
      </c>
    </row>
    <row r="68" spans="1:5" ht="15.75" x14ac:dyDescent="0.25">
      <c r="A68" s="17"/>
      <c r="B68" s="17"/>
      <c r="C68" s="17"/>
      <c r="D68" s="17" t="s">
        <v>2</v>
      </c>
      <c r="E68" s="3">
        <v>939894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5598017.7000000002</v>
      </c>
    </row>
    <row r="76" spans="1:5" ht="15.75" x14ac:dyDescent="0.25">
      <c r="A76" s="17"/>
      <c r="B76" s="17"/>
      <c r="C76" s="17"/>
      <c r="D76" s="17" t="s">
        <v>21</v>
      </c>
      <c r="E76" s="30">
        <v>21102777.760000002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40115865.719999999</v>
      </c>
    </row>
    <row r="79" spans="1:5" ht="15.75" x14ac:dyDescent="0.25">
      <c r="A79" s="17"/>
      <c r="B79" s="17"/>
      <c r="C79" s="17"/>
      <c r="D79" s="17" t="s">
        <v>13</v>
      </c>
      <c r="E79" s="22">
        <v>916016.88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4354463.4400000004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61916.34</v>
      </c>
    </row>
    <row r="91" spans="1:9" ht="15.75" x14ac:dyDescent="0.25">
      <c r="A91" s="17"/>
      <c r="B91" s="17"/>
      <c r="C91" s="17"/>
      <c r="D91" s="17" t="s">
        <v>14</v>
      </c>
      <c r="E91" s="3">
        <v>494469784.73000002</v>
      </c>
    </row>
    <row r="92" spans="1:9" ht="15.75" x14ac:dyDescent="0.25">
      <c r="A92" s="17"/>
      <c r="B92" s="17"/>
      <c r="C92" s="17"/>
      <c r="D92" s="17" t="s">
        <v>13</v>
      </c>
      <c r="E92" s="28">
        <v>99499</v>
      </c>
    </row>
    <row r="93" spans="1:9" ht="15.75" x14ac:dyDescent="0.25">
      <c r="A93" s="19" t="s">
        <v>12</v>
      </c>
      <c r="D93" s="17"/>
      <c r="E93" s="8">
        <f>SUM(E41:E92)</f>
        <v>1460854661.7200003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20412751.23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1806149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32162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24439297.510000002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71624661.150000006</v>
      </c>
      <c r="F110" s="34"/>
    </row>
    <row r="111" spans="1:9" ht="15.75" x14ac:dyDescent="0.25">
      <c r="A111" s="19" t="s">
        <v>1</v>
      </c>
      <c r="E111" s="2">
        <f>SUM(E96,E98,E100,E102,E104,E106,E108,E110)</f>
        <v>118315020.89000002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1579169682.6100004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78A8-7DA6-4C55-881C-3A116ACCE2DA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69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1247152570.9400001</v>
      </c>
    </row>
    <row r="12" spans="1:9" ht="15.75" x14ac:dyDescent="0.25">
      <c r="A12" s="17"/>
      <c r="B12" s="17"/>
      <c r="C12" s="17"/>
      <c r="D12" s="17" t="s">
        <v>55</v>
      </c>
      <c r="E12" s="3">
        <v>1002872567.1900001</v>
      </c>
    </row>
    <row r="13" spans="1:9" ht="15.75" x14ac:dyDescent="0.25">
      <c r="A13" s="17"/>
      <c r="B13" s="17"/>
      <c r="C13" s="17"/>
      <c r="D13" s="17" t="s">
        <v>54</v>
      </c>
      <c r="E13" s="3">
        <v>48604024.920000002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2298629163.0500002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93465380.569999993</v>
      </c>
    </row>
    <row r="17" spans="1:5" ht="15.75" x14ac:dyDescent="0.25">
      <c r="A17" s="17"/>
      <c r="B17" s="17"/>
      <c r="C17" s="17"/>
      <c r="D17" s="17" t="s">
        <v>50</v>
      </c>
      <c r="E17" s="3">
        <v>67546816.120000005</v>
      </c>
    </row>
    <row r="18" spans="1:5" ht="15.75" x14ac:dyDescent="0.25">
      <c r="A18" s="17"/>
      <c r="B18" s="17"/>
      <c r="C18" s="21"/>
      <c r="D18" s="17" t="s">
        <v>49</v>
      </c>
      <c r="E18" s="22">
        <v>3456454.47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164468651.16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913921812</v>
      </c>
    </row>
    <row r="22" spans="1:5" ht="15.75" x14ac:dyDescent="0.25">
      <c r="A22" s="17"/>
      <c r="B22" s="17"/>
      <c r="C22" s="17" t="s">
        <v>45</v>
      </c>
      <c r="D22" s="17"/>
      <c r="E22" s="3">
        <v>6064017.4900000002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561094692.09000003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3944178335.79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303242940.92000002</v>
      </c>
    </row>
    <row r="43" spans="1:5" ht="15.75" x14ac:dyDescent="0.25">
      <c r="A43" s="17"/>
      <c r="B43" s="17"/>
      <c r="C43" s="17"/>
      <c r="D43" s="17" t="s">
        <v>25</v>
      </c>
      <c r="E43" s="3">
        <v>1177121858.78</v>
      </c>
    </row>
    <row r="44" spans="1:5" ht="15.75" x14ac:dyDescent="0.25">
      <c r="A44" s="17"/>
      <c r="B44" s="17"/>
      <c r="C44" s="17"/>
      <c r="D44" s="17" t="s">
        <v>2</v>
      </c>
      <c r="E44" s="3">
        <v>118620447.84999999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19019397</v>
      </c>
    </row>
    <row r="47" spans="1:5" ht="15.75" x14ac:dyDescent="0.25">
      <c r="A47" s="17"/>
      <c r="B47" s="17"/>
      <c r="C47" s="17"/>
      <c r="D47" s="17" t="s">
        <v>25</v>
      </c>
      <c r="E47" s="3">
        <v>190752817</v>
      </c>
    </row>
    <row r="48" spans="1:5" ht="15.75" x14ac:dyDescent="0.25">
      <c r="A48" s="17"/>
      <c r="B48" s="17"/>
      <c r="C48" s="17"/>
      <c r="D48" s="17" t="s">
        <v>2</v>
      </c>
      <c r="E48" s="3">
        <v>204612062.47999999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54938656.740000002</v>
      </c>
    </row>
    <row r="51" spans="1:5" ht="15.75" x14ac:dyDescent="0.25">
      <c r="A51" s="17"/>
      <c r="B51" s="17"/>
      <c r="C51" s="17"/>
      <c r="D51" s="17" t="s">
        <v>25</v>
      </c>
      <c r="E51" s="3">
        <v>81003572.489999995</v>
      </c>
    </row>
    <row r="52" spans="1:5" ht="15.75" x14ac:dyDescent="0.25">
      <c r="A52" s="17"/>
      <c r="B52" s="17"/>
      <c r="C52" s="17"/>
      <c r="D52" s="17" t="s">
        <v>2</v>
      </c>
      <c r="E52" s="3">
        <v>965222.40000000002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13785528.470000001</v>
      </c>
    </row>
    <row r="55" spans="1:5" ht="15.75" x14ac:dyDescent="0.25">
      <c r="A55" s="17"/>
      <c r="B55" s="17"/>
      <c r="C55" s="17"/>
      <c r="D55" s="17" t="s">
        <v>25</v>
      </c>
      <c r="E55" s="22">
        <v>5432001.5800000001</v>
      </c>
    </row>
    <row r="56" spans="1:5" ht="15.75" x14ac:dyDescent="0.25">
      <c r="A56" s="17"/>
      <c r="B56" s="17"/>
      <c r="C56" s="26"/>
      <c r="D56" s="17" t="s">
        <v>2</v>
      </c>
      <c r="E56" s="28">
        <v>298049.74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13105474.890000001</v>
      </c>
    </row>
    <row r="59" spans="1:5" ht="15.75" x14ac:dyDescent="0.25">
      <c r="A59" s="17"/>
      <c r="B59" s="17"/>
      <c r="C59" s="17"/>
      <c r="D59" s="17" t="s">
        <v>25</v>
      </c>
      <c r="E59" s="29">
        <v>4193491.56</v>
      </c>
    </row>
    <row r="60" spans="1:5" ht="15.75" x14ac:dyDescent="0.25">
      <c r="A60" s="17"/>
      <c r="B60" s="17"/>
      <c r="C60" s="17"/>
      <c r="D60" s="17" t="s">
        <v>2</v>
      </c>
      <c r="E60" s="25">
        <v>11492530.5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42504126.969999999</v>
      </c>
    </row>
    <row r="63" spans="1:5" ht="15.75" x14ac:dyDescent="0.25">
      <c r="A63" s="17"/>
      <c r="B63" s="19"/>
      <c r="C63" s="17"/>
      <c r="D63" s="17" t="s">
        <v>25</v>
      </c>
      <c r="E63" s="3">
        <v>61286061.810000002</v>
      </c>
    </row>
    <row r="64" spans="1:5" ht="15.75" x14ac:dyDescent="0.25">
      <c r="A64" s="17"/>
      <c r="B64" s="17"/>
      <c r="C64" s="17"/>
      <c r="D64" s="17" t="s">
        <v>2</v>
      </c>
      <c r="E64" s="3">
        <v>1071248.47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21702542.059999999</v>
      </c>
    </row>
    <row r="67" spans="1:5" ht="15.75" x14ac:dyDescent="0.25">
      <c r="A67" s="17"/>
      <c r="B67" s="17"/>
      <c r="C67" s="17"/>
      <c r="D67" s="17" t="s">
        <v>25</v>
      </c>
      <c r="E67" s="3">
        <v>19204293.210000001</v>
      </c>
    </row>
    <row r="68" spans="1:5" ht="15.75" x14ac:dyDescent="0.25">
      <c r="A68" s="17"/>
      <c r="B68" s="17"/>
      <c r="C68" s="17"/>
      <c r="D68" s="17" t="s">
        <v>2</v>
      </c>
      <c r="E68" s="3">
        <v>188613.35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6">
        <v>4577169.0199999996</v>
      </c>
    </row>
    <row r="76" spans="1:5" ht="15.75" x14ac:dyDescent="0.25">
      <c r="A76" s="17"/>
      <c r="B76" s="17"/>
      <c r="C76" s="17"/>
      <c r="D76" s="17" t="s">
        <v>21</v>
      </c>
      <c r="E76" s="6">
        <v>833333.28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28253550.149999999</v>
      </c>
    </row>
    <row r="79" spans="1:5" ht="15.75" x14ac:dyDescent="0.25">
      <c r="A79" s="17"/>
      <c r="B79" s="17"/>
      <c r="C79" s="17"/>
      <c r="D79" s="17" t="s">
        <v>13</v>
      </c>
      <c r="E79" s="22">
        <v>15080196.76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115354984.06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20100998.870000001</v>
      </c>
    </row>
    <row r="88" spans="1:9" ht="15.75" x14ac:dyDescent="0.25">
      <c r="A88" s="17"/>
      <c r="B88" s="17"/>
      <c r="C88" s="17"/>
      <c r="D88" s="17" t="s">
        <v>13</v>
      </c>
      <c r="E88" s="3">
        <v>184042.84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12137426.77</v>
      </c>
    </row>
    <row r="91" spans="1:9" ht="15.75" x14ac:dyDescent="0.25">
      <c r="A91" s="17"/>
      <c r="B91" s="17"/>
      <c r="C91" s="17"/>
      <c r="D91" s="17" t="s">
        <v>14</v>
      </c>
      <c r="E91" s="3">
        <v>132564824.11</v>
      </c>
    </row>
    <row r="92" spans="1:9" ht="15.75" x14ac:dyDescent="0.25">
      <c r="A92" s="17"/>
      <c r="B92" s="17"/>
      <c r="C92" s="17"/>
      <c r="D92" s="17" t="s">
        <v>13</v>
      </c>
      <c r="E92" s="28">
        <v>22099363.699999999</v>
      </c>
    </row>
    <row r="93" spans="1:9" ht="15.75" x14ac:dyDescent="0.25">
      <c r="A93" s="19" t="s">
        <v>12</v>
      </c>
      <c r="D93" s="17"/>
      <c r="E93" s="8">
        <f>SUM(E41:E92)</f>
        <v>2695726827.829999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1105533090.8199999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124722405.23999999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1259448.8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94624647.040000007</v>
      </c>
      <c r="F110" s="34"/>
    </row>
    <row r="111" spans="1:9" ht="15.75" x14ac:dyDescent="0.25">
      <c r="A111" s="19" t="s">
        <v>1</v>
      </c>
      <c r="E111" s="2">
        <f>SUM(E96,E98,E100,E102,E104,E106,E108,E110)</f>
        <v>1326139591.8999999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4021866419.7299986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2451-88F2-4522-BE1A-6E7398131EF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70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38233438.350000001</v>
      </c>
    </row>
    <row r="12" spans="1:9" ht="15.75" x14ac:dyDescent="0.25">
      <c r="A12" s="17"/>
      <c r="B12" s="17"/>
      <c r="C12" s="17"/>
      <c r="D12" s="17" t="s">
        <v>55</v>
      </c>
      <c r="E12" s="3">
        <v>36449589.829999998</v>
      </c>
    </row>
    <row r="13" spans="1:9" ht="15.75" x14ac:dyDescent="0.25">
      <c r="A13" s="17"/>
      <c r="B13" s="17"/>
      <c r="C13" s="17"/>
      <c r="D13" s="17" t="s">
        <v>54</v>
      </c>
      <c r="E13" s="3">
        <v>1770350.1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76453378.280000001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14970155.859999999</v>
      </c>
    </row>
    <row r="17" spans="1:5" ht="15.75" x14ac:dyDescent="0.25">
      <c r="A17" s="17"/>
      <c r="B17" s="17"/>
      <c r="C17" s="17"/>
      <c r="D17" s="17" t="s">
        <v>50</v>
      </c>
      <c r="E17" s="3">
        <v>13087036.210000001</v>
      </c>
    </row>
    <row r="18" spans="1:5" ht="15.75" x14ac:dyDescent="0.25">
      <c r="A18" s="17"/>
      <c r="B18" s="17"/>
      <c r="C18" s="21"/>
      <c r="D18" s="17" t="s">
        <v>49</v>
      </c>
      <c r="E18" s="3">
        <v>1322944.5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29380136.57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339785821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3">
        <v>65000000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510619335.85000002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81415036.939999998</v>
      </c>
    </row>
    <row r="43" spans="1:5" ht="15.75" x14ac:dyDescent="0.25">
      <c r="A43" s="17"/>
      <c r="B43" s="17"/>
      <c r="C43" s="17"/>
      <c r="D43" s="17" t="s">
        <v>25</v>
      </c>
      <c r="E43" s="3">
        <v>96799203.530000001</v>
      </c>
    </row>
    <row r="44" spans="1:5" ht="15.75" x14ac:dyDescent="0.25">
      <c r="A44" s="17"/>
      <c r="B44" s="17"/>
      <c r="C44" s="17"/>
      <c r="D44" s="17" t="s">
        <v>2</v>
      </c>
      <c r="E44" s="3">
        <v>68631709.5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530031.16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25082700.66</v>
      </c>
    </row>
    <row r="51" spans="1:5" ht="15.75" x14ac:dyDescent="0.25">
      <c r="A51" s="17"/>
      <c r="B51" s="17"/>
      <c r="C51" s="17"/>
      <c r="D51" s="17" t="s">
        <v>25</v>
      </c>
      <c r="E51" s="3">
        <v>3781478.58</v>
      </c>
    </row>
    <row r="52" spans="1:5" ht="15.75" x14ac:dyDescent="0.25">
      <c r="A52" s="17"/>
      <c r="B52" s="17"/>
      <c r="C52" s="17"/>
      <c r="D52" s="17" t="s">
        <v>2</v>
      </c>
      <c r="E52" s="3">
        <v>59418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3">
        <v>2607766.94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6202090.0899999999</v>
      </c>
    </row>
    <row r="63" spans="1:5" ht="15.75" x14ac:dyDescent="0.25">
      <c r="A63" s="17"/>
      <c r="B63" s="19"/>
      <c r="C63" s="17"/>
      <c r="D63" s="17" t="s">
        <v>25</v>
      </c>
      <c r="E63" s="3">
        <v>262096.05</v>
      </c>
    </row>
    <row r="64" spans="1:5" ht="15.75" x14ac:dyDescent="0.25">
      <c r="A64" s="17"/>
      <c r="B64" s="17"/>
      <c r="C64" s="17"/>
      <c r="D64" s="17" t="s">
        <v>2</v>
      </c>
      <c r="E64" s="3">
        <v>59304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24809761.370000001</v>
      </c>
    </row>
    <row r="67" spans="1:5" ht="15.75" x14ac:dyDescent="0.25">
      <c r="A67" s="17"/>
      <c r="B67" s="17"/>
      <c r="C67" s="17"/>
      <c r="D67" s="17" t="s">
        <v>25</v>
      </c>
      <c r="E67" s="3">
        <v>20678289.789999999</v>
      </c>
    </row>
    <row r="68" spans="1:5" ht="15.75" x14ac:dyDescent="0.25">
      <c r="A68" s="17"/>
      <c r="B68" s="17"/>
      <c r="C68" s="17"/>
      <c r="D68" s="17" t="s">
        <v>2</v>
      </c>
      <c r="E68" s="3">
        <v>135670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">
        <v>2782756.42</v>
      </c>
    </row>
    <row r="76" spans="1:5" ht="15.75" x14ac:dyDescent="0.25">
      <c r="A76" s="17"/>
      <c r="B76" s="17"/>
      <c r="C76" s="17"/>
      <c r="D76" s="17" t="s">
        <v>21</v>
      </c>
      <c r="E76" s="3">
        <v>6598361.1100000003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6247425.1600000001</v>
      </c>
    </row>
    <row r="79" spans="1:5" ht="15.75" x14ac:dyDescent="0.25">
      <c r="A79" s="17"/>
      <c r="B79" s="17"/>
      <c r="C79" s="17"/>
      <c r="D79" s="17" t="s">
        <v>13</v>
      </c>
      <c r="E79" s="3">
        <v>6982757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3376498.38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63531423.68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658000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421231778.36000007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108010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108010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421339788.36000007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10E7-D38F-4141-A12F-064F19DA9D83}">
  <dimension ref="A1:I112"/>
  <sheetViews>
    <sheetView tabSelected="1" workbookViewId="0">
      <selection activeCell="F12" sqref="F12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83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0</v>
      </c>
    </row>
    <row r="12" spans="1:9" ht="15.75" x14ac:dyDescent="0.25">
      <c r="A12" s="17"/>
      <c r="B12" s="17"/>
      <c r="C12" s="17"/>
      <c r="D12" s="17" t="s">
        <v>55</v>
      </c>
      <c r="E12" s="3">
        <v>0</v>
      </c>
    </row>
    <row r="13" spans="1:9" ht="15.75" x14ac:dyDescent="0.25">
      <c r="A13" s="17"/>
      <c r="B13" s="17"/>
      <c r="C13" s="17"/>
      <c r="D13" s="17" t="s">
        <v>54</v>
      </c>
      <c r="E13" s="3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0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0</v>
      </c>
    </row>
    <row r="17" spans="1:5" ht="15.75" x14ac:dyDescent="0.25">
      <c r="A17" s="17"/>
      <c r="B17" s="17"/>
      <c r="C17" s="17"/>
      <c r="D17" s="17" t="s">
        <v>50</v>
      </c>
      <c r="E17" s="3">
        <v>0</v>
      </c>
    </row>
    <row r="18" spans="1:5" ht="15.75" x14ac:dyDescent="0.25">
      <c r="A18" s="17"/>
      <c r="B18" s="17"/>
      <c r="C18" s="21"/>
      <c r="D18" s="17" t="s">
        <v>49</v>
      </c>
      <c r="E18" s="3">
        <v>0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0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0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3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0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0</v>
      </c>
    </row>
    <row r="43" spans="1:5" ht="15.75" x14ac:dyDescent="0.25">
      <c r="A43" s="17"/>
      <c r="B43" s="17"/>
      <c r="C43" s="17"/>
      <c r="D43" s="17" t="s">
        <v>25</v>
      </c>
      <c r="E43" s="3">
        <v>0</v>
      </c>
    </row>
    <row r="44" spans="1:5" ht="15.75" x14ac:dyDescent="0.25">
      <c r="A44" s="17"/>
      <c r="B44" s="17"/>
      <c r="C44" s="17"/>
      <c r="D44" s="17" t="s">
        <v>2</v>
      </c>
      <c r="E44" s="3">
        <v>0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0</v>
      </c>
    </row>
    <row r="51" spans="1:5" ht="15.75" x14ac:dyDescent="0.25">
      <c r="A51" s="17"/>
      <c r="B51" s="17"/>
      <c r="C51" s="17"/>
      <c r="D51" s="17" t="s">
        <v>25</v>
      </c>
      <c r="E51" s="3">
        <v>0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0</v>
      </c>
    </row>
    <row r="63" spans="1:5" ht="15.75" x14ac:dyDescent="0.25">
      <c r="A63" s="17"/>
      <c r="B63" s="19"/>
      <c r="C63" s="17"/>
      <c r="D63" s="17" t="s">
        <v>25</v>
      </c>
      <c r="E63" s="3">
        <v>0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0</v>
      </c>
    </row>
    <row r="67" spans="1:5" ht="15.75" x14ac:dyDescent="0.25">
      <c r="A67" s="17"/>
      <c r="B67" s="17"/>
      <c r="C67" s="17"/>
      <c r="D67" s="17" t="s">
        <v>25</v>
      </c>
      <c r="E67" s="3">
        <v>0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0</v>
      </c>
    </row>
    <row r="79" spans="1:5" ht="15.75" x14ac:dyDescent="0.25">
      <c r="A79" s="17"/>
      <c r="B79" s="17"/>
      <c r="C79" s="17"/>
      <c r="D79" s="17" t="s">
        <v>13</v>
      </c>
      <c r="E79" s="3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3">
        <v>0</v>
      </c>
    </row>
    <row r="93" spans="1:9" ht="15.75" x14ac:dyDescent="0.25">
      <c r="A93" s="19" t="s">
        <v>12</v>
      </c>
      <c r="D93" s="17"/>
      <c r="E93" s="8">
        <f>SUM(E41:E92)</f>
        <v>0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62DB-E265-4B78-B44F-0695E8393E24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40" t="s">
        <v>71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1" t="s">
        <v>63</v>
      </c>
      <c r="B2" s="41"/>
      <c r="C2" s="41"/>
      <c r="D2" s="41"/>
      <c r="E2" s="41"/>
      <c r="F2" s="41"/>
      <c r="G2" s="41"/>
      <c r="H2" s="41"/>
      <c r="I2" s="41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0" t="s">
        <v>61</v>
      </c>
      <c r="B6" s="40"/>
      <c r="C6" s="40"/>
      <c r="D6" s="40"/>
      <c r="E6" s="42" t="s">
        <v>60</v>
      </c>
    </row>
    <row r="7" spans="1:9" ht="15" customHeight="1" x14ac:dyDescent="0.25">
      <c r="A7" s="40"/>
      <c r="B7" s="40"/>
      <c r="C7" s="40"/>
      <c r="D7" s="40"/>
      <c r="E7" s="43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491194811.43000001</v>
      </c>
    </row>
    <row r="12" spans="1:9" ht="15.75" x14ac:dyDescent="0.25">
      <c r="A12" s="17"/>
      <c r="B12" s="17"/>
      <c r="C12" s="17"/>
      <c r="D12" s="17" t="s">
        <v>55</v>
      </c>
      <c r="E12" s="3">
        <v>451212525.63999999</v>
      </c>
    </row>
    <row r="13" spans="1:9" ht="15.75" x14ac:dyDescent="0.25">
      <c r="A13" s="17"/>
      <c r="B13" s="17"/>
      <c r="C13" s="17"/>
      <c r="D13" s="17" t="s">
        <v>54</v>
      </c>
      <c r="E13" s="3">
        <v>25789824.399999999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968197161.46999991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113850076.40000001</v>
      </c>
    </row>
    <row r="17" spans="1:5" ht="15.75" x14ac:dyDescent="0.25">
      <c r="A17" s="17"/>
      <c r="B17" s="17"/>
      <c r="C17" s="17"/>
      <c r="D17" s="17" t="s">
        <v>50</v>
      </c>
      <c r="E17" s="3">
        <v>216575979.36000001</v>
      </c>
    </row>
    <row r="18" spans="1:5" ht="15.75" x14ac:dyDescent="0.25">
      <c r="A18" s="17"/>
      <c r="B18" s="17"/>
      <c r="C18" s="21"/>
      <c r="D18" s="17" t="s">
        <v>49</v>
      </c>
      <c r="E18" s="22">
        <v>564551.18000000005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330990606.94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1147792054</v>
      </c>
    </row>
    <row r="22" spans="1:5" ht="15.75" x14ac:dyDescent="0.25">
      <c r="A22" s="17"/>
      <c r="B22" s="17"/>
      <c r="C22" s="17" t="s">
        <v>45</v>
      </c>
      <c r="D22" s="17"/>
      <c r="E22" s="3">
        <v>11971.32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80571338.530000001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2527563132.2600002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263213630.68000001</v>
      </c>
    </row>
    <row r="43" spans="1:5" ht="15.75" x14ac:dyDescent="0.25">
      <c r="A43" s="17"/>
      <c r="B43" s="17"/>
      <c r="C43" s="17"/>
      <c r="D43" s="17" t="s">
        <v>25</v>
      </c>
      <c r="E43" s="3">
        <v>281005292.26999998</v>
      </c>
    </row>
    <row r="44" spans="1:5" ht="15.75" x14ac:dyDescent="0.25">
      <c r="A44" s="17"/>
      <c r="B44" s="17"/>
      <c r="C44" s="17"/>
      <c r="D44" s="17" t="s">
        <v>2</v>
      </c>
      <c r="E44" s="3">
        <v>65297934.43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4062383.9</v>
      </c>
    </row>
    <row r="48" spans="1:5" ht="15.75" x14ac:dyDescent="0.25">
      <c r="A48" s="17"/>
      <c r="B48" s="17"/>
      <c r="C48" s="17"/>
      <c r="D48" s="17" t="s">
        <v>2</v>
      </c>
      <c r="E48" s="3">
        <v>56700387.549999997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42904964.340000004</v>
      </c>
    </row>
    <row r="51" spans="1:5" ht="15.75" x14ac:dyDescent="0.25">
      <c r="A51" s="17"/>
      <c r="B51" s="17"/>
      <c r="C51" s="17"/>
      <c r="D51" s="17" t="s">
        <v>25</v>
      </c>
      <c r="E51" s="3">
        <v>15500000</v>
      </c>
    </row>
    <row r="52" spans="1:5" ht="15.75" x14ac:dyDescent="0.25">
      <c r="A52" s="17"/>
      <c r="B52" s="17"/>
      <c r="C52" s="17"/>
      <c r="D52" s="17" t="s">
        <v>2</v>
      </c>
      <c r="E52" s="3">
        <v>32000000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53548771.899999999</v>
      </c>
    </row>
    <row r="60" spans="1:5" ht="15.75" x14ac:dyDescent="0.25">
      <c r="A60" s="17"/>
      <c r="B60" s="17"/>
      <c r="C60" s="17"/>
      <c r="D60" s="17" t="s">
        <v>2</v>
      </c>
      <c r="E60" s="25">
        <v>46728228.100000001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1783658.72</v>
      </c>
    </row>
    <row r="63" spans="1:5" ht="15.75" x14ac:dyDescent="0.25">
      <c r="A63" s="17"/>
      <c r="B63" s="19"/>
      <c r="C63" s="17"/>
      <c r="D63" s="17" t="s">
        <v>25</v>
      </c>
      <c r="E63" s="3">
        <v>146000</v>
      </c>
    </row>
    <row r="64" spans="1:5" ht="15.75" x14ac:dyDescent="0.25">
      <c r="A64" s="17"/>
      <c r="B64" s="17"/>
      <c r="C64" s="17"/>
      <c r="D64" s="17" t="s">
        <v>2</v>
      </c>
      <c r="E64" s="3">
        <v>146000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355296.87</v>
      </c>
    </row>
    <row r="67" spans="1:5" ht="15.75" x14ac:dyDescent="0.25">
      <c r="A67" s="17"/>
      <c r="B67" s="17"/>
      <c r="C67" s="17"/>
      <c r="D67" s="17" t="s">
        <v>25</v>
      </c>
      <c r="E67" s="3">
        <v>5000000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0</v>
      </c>
    </row>
    <row r="79" spans="1:5" ht="15.75" x14ac:dyDescent="0.25">
      <c r="A79" s="17"/>
      <c r="B79" s="17"/>
      <c r="C79" s="17"/>
      <c r="D79" s="17" t="s">
        <v>13</v>
      </c>
      <c r="E79" s="22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79096305.579999998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2000000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1000000</v>
      </c>
    </row>
    <row r="92" spans="1:9" ht="15.75" x14ac:dyDescent="0.25">
      <c r="A92" s="17"/>
      <c r="B92" s="17"/>
      <c r="C92" s="17"/>
      <c r="D92" s="17" t="s">
        <v>13</v>
      </c>
      <c r="E92" s="28">
        <v>79096305.569999993</v>
      </c>
    </row>
    <row r="93" spans="1:9" ht="15.75" x14ac:dyDescent="0.25">
      <c r="A93" s="19" t="s">
        <v>12</v>
      </c>
      <c r="D93" s="17"/>
      <c r="E93" s="8">
        <f>SUM(E41:E92)</f>
        <v>1029585159.9100001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1029585159.9100001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Antipolo</vt:lpstr>
      <vt:lpstr>Bacoor</vt:lpstr>
      <vt:lpstr>Batangas</vt:lpstr>
      <vt:lpstr>Biñan</vt:lpstr>
      <vt:lpstr>Cabuyao</vt:lpstr>
      <vt:lpstr>Calamba</vt:lpstr>
      <vt:lpstr>Cavite</vt:lpstr>
      <vt:lpstr>Santo Tomas</vt:lpstr>
      <vt:lpstr>Dasmariñas</vt:lpstr>
      <vt:lpstr>General Trias</vt:lpstr>
      <vt:lpstr>Imus</vt:lpstr>
      <vt:lpstr>Lipa</vt:lpstr>
      <vt:lpstr>Lucena</vt:lpstr>
      <vt:lpstr>San Pablo</vt:lpstr>
      <vt:lpstr>San Pedro</vt:lpstr>
      <vt:lpstr>Santa Rosa</vt:lpstr>
      <vt:lpstr>Tagaytay</vt:lpstr>
      <vt:lpstr>Tanauan</vt:lpstr>
      <vt:lpstr>Tayabas</vt:lpstr>
      <vt:lpstr>Trece Martires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2021-09-23T17:53:51Z</dcterms:created>
  <dcterms:modified xsi:type="dcterms:W3CDTF">2021-10-03T10:27:14Z</dcterms:modified>
</cp:coreProperties>
</file>