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D0E23E9E-A8AF-4652-8A78-F2773751F49C}" xr6:coauthVersionLast="47" xr6:coauthVersionMax="47" xr10:uidLastSave="{00000000-0000-0000-0000-000000000000}"/>
  <bookViews>
    <workbookView xWindow="3180" yWindow="1005" windowWidth="14880" windowHeight="11070" firstSheet="4" activeTab="8" xr2:uid="{7921BEA8-42FC-47CE-815C-9397867DBDF5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0" l="1"/>
  <c r="E37" i="10" s="1"/>
  <c r="E19" i="10"/>
  <c r="E93" i="10"/>
  <c r="E112" i="10" s="1"/>
  <c r="E111" i="10"/>
  <c r="E14" i="7"/>
  <c r="E37" i="7" s="1"/>
  <c r="E19" i="7"/>
  <c r="E93" i="7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19" i="4"/>
  <c r="E93" i="4"/>
  <c r="E111" i="4"/>
  <c r="E112" i="4"/>
  <c r="E14" i="3"/>
  <c r="E19" i="3"/>
  <c r="E37" i="3" s="1"/>
  <c r="E93" i="3"/>
  <c r="E112" i="3" s="1"/>
  <c r="E111" i="3"/>
  <c r="E112" i="7" l="1"/>
  <c r="E37" i="4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<sst xmlns="http://schemas.openxmlformats.org/spreadsheetml/2006/main" count="1090" uniqueCount="74">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</sst>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sz val="10"/>
      <color rgb="FF000000"/>
      <name val="Times New Roman"/>
      <family val="1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5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3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10" fillId="0" borderId="2" xfId="4" applyNumberFormat="1" applyFont="1" applyFill="1" applyBorder="1"/>
    <xf numFmtId="4" fontId="10" fillId="0" borderId="4" xfId="4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8" fillId="2" borderId="0" xfId="0" applyNumberFormat="1" applyFont="1" applyFill="1" applyProtection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0" fillId="0" borderId="0" xfId="1" applyNumberFormat="1" applyFont="1"/>
    <xf numFmtId="4" fontId="12" fillId="0" borderId="0" xfId="2" applyNumberFormat="1" applyFont="1" applyAlignment="1">
      <alignment horizontal="right" vertical="center"/>
    </xf>
    <xf numFmtId="4" fontId="8" fillId="2" borderId="1" xfId="0" applyNumberFormat="1" applyFont="1" applyFill="1" applyBorder="1" applyProtection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7" xfId="6" applyNumberFormat="1" applyFont="1" applyFill="1" applyBorder="1"/>
    <xf numFmtId="4" fontId="19" fillId="0" borderId="8" xfId="6" applyNumberFormat="1" applyFont="1" applyFill="1" applyBorder="1"/>
    <xf numFmtId="4" fontId="21" fillId="0" borderId="9" xfId="0" applyNumberFormat="1" applyFont="1" applyBorder="1" applyProtection="1"/>
    <xf numFmtId="4" fontId="21" fillId="0" borderId="10" xfId="0" applyNumberFormat="1" applyFont="1" applyBorder="1" applyProtection="1"/>
    <xf numFmtId="4" fontId="22" fillId="0" borderId="9" xfId="0" applyNumberFormat="1" applyFont="1" applyBorder="1" applyProtection="1"/>
    <xf numFmtId="4" fontId="10" fillId="0" borderId="2" xfId="7" applyNumberFormat="1" applyFont="1" applyFill="1" applyBorder="1"/>
    <xf numFmtId="4" fontId="20" fillId="0" borderId="9" xfId="0" applyNumberFormat="1" applyFont="1" applyBorder="1" applyProtection="1"/>
    <xf numFmtId="4" fontId="21" fillId="0" borderId="0" xfId="0" applyNumberFormat="1" applyFont="1" applyBorder="1" applyProtection="1"/>
    <xf numFmtId="4" fontId="10" fillId="0" borderId="7" xfId="7" applyNumberFormat="1" applyFont="1" applyBorder="1"/>
    <xf numFmtId="4" fontId="10" fillId="0" borderId="8" xfId="7" applyNumberFormat="1" applyFont="1" applyBorder="1"/>
    <xf numFmtId="4" fontId="24" fillId="0" borderId="10" xfId="0" applyNumberFormat="1" applyFont="1" applyBorder="1" applyProtection="1"/>
    <xf numFmtId="4" fontId="24" fillId="0" borderId="9" xfId="0" applyNumberFormat="1" applyFont="1" applyBorder="1" applyProtection="1"/>
    <xf numFmtId="4" fontId="25" fillId="0" borderId="0" xfId="8" applyNumberFormat="1" applyFont="1" applyFill="1" applyBorder="1"/>
    <xf numFmtId="4" fontId="10" fillId="0" borderId="7" xfId="7" applyNumberFormat="1" applyFont="1" applyFill="1" applyBorder="1"/>
    <xf numFmtId="4" fontId="23" fillId="0" borderId="10" xfId="0" applyNumberFormat="1" applyFont="1" applyBorder="1" applyProtection="1"/>
    <xf numFmtId="4" fontId="25" fillId="0" borderId="4" xfId="4" applyNumberFormat="1" applyFont="1" applyBorder="1"/>
    <xf numFmtId="4" fontId="21" fillId="0" borderId="11" xfId="0" applyNumberFormat="1" applyFont="1" applyBorder="1" applyProtection="1"/>
    <xf numFmtId="4" fontId="20" fillId="0" borderId="10" xfId="0" applyNumberFormat="1" applyFont="1" applyBorder="1" applyProtection="1"/>
    <xf numFmtId="4" fontId="10" fillId="0" borderId="4" xfId="7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17" fillId="0" borderId="0" xfId="5" applyNumberFormat="1" applyFont="1" applyAlignment="1">
      <alignment horizontal="center"/>
    </xf>
    <xf numFmtId="4" fontId="16" fillId="0" borderId="6" xfId="2" applyNumberFormat="1" applyFont="1" applyBorder="1" applyAlignment="1">
      <alignment horizontal="center" vertical="center" wrapText="1"/>
    </xf>
    <xf numFmtId="4" fontId="16" fillId="0" borderId="5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2" xfId="6" xr:uid="{1D921C54-80F7-4EDC-967D-B0E78C04B24E}"/>
    <cellStyle name="Comma 22" xfId="4" xr:uid="{6471AC94-D7DE-47D9-913E-553AAB1042B5}"/>
    <cellStyle name="Comma 5" xfId="7" xr:uid="{9193F740-533A-44D4-959A-19639E49F66B}"/>
    <cellStyle name="Comma 8 2 3 2" xfId="3" xr:uid="{DA17B24F-8692-4103-A573-BDD836DC5D0C}"/>
    <cellStyle name="Normal" xfId="0" builtinId="0"/>
    <cellStyle name="Normal 3" xfId="8" xr:uid="{89699DBA-AC7E-4271-8192-7C76ACD4232A}"/>
    <cellStyle name="Normal 6" xfId="5" xr:uid="{1183E23E-7B74-4DF7-9D44-2A21D0C5132B}"/>
    <cellStyle name="Normal 7" xfId="2" xr:uid="{A130ACDC-F571-46C2-B5C6-0115A0DC3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ED8B-90F6-4F1C-99B0-2AA0F1F14A11}">
  <dimension ref="A1:I112"/>
  <sheetViews>
    <sheetView topLeftCell="A99" workbookViewId="0">
      <selection activeCell="F114" sqref="A1:XFD1048576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63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22">
        <v>12830487.34</v>
      </c>
    </row>
    <row r="12" spans="1:9" ht="15.75" x14ac:dyDescent="0.25">
      <c r="A12" s="18"/>
      <c r="B12" s="18"/>
      <c r="C12" s="18"/>
      <c r="D12" s="18" t="s">
        <v>55</v>
      </c>
      <c r="E12" s="22">
        <v>15785038.630000001</v>
      </c>
    </row>
    <row r="13" spans="1:9" ht="15.75" x14ac:dyDescent="0.25">
      <c r="A13" s="18"/>
      <c r="B13" s="18"/>
      <c r="C13" s="18"/>
      <c r="D13" s="18" t="s">
        <v>54</v>
      </c>
      <c r="E13" s="23">
        <v>2634257.2400000002</v>
      </c>
    </row>
    <row r="14" spans="1:9" ht="15.75" x14ac:dyDescent="0.25">
      <c r="A14" s="18"/>
      <c r="B14" s="18"/>
      <c r="C14" s="18" t="s">
        <v>53</v>
      </c>
      <c r="D14" s="18"/>
      <c r="E14" s="13">
        <v>31249783.210000001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22">
        <v>9858933.6300000008</v>
      </c>
    </row>
    <row r="17" spans="1:5" ht="15.75" x14ac:dyDescent="0.25">
      <c r="A17" s="18"/>
      <c r="B17" s="18"/>
      <c r="C17" s="18"/>
      <c r="D17" s="18" t="s">
        <v>50</v>
      </c>
      <c r="E17" s="22">
        <v>24257231.59</v>
      </c>
    </row>
    <row r="18" spans="1:5" ht="15.75" x14ac:dyDescent="0.25">
      <c r="A18" s="18"/>
      <c r="B18" s="18"/>
      <c r="C18" s="54"/>
      <c r="D18" s="18" t="s">
        <v>49</v>
      </c>
      <c r="E18" s="23">
        <v>2432397.77</v>
      </c>
    </row>
    <row r="19" spans="1:5" ht="15.75" x14ac:dyDescent="0.25">
      <c r="A19" s="18"/>
      <c r="B19" s="18"/>
      <c r="C19" s="18" t="s">
        <v>48</v>
      </c>
      <c r="D19" s="18"/>
      <c r="E19" s="13">
        <v>36548562.990000002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22">
        <v>325822796</v>
      </c>
    </row>
    <row r="22" spans="1:5" ht="15.75" x14ac:dyDescent="0.25">
      <c r="A22" s="18"/>
      <c r="B22" s="18"/>
      <c r="C22" s="18" t="s">
        <v>45</v>
      </c>
      <c r="D22" s="18"/>
      <c r="E22" s="22">
        <v>365335.43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5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2">
        <v>27608.97</v>
      </c>
    </row>
    <row r="27" spans="1:5" ht="15.75" x14ac:dyDescent="0.25">
      <c r="A27" s="18"/>
      <c r="B27" s="18"/>
      <c r="C27" s="18"/>
      <c r="D27" s="18" t="s">
        <v>40</v>
      </c>
      <c r="E27" s="22">
        <v>16456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5080</v>
      </c>
    </row>
    <row r="30" spans="1:5" ht="15.75" x14ac:dyDescent="0.25">
      <c r="A30" s="18"/>
      <c r="B30" s="18"/>
      <c r="C30" s="18"/>
      <c r="D30" s="18" t="s">
        <v>37</v>
      </c>
      <c r="E30" s="4">
        <v>0</v>
      </c>
    </row>
    <row r="31" spans="1:5" ht="15.75" x14ac:dyDescent="0.25">
      <c r="A31" s="18"/>
      <c r="B31" s="18"/>
      <c r="C31" s="18" t="s">
        <v>36</v>
      </c>
      <c r="D31" s="18"/>
      <c r="E31" s="1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5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14">
        <v>0</v>
      </c>
    </row>
    <row r="37" spans="1:5" ht="15.75" x14ac:dyDescent="0.25">
      <c r="A37" s="18"/>
      <c r="B37" s="20" t="s">
        <v>30</v>
      </c>
      <c r="C37" s="18"/>
      <c r="D37" s="18"/>
      <c r="E37" s="13">
        <v>394035622.60000002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22">
        <v>53246460.009999998</v>
      </c>
    </row>
    <row r="43" spans="1:5" ht="15.75" x14ac:dyDescent="0.25">
      <c r="A43" s="18"/>
      <c r="B43" s="18"/>
      <c r="C43" s="18"/>
      <c r="D43" s="18" t="s">
        <v>25</v>
      </c>
      <c r="E43" s="22">
        <v>81092351.189999998</v>
      </c>
    </row>
    <row r="44" spans="1:5" ht="15.75" x14ac:dyDescent="0.25">
      <c r="A44" s="18"/>
      <c r="B44" s="18"/>
      <c r="C44" s="18"/>
      <c r="D44" s="18" t="s">
        <v>2</v>
      </c>
      <c r="E44" s="22">
        <v>3968109.75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">
        <v>0</v>
      </c>
    </row>
    <row r="47" spans="1:5" ht="15.75" x14ac:dyDescent="0.25">
      <c r="A47" s="18"/>
      <c r="B47" s="18"/>
      <c r="C47" s="18"/>
      <c r="D47" s="18" t="s">
        <v>25</v>
      </c>
      <c r="E47" s="22">
        <v>2554601.61</v>
      </c>
    </row>
    <row r="48" spans="1:5" ht="15.75" x14ac:dyDescent="0.25">
      <c r="A48" s="18"/>
      <c r="B48" s="18"/>
      <c r="C48" s="18"/>
      <c r="D48" s="18" t="s">
        <v>2</v>
      </c>
      <c r="E48" s="4">
        <v>0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22">
        <v>12486922.58</v>
      </c>
    </row>
    <row r="51" spans="1:5" ht="15.75" x14ac:dyDescent="0.25">
      <c r="A51" s="18"/>
      <c r="B51" s="18"/>
      <c r="C51" s="18"/>
      <c r="D51" s="18" t="s">
        <v>25</v>
      </c>
      <c r="E51" s="22">
        <v>1975924.62</v>
      </c>
    </row>
    <row r="52" spans="1:5" ht="15.75" x14ac:dyDescent="0.25">
      <c r="A52" s="18"/>
      <c r="B52" s="18"/>
      <c r="C52" s="18"/>
      <c r="D52" s="18" t="s">
        <v>2</v>
      </c>
      <c r="E52" s="22">
        <v>315960.92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">
        <v>0</v>
      </c>
    </row>
    <row r="56" spans="1:5" ht="15.75" x14ac:dyDescent="0.25">
      <c r="A56" s="18"/>
      <c r="B56" s="18"/>
      <c r="C56" s="26"/>
      <c r="D56" s="18" t="s">
        <v>2</v>
      </c>
      <c r="E56" s="7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5">
        <v>0</v>
      </c>
    </row>
    <row r="59" spans="1:5" ht="15.75" x14ac:dyDescent="0.25">
      <c r="A59" s="18"/>
      <c r="B59" s="18"/>
      <c r="C59" s="18"/>
      <c r="D59" s="18" t="s">
        <v>25</v>
      </c>
      <c r="E59" s="4">
        <v>0</v>
      </c>
    </row>
    <row r="60" spans="1:5" ht="15.75" x14ac:dyDescent="0.25">
      <c r="A60" s="18"/>
      <c r="B60" s="18"/>
      <c r="C60" s="18"/>
      <c r="D60" s="18" t="s">
        <v>2</v>
      </c>
      <c r="E60" s="4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">
        <v>0</v>
      </c>
    </row>
    <row r="63" spans="1:5" ht="15.75" x14ac:dyDescent="0.25">
      <c r="A63" s="18"/>
      <c r="B63" s="20"/>
      <c r="C63" s="18"/>
      <c r="D63" s="18" t="s">
        <v>25</v>
      </c>
      <c r="E63" s="22">
        <v>807296.38</v>
      </c>
    </row>
    <row r="64" spans="1:5" ht="15.75" x14ac:dyDescent="0.25">
      <c r="A64" s="18"/>
      <c r="B64" s="18"/>
      <c r="C64" s="18"/>
      <c r="D64" s="18" t="s">
        <v>2</v>
      </c>
      <c r="E64" s="23">
        <v>1869926.34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22">
        <v>2139052.81</v>
      </c>
    </row>
    <row r="67" spans="1:5" ht="15.75" x14ac:dyDescent="0.25">
      <c r="A67" s="18"/>
      <c r="B67" s="18"/>
      <c r="C67" s="18"/>
      <c r="D67" s="18" t="s">
        <v>25</v>
      </c>
      <c r="E67" s="22">
        <v>11290212.710000001</v>
      </c>
    </row>
    <row r="68" spans="1:5" ht="15.75" x14ac:dyDescent="0.25">
      <c r="A68" s="18"/>
      <c r="B68" s="18"/>
      <c r="C68" s="18"/>
      <c r="D68" s="18" t="s">
        <v>2</v>
      </c>
      <c r="E68" s="22">
        <v>271094.34999999998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2">
        <v>12603610.710000001</v>
      </c>
    </row>
    <row r="76" spans="1:5" ht="15.75" x14ac:dyDescent="0.25">
      <c r="A76" s="18"/>
      <c r="B76" s="18"/>
      <c r="C76" s="18"/>
      <c r="D76" s="18" t="s">
        <v>21</v>
      </c>
      <c r="E76" s="22">
        <v>19298162.52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25">
        <v>0</v>
      </c>
    </row>
    <row r="79" spans="1:5" ht="15.75" x14ac:dyDescent="0.25">
      <c r="A79" s="18"/>
      <c r="B79" s="18"/>
      <c r="C79" s="18"/>
      <c r="D79" s="18" t="s">
        <v>13</v>
      </c>
      <c r="E79" s="22">
        <v>36410336.509999998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25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30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22">
        <v>756404</v>
      </c>
    </row>
    <row r="88" spans="1:9" ht="15.75" x14ac:dyDescent="0.25">
      <c r="A88" s="18"/>
      <c r="B88" s="18"/>
      <c r="C88" s="18"/>
      <c r="D88" s="18" t="s">
        <v>13</v>
      </c>
      <c r="E88" s="22">
        <v>34100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6">
        <v>0</v>
      </c>
    </row>
    <row r="91" spans="1:9" ht="15.75" x14ac:dyDescent="0.25">
      <c r="A91" s="18"/>
      <c r="B91" s="18"/>
      <c r="C91" s="18"/>
      <c r="D91" s="18" t="s">
        <v>14</v>
      </c>
      <c r="E91" s="22">
        <v>59543976.869999997</v>
      </c>
    </row>
    <row r="92" spans="1:9" ht="15.75" x14ac:dyDescent="0.25">
      <c r="A92" s="18"/>
      <c r="B92" s="18"/>
      <c r="C92" s="18"/>
      <c r="D92" s="18" t="s">
        <v>13</v>
      </c>
      <c r="E92" s="22">
        <v>27081837.23</v>
      </c>
    </row>
    <row r="93" spans="1:9" ht="15.75" x14ac:dyDescent="0.25">
      <c r="A93" s="20" t="s">
        <v>12</v>
      </c>
      <c r="D93" s="18"/>
      <c r="E93" s="8">
        <v>327746341.11000001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22">
        <v>3660127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2">
        <v>0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5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25">
        <v>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">
        <v>0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25">
        <v>0</v>
      </c>
      <c r="F110" s="30"/>
    </row>
    <row r="111" spans="1:9" ht="15.75" x14ac:dyDescent="0.25">
      <c r="A111" s="20" t="s">
        <v>1</v>
      </c>
      <c r="E111" s="2">
        <v>3660127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v>331406468.11000001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B803-E97E-43C2-A09E-8A791CFEA02E}">
  <dimension ref="A1:I112"/>
  <sheetViews>
    <sheetView topLeftCell="A10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72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3">
        <v>166830479.90000001</v>
      </c>
    </row>
    <row r="12" spans="1:9" ht="15.75" x14ac:dyDescent="0.25">
      <c r="A12" s="18"/>
      <c r="B12" s="18"/>
      <c r="C12" s="18"/>
      <c r="D12" s="18" t="s">
        <v>55</v>
      </c>
      <c r="E12" s="43">
        <v>212218586.41999999</v>
      </c>
    </row>
    <row r="13" spans="1:9" ht="15.75" x14ac:dyDescent="0.25">
      <c r="A13" s="18"/>
      <c r="B13" s="18"/>
      <c r="C13" s="18"/>
      <c r="D13" s="18" t="s">
        <v>54</v>
      </c>
      <c r="E13" s="44">
        <v>4342552.3499999996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383391618.67000002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43">
        <v>15892725.9</v>
      </c>
    </row>
    <row r="17" spans="1:5" ht="15.75" x14ac:dyDescent="0.25">
      <c r="A17" s="18"/>
      <c r="B17" s="18"/>
      <c r="C17" s="18"/>
      <c r="D17" s="18" t="s">
        <v>50</v>
      </c>
      <c r="E17" s="43">
        <v>35187135.409999996</v>
      </c>
    </row>
    <row r="18" spans="1:5" ht="15.75" x14ac:dyDescent="0.25">
      <c r="A18" s="18"/>
      <c r="B18" s="18"/>
      <c r="C18" s="24"/>
      <c r="D18" s="18" t="s">
        <v>49</v>
      </c>
      <c r="E18" s="43">
        <v>39052.800000000003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51118914.109999992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3">
        <v>505268369.39999998</v>
      </c>
    </row>
    <row r="22" spans="1:5" ht="15.75" x14ac:dyDescent="0.25">
      <c r="A22" s="18"/>
      <c r="B22" s="18"/>
      <c r="C22" s="18" t="s">
        <v>45</v>
      </c>
      <c r="D22" s="18"/>
      <c r="E22" s="43">
        <v>1180373.0900000001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43">
        <v>129216973.48999999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43">
        <v>307242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1070483490.7600001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43">
        <v>82147092.909999996</v>
      </c>
    </row>
    <row r="43" spans="1:5" ht="15.75" x14ac:dyDescent="0.25">
      <c r="A43" s="18"/>
      <c r="B43" s="18"/>
      <c r="C43" s="18"/>
      <c r="D43" s="18" t="s">
        <v>25</v>
      </c>
      <c r="E43" s="43">
        <v>86481978.799999997</v>
      </c>
    </row>
    <row r="44" spans="1:5" ht="15.75" x14ac:dyDescent="0.25">
      <c r="A44" s="18"/>
      <c r="B44" s="18"/>
      <c r="C44" s="18"/>
      <c r="D44" s="18" t="s">
        <v>2</v>
      </c>
      <c r="E44" s="43">
        <v>11944829.25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3">
        <v>1185000</v>
      </c>
    </row>
    <row r="47" spans="1:5" ht="15.75" x14ac:dyDescent="0.25">
      <c r="A47" s="18"/>
      <c r="B47" s="18"/>
      <c r="C47" s="18"/>
      <c r="D47" s="18" t="s">
        <v>25</v>
      </c>
      <c r="E47" s="43">
        <v>5422483.7699999996</v>
      </c>
    </row>
    <row r="48" spans="1:5" ht="15.75" x14ac:dyDescent="0.25">
      <c r="A48" s="18"/>
      <c r="B48" s="18"/>
      <c r="C48" s="18"/>
      <c r="D48" s="18" t="s">
        <v>2</v>
      </c>
      <c r="E48" s="43">
        <v>61381488.920000002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43">
        <v>24496078.73</v>
      </c>
    </row>
    <row r="51" spans="1:5" ht="15.75" x14ac:dyDescent="0.25">
      <c r="A51" s="18"/>
      <c r="B51" s="18"/>
      <c r="C51" s="18"/>
      <c r="D51" s="18" t="s">
        <v>25</v>
      </c>
      <c r="E51" s="43">
        <v>2354209.11</v>
      </c>
    </row>
    <row r="52" spans="1:5" ht="15.75" x14ac:dyDescent="0.25">
      <c r="A52" s="18"/>
      <c r="B52" s="18"/>
      <c r="C52" s="18"/>
      <c r="D52" s="18" t="s">
        <v>2</v>
      </c>
      <c r="E52" s="43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3">
        <v>1526925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5.75" x14ac:dyDescent="0.25">
      <c r="A59" s="18"/>
      <c r="B59" s="18"/>
      <c r="C59" s="18"/>
      <c r="D59" s="18" t="s">
        <v>25</v>
      </c>
      <c r="E59" s="42">
        <v>0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3">
        <v>5914174.3399999999</v>
      </c>
    </row>
    <row r="63" spans="1:5" ht="15.75" x14ac:dyDescent="0.25">
      <c r="A63" s="18"/>
      <c r="B63" s="20"/>
      <c r="C63" s="18"/>
      <c r="D63" s="18" t="s">
        <v>25</v>
      </c>
      <c r="E63" s="43">
        <v>97442040.379999995</v>
      </c>
    </row>
    <row r="64" spans="1:5" ht="15.75" x14ac:dyDescent="0.25">
      <c r="A64" s="18"/>
      <c r="B64" s="18"/>
      <c r="C64" s="18"/>
      <c r="D64" s="18" t="s">
        <v>2</v>
      </c>
      <c r="E64" s="45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43">
        <v>63062961.950000003</v>
      </c>
    </row>
    <row r="67" spans="1:5" ht="15.75" x14ac:dyDescent="0.25">
      <c r="A67" s="18"/>
      <c r="B67" s="18"/>
      <c r="C67" s="18"/>
      <c r="D67" s="18" t="s">
        <v>25</v>
      </c>
      <c r="E67" s="43">
        <v>32347560.989999998</v>
      </c>
    </row>
    <row r="68" spans="1:5" ht="15.75" x14ac:dyDescent="0.25">
      <c r="A68" s="18"/>
      <c r="B68" s="18"/>
      <c r="C68" s="18"/>
      <c r="D68" s="18" t="s">
        <v>2</v>
      </c>
      <c r="E68" s="43">
        <v>16973696.379999999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43">
        <v>34398151.909999996</v>
      </c>
    </row>
    <row r="76" spans="1:5" ht="15.75" x14ac:dyDescent="0.25">
      <c r="A76" s="18"/>
      <c r="B76" s="18"/>
      <c r="C76" s="18"/>
      <c r="D76" s="18" t="s">
        <v>21</v>
      </c>
      <c r="E76" s="46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46">
        <v>0</v>
      </c>
    </row>
    <row r="79" spans="1:5" ht="15.75" x14ac:dyDescent="0.25">
      <c r="A79" s="18"/>
      <c r="B79" s="18"/>
      <c r="C79" s="18"/>
      <c r="D79" s="18" t="s">
        <v>13</v>
      </c>
      <c r="E79" s="43">
        <v>2895427.71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47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0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43">
        <v>15235660.220000001</v>
      </c>
    </row>
    <row r="91" spans="1:9" ht="15.75" x14ac:dyDescent="0.25">
      <c r="A91" s="18"/>
      <c r="B91" s="18"/>
      <c r="C91" s="18"/>
      <c r="D91" s="18" t="s">
        <v>14</v>
      </c>
      <c r="E91" s="48">
        <v>52201193.009999998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0" t="s">
        <v>12</v>
      </c>
      <c r="D93" s="18"/>
      <c r="E93" s="8">
        <f>SUM(E41:E92)</f>
        <v>597410953.37999988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43">
        <v>33588469.670000002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43">
        <v>12532493.4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6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43">
        <v>24430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3">
        <v>124784499.39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49">
        <v>0</v>
      </c>
      <c r="F110" s="30"/>
    </row>
    <row r="111" spans="1:9" ht="15.75" x14ac:dyDescent="0.25">
      <c r="A111" s="20" t="s">
        <v>1</v>
      </c>
      <c r="E111" s="2">
        <f>SUM(E96,E98,E100,E102,E104,E106,E108,E110)</f>
        <v>170929892.46000001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768340845.83999991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8169-1850-4E34-8EC1-C4374EB46821}">
  <dimension ref="A1:I112"/>
  <sheetViews>
    <sheetView topLeftCell="A19" workbookViewId="0">
      <selection activeCell="F34" sqref="A1:XFD1048576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64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5">
        <v>6700516.75</v>
      </c>
    </row>
    <row r="12" spans="1:9" ht="15.75" x14ac:dyDescent="0.25">
      <c r="A12" s="18"/>
      <c r="B12" s="18"/>
      <c r="C12" s="18"/>
      <c r="D12" s="18" t="s">
        <v>55</v>
      </c>
      <c r="E12" s="35">
        <v>0</v>
      </c>
    </row>
    <row r="13" spans="1:9" ht="15.75" x14ac:dyDescent="0.25">
      <c r="A13" s="18"/>
      <c r="B13" s="18"/>
      <c r="C13" s="18"/>
      <c r="D13" s="18" t="s">
        <v>54</v>
      </c>
      <c r="E13" s="36">
        <v>44065131.270000003</v>
      </c>
    </row>
    <row r="14" spans="1:9" ht="15.75" x14ac:dyDescent="0.25">
      <c r="A14" s="18"/>
      <c r="B14" s="18"/>
      <c r="C14" s="18" t="s">
        <v>53</v>
      </c>
      <c r="D14" s="18"/>
      <c r="E14" s="13">
        <v>50765648.020000003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35">
        <v>8786567.3100000005</v>
      </c>
    </row>
    <row r="17" spans="1:5" ht="15.75" x14ac:dyDescent="0.25">
      <c r="A17" s="18"/>
      <c r="B17" s="18"/>
      <c r="C17" s="18"/>
      <c r="D17" s="18" t="s">
        <v>50</v>
      </c>
      <c r="E17" s="35">
        <v>18669760.23</v>
      </c>
    </row>
    <row r="18" spans="1:5" ht="15.75" x14ac:dyDescent="0.25">
      <c r="A18" s="18"/>
      <c r="B18" s="18"/>
      <c r="C18" s="54"/>
      <c r="D18" s="18" t="s">
        <v>49</v>
      </c>
      <c r="E18" s="35">
        <v>1871069.52</v>
      </c>
    </row>
    <row r="19" spans="1:5" ht="15.75" x14ac:dyDescent="0.25">
      <c r="A19" s="18"/>
      <c r="B19" s="18"/>
      <c r="C19" s="18" t="s">
        <v>48</v>
      </c>
      <c r="D19" s="18"/>
      <c r="E19" s="13">
        <v>29327397.059999999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5">
        <v>383063667</v>
      </c>
    </row>
    <row r="22" spans="1:5" ht="15.75" x14ac:dyDescent="0.25">
      <c r="A22" s="18"/>
      <c r="B22" s="18"/>
      <c r="C22" s="18" t="s">
        <v>45</v>
      </c>
      <c r="D22" s="18"/>
      <c r="E22" s="35">
        <v>765611.42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5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2">
        <v>0</v>
      </c>
    </row>
    <row r="27" spans="1:5" ht="15.75" x14ac:dyDescent="0.25">
      <c r="A27" s="18"/>
      <c r="B27" s="18"/>
      <c r="C27" s="18"/>
      <c r="D27" s="18" t="s">
        <v>40</v>
      </c>
      <c r="E27" s="22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0</v>
      </c>
    </row>
    <row r="30" spans="1:5" ht="15.75" x14ac:dyDescent="0.25">
      <c r="A30" s="18"/>
      <c r="B30" s="18"/>
      <c r="C30" s="18"/>
      <c r="D30" s="18" t="s">
        <v>37</v>
      </c>
      <c r="E30" s="4">
        <v>0</v>
      </c>
    </row>
    <row r="31" spans="1:5" ht="15.75" x14ac:dyDescent="0.25">
      <c r="A31" s="18"/>
      <c r="B31" s="18"/>
      <c r="C31" s="18" t="s">
        <v>36</v>
      </c>
      <c r="D31" s="18"/>
      <c r="E31" s="35">
        <v>332138.5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5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108546245.54000001</v>
      </c>
    </row>
    <row r="37" spans="1:5" ht="15.75" x14ac:dyDescent="0.25">
      <c r="A37" s="18"/>
      <c r="B37" s="20" t="s">
        <v>30</v>
      </c>
      <c r="C37" s="18"/>
      <c r="D37" s="18"/>
      <c r="E37" s="13">
        <v>572800707.53999996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5">
        <v>55787967.450000003</v>
      </c>
    </row>
    <row r="43" spans="1:5" ht="15.75" x14ac:dyDescent="0.25">
      <c r="A43" s="18"/>
      <c r="B43" s="18"/>
      <c r="C43" s="18"/>
      <c r="D43" s="18" t="s">
        <v>25</v>
      </c>
      <c r="E43" s="35">
        <v>54657538.799999997</v>
      </c>
    </row>
    <row r="44" spans="1:5" ht="15.75" x14ac:dyDescent="0.25">
      <c r="A44" s="18"/>
      <c r="B44" s="18"/>
      <c r="C44" s="18"/>
      <c r="D44" s="18" t="s">
        <v>2</v>
      </c>
      <c r="E44" s="35">
        <v>1517590.56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35">
        <v>164408.91</v>
      </c>
    </row>
    <row r="47" spans="1:5" ht="15.75" x14ac:dyDescent="0.25">
      <c r="A47" s="18"/>
      <c r="B47" s="18"/>
      <c r="C47" s="18"/>
      <c r="D47" s="18" t="s">
        <v>25</v>
      </c>
      <c r="E47" s="35">
        <v>14930595.4</v>
      </c>
    </row>
    <row r="48" spans="1:5" ht="15.75" x14ac:dyDescent="0.25">
      <c r="A48" s="18"/>
      <c r="B48" s="18"/>
      <c r="C48" s="18"/>
      <c r="D48" s="18" t="s">
        <v>2</v>
      </c>
      <c r="E48" s="35">
        <v>3877513.3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35">
        <v>14567577.189999999</v>
      </c>
    </row>
    <row r="51" spans="1:5" ht="15.75" x14ac:dyDescent="0.25">
      <c r="A51" s="18"/>
      <c r="B51" s="18"/>
      <c r="C51" s="18"/>
      <c r="D51" s="18" t="s">
        <v>25</v>
      </c>
      <c r="E51" s="35">
        <v>12095557.02</v>
      </c>
    </row>
    <row r="52" spans="1:5" ht="15.75" x14ac:dyDescent="0.25">
      <c r="A52" s="18"/>
      <c r="B52" s="18"/>
      <c r="C52" s="18"/>
      <c r="D52" s="18" t="s">
        <v>2</v>
      </c>
      <c r="E52" s="35">
        <v>113784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">
        <v>0</v>
      </c>
    </row>
    <row r="56" spans="1:5" ht="15.75" x14ac:dyDescent="0.25">
      <c r="A56" s="18"/>
      <c r="B56" s="18"/>
      <c r="C56" s="26"/>
      <c r="D56" s="18" t="s">
        <v>2</v>
      </c>
      <c r="E56" s="7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5">
        <v>0</v>
      </c>
    </row>
    <row r="59" spans="1:5" ht="15.75" x14ac:dyDescent="0.25">
      <c r="A59" s="18"/>
      <c r="B59" s="18"/>
      <c r="C59" s="18"/>
      <c r="D59" s="18" t="s">
        <v>25</v>
      </c>
      <c r="E59" s="4">
        <v>0</v>
      </c>
    </row>
    <row r="60" spans="1:5" ht="15.75" x14ac:dyDescent="0.25">
      <c r="A60" s="18"/>
      <c r="B60" s="18"/>
      <c r="C60" s="18"/>
      <c r="D60" s="18" t="s">
        <v>2</v>
      </c>
      <c r="E60" s="4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5">
        <v>2238005.7599999998</v>
      </c>
    </row>
    <row r="63" spans="1:5" ht="15.75" x14ac:dyDescent="0.25">
      <c r="A63" s="18"/>
      <c r="B63" s="20"/>
      <c r="C63" s="18"/>
      <c r="D63" s="18" t="s">
        <v>25</v>
      </c>
      <c r="E63" s="35">
        <v>5293500.2</v>
      </c>
    </row>
    <row r="64" spans="1:5" ht="15.75" x14ac:dyDescent="0.25">
      <c r="A64" s="18"/>
      <c r="B64" s="18"/>
      <c r="C64" s="18"/>
      <c r="D64" s="18" t="s">
        <v>2</v>
      </c>
      <c r="E64" s="4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5">
        <v>19059470.34</v>
      </c>
    </row>
    <row r="67" spans="1:5" ht="15.75" x14ac:dyDescent="0.25">
      <c r="A67" s="18"/>
      <c r="B67" s="18"/>
      <c r="C67" s="18"/>
      <c r="D67" s="18" t="s">
        <v>25</v>
      </c>
      <c r="E67" s="35">
        <v>2863090.34</v>
      </c>
    </row>
    <row r="68" spans="1:5" ht="15.75" x14ac:dyDescent="0.25">
      <c r="A68" s="18"/>
      <c r="B68" s="18"/>
      <c r="C68" s="18"/>
      <c r="D68" s="18" t="s">
        <v>2</v>
      </c>
      <c r="E68" s="35">
        <v>70240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35">
        <v>1200</v>
      </c>
    </row>
    <row r="76" spans="1:5" ht="15.75" x14ac:dyDescent="0.25">
      <c r="A76" s="18"/>
      <c r="B76" s="18"/>
      <c r="C76" s="18"/>
      <c r="D76" s="18" t="s">
        <v>21</v>
      </c>
      <c r="E76" s="22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25">
        <v>0</v>
      </c>
    </row>
    <row r="79" spans="1:5" ht="15.75" x14ac:dyDescent="0.25">
      <c r="A79" s="18"/>
      <c r="B79" s="18"/>
      <c r="C79" s="18"/>
      <c r="D79" s="18" t="s">
        <v>13</v>
      </c>
      <c r="E79" s="35">
        <v>1000000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5">
        <v>309972.5</v>
      </c>
      <c r="F81" s="29"/>
    </row>
    <row r="82" spans="1:9" ht="15.75" x14ac:dyDescent="0.25">
      <c r="A82" s="18"/>
      <c r="B82" s="18"/>
      <c r="C82" s="18"/>
      <c r="D82" s="28" t="s">
        <v>13</v>
      </c>
      <c r="E82" s="35">
        <v>7449086.1200000001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5">
        <v>529708.4</v>
      </c>
    </row>
    <row r="88" spans="1:9" ht="15.75" x14ac:dyDescent="0.25">
      <c r="A88" s="18"/>
      <c r="B88" s="18"/>
      <c r="C88" s="18"/>
      <c r="D88" s="18" t="s">
        <v>13</v>
      </c>
      <c r="E88" s="35">
        <v>21295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6">
        <v>0</v>
      </c>
    </row>
    <row r="91" spans="1:9" ht="15.75" x14ac:dyDescent="0.25">
      <c r="A91" s="18"/>
      <c r="B91" s="18"/>
      <c r="C91" s="18"/>
      <c r="D91" s="18" t="s">
        <v>14</v>
      </c>
      <c r="E91" s="35">
        <v>28183729.02</v>
      </c>
    </row>
    <row r="92" spans="1:9" ht="15.75" x14ac:dyDescent="0.25">
      <c r="A92" s="18"/>
      <c r="B92" s="18"/>
      <c r="C92" s="18"/>
      <c r="D92" s="18" t="s">
        <v>13</v>
      </c>
      <c r="E92" s="35">
        <v>2569758.7999999998</v>
      </c>
    </row>
    <row r="93" spans="1:9" ht="15.75" x14ac:dyDescent="0.25">
      <c r="A93" s="20" t="s">
        <v>12</v>
      </c>
      <c r="D93" s="18"/>
      <c r="E93" s="8">
        <v>227301589.11000004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35">
        <v>197706431.81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5">
        <v>3241196.86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35">
        <v>145100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5">
        <v>18180900.899999999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35">
        <v>62332950.25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35">
        <v>9173755.3399999999</v>
      </c>
      <c r="F110" s="30"/>
    </row>
    <row r="111" spans="1:9" ht="15.75" x14ac:dyDescent="0.25">
      <c r="A111" s="20" t="s">
        <v>1</v>
      </c>
      <c r="E111" s="2">
        <v>290780335.16000003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v>518081924.2700001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CE6B-8D61-40B2-A480-B4BCE21B8A0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65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0">
        <v>779920224.86000001</v>
      </c>
    </row>
    <row r="12" spans="1:9" ht="15.75" x14ac:dyDescent="0.25">
      <c r="A12" s="18"/>
      <c r="B12" s="18"/>
      <c r="C12" s="18"/>
      <c r="D12" s="18" t="s">
        <v>55</v>
      </c>
      <c r="E12" s="40">
        <v>1293915358.1099999</v>
      </c>
    </row>
    <row r="13" spans="1:9" ht="15.75" x14ac:dyDescent="0.25">
      <c r="A13" s="18"/>
      <c r="B13" s="18"/>
      <c r="C13" s="18"/>
      <c r="D13" s="18" t="s">
        <v>54</v>
      </c>
      <c r="E13" s="53">
        <v>0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2073835582.9699998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40">
        <v>135156358.18000001</v>
      </c>
    </row>
    <row r="17" spans="1:5" ht="15.75" x14ac:dyDescent="0.25">
      <c r="A17" s="18"/>
      <c r="B17" s="18"/>
      <c r="C17" s="18"/>
      <c r="D17" s="18" t="s">
        <v>50</v>
      </c>
      <c r="E17" s="40">
        <v>226054972.06999999</v>
      </c>
    </row>
    <row r="18" spans="1:5" ht="15.75" x14ac:dyDescent="0.25">
      <c r="A18" s="18"/>
      <c r="B18" s="18"/>
      <c r="C18" s="24"/>
      <c r="D18" s="18" t="s">
        <v>49</v>
      </c>
      <c r="E18" s="40">
        <v>855421360.54999995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1216632690.8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0">
        <v>1526355199</v>
      </c>
    </row>
    <row r="22" spans="1:5" ht="15.75" x14ac:dyDescent="0.25">
      <c r="A22" s="18"/>
      <c r="B22" s="18"/>
      <c r="C22" s="18" t="s">
        <v>45</v>
      </c>
      <c r="D22" s="18"/>
      <c r="E22" s="35">
        <v>0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40">
        <v>189570679.31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2">
        <v>0</v>
      </c>
    </row>
    <row r="27" spans="1:5" ht="15.75" x14ac:dyDescent="0.25">
      <c r="A27" s="18"/>
      <c r="B27" s="18"/>
      <c r="C27" s="18"/>
      <c r="D27" s="18" t="s">
        <v>40</v>
      </c>
      <c r="E27" s="22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0</v>
      </c>
    </row>
    <row r="30" spans="1:5" ht="15.75" x14ac:dyDescent="0.25">
      <c r="A30" s="18"/>
      <c r="B30" s="18"/>
      <c r="C30" s="18"/>
      <c r="D30" s="18" t="s">
        <v>37</v>
      </c>
      <c r="E30" s="40">
        <v>652792328.91999996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64033458.310000002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5723219939.3100004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40">
        <v>650943031</v>
      </c>
    </row>
    <row r="43" spans="1:5" ht="15.75" x14ac:dyDescent="0.25">
      <c r="A43" s="18"/>
      <c r="B43" s="18"/>
      <c r="C43" s="18"/>
      <c r="D43" s="18" t="s">
        <v>25</v>
      </c>
      <c r="E43" s="40">
        <v>1171645994.3800001</v>
      </c>
    </row>
    <row r="44" spans="1:5" ht="15.75" x14ac:dyDescent="0.25">
      <c r="A44" s="18"/>
      <c r="B44" s="18"/>
      <c r="C44" s="18"/>
      <c r="D44" s="18" t="s">
        <v>2</v>
      </c>
      <c r="E44" s="40">
        <v>315660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0">
        <v>39321073.549999997</v>
      </c>
    </row>
    <row r="47" spans="1:5" ht="15.75" x14ac:dyDescent="0.25">
      <c r="A47" s="18"/>
      <c r="B47" s="18"/>
      <c r="C47" s="18"/>
      <c r="D47" s="18" t="s">
        <v>25</v>
      </c>
      <c r="E47" s="40">
        <v>63220860.969999999</v>
      </c>
    </row>
    <row r="48" spans="1:5" ht="15.75" x14ac:dyDescent="0.25">
      <c r="A48" s="18"/>
      <c r="B48" s="18"/>
      <c r="C48" s="18"/>
      <c r="D48" s="18" t="s">
        <v>2</v>
      </c>
      <c r="E48" s="40">
        <v>11378025.470000001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40">
        <v>373138859.95999998</v>
      </c>
    </row>
    <row r="51" spans="1:5" ht="15.75" x14ac:dyDescent="0.25">
      <c r="A51" s="18"/>
      <c r="B51" s="18"/>
      <c r="C51" s="18"/>
      <c r="D51" s="18" t="s">
        <v>25</v>
      </c>
      <c r="E51" s="40">
        <v>93835130.959999993</v>
      </c>
    </row>
    <row r="52" spans="1:5" ht="15.75" x14ac:dyDescent="0.25">
      <c r="A52" s="18"/>
      <c r="B52" s="18"/>
      <c r="C52" s="18"/>
      <c r="D52" s="18" t="s">
        <v>2</v>
      </c>
      <c r="E52" s="40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">
        <v>0</v>
      </c>
    </row>
    <row r="56" spans="1:5" ht="15.75" x14ac:dyDescent="0.25">
      <c r="A56" s="18"/>
      <c r="B56" s="18"/>
      <c r="C56" s="26"/>
      <c r="D56" s="18" t="s">
        <v>2</v>
      </c>
      <c r="E56" s="7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118904447.87</v>
      </c>
    </row>
    <row r="59" spans="1:5" ht="15.75" x14ac:dyDescent="0.25">
      <c r="A59" s="18"/>
      <c r="B59" s="18"/>
      <c r="C59" s="18"/>
      <c r="D59" s="18" t="s">
        <v>25</v>
      </c>
      <c r="E59" s="40">
        <v>75179831.159999996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0">
        <v>55920763.649999999</v>
      </c>
    </row>
    <row r="63" spans="1:5" ht="15.75" x14ac:dyDescent="0.25">
      <c r="A63" s="18"/>
      <c r="B63" s="20"/>
      <c r="C63" s="18"/>
      <c r="D63" s="18" t="s">
        <v>25</v>
      </c>
      <c r="E63" s="40">
        <v>215793127.41999999</v>
      </c>
    </row>
    <row r="64" spans="1:5" ht="15.75" x14ac:dyDescent="0.25">
      <c r="A64" s="18"/>
      <c r="B64" s="18"/>
      <c r="C64" s="18"/>
      <c r="D64" s="18" t="s">
        <v>2</v>
      </c>
      <c r="E64" s="53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40">
        <v>110986802.19</v>
      </c>
    </row>
    <row r="67" spans="1:5" ht="15.75" x14ac:dyDescent="0.25">
      <c r="A67" s="18"/>
      <c r="B67" s="18"/>
      <c r="C67" s="18"/>
      <c r="D67" s="18" t="s">
        <v>25</v>
      </c>
      <c r="E67" s="40">
        <v>36745516.729999997</v>
      </c>
    </row>
    <row r="68" spans="1:5" ht="15.75" x14ac:dyDescent="0.25">
      <c r="A68" s="18"/>
      <c r="B68" s="18"/>
      <c r="C68" s="18"/>
      <c r="D68" s="18" t="s">
        <v>2</v>
      </c>
      <c r="E68" s="40">
        <v>0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40">
        <v>128364594.54000001</v>
      </c>
    </row>
    <row r="76" spans="1:5" ht="15.75" x14ac:dyDescent="0.25">
      <c r="A76" s="18"/>
      <c r="B76" s="18"/>
      <c r="C76" s="18"/>
      <c r="D76" s="18" t="s">
        <v>21</v>
      </c>
      <c r="E76" s="22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40">
        <v>179019032.09999999</v>
      </c>
    </row>
    <row r="79" spans="1:5" ht="15.75" x14ac:dyDescent="0.25">
      <c r="A79" s="18"/>
      <c r="B79" s="18"/>
      <c r="C79" s="18"/>
      <c r="D79" s="18" t="s">
        <v>13</v>
      </c>
      <c r="E79" s="35">
        <v>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5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35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0">
        <v>326560710.12</v>
      </c>
    </row>
    <row r="88" spans="1:9" ht="15.75" x14ac:dyDescent="0.25">
      <c r="A88" s="18"/>
      <c r="B88" s="18"/>
      <c r="C88" s="18"/>
      <c r="D88" s="18" t="s">
        <v>13</v>
      </c>
      <c r="E88" s="35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6">
        <v>0</v>
      </c>
    </row>
    <row r="91" spans="1:9" ht="15.75" x14ac:dyDescent="0.25">
      <c r="A91" s="18"/>
      <c r="B91" s="18"/>
      <c r="C91" s="18"/>
      <c r="D91" s="18" t="s">
        <v>14</v>
      </c>
      <c r="E91" s="35">
        <v>0</v>
      </c>
    </row>
    <row r="92" spans="1:9" ht="15.75" x14ac:dyDescent="0.25">
      <c r="A92" s="18"/>
      <c r="B92" s="18"/>
      <c r="C92" s="18"/>
      <c r="D92" s="18" t="s">
        <v>13</v>
      </c>
      <c r="E92" s="35">
        <v>0</v>
      </c>
    </row>
    <row r="93" spans="1:9" ht="15.75" x14ac:dyDescent="0.25">
      <c r="A93" s="20" t="s">
        <v>12</v>
      </c>
      <c r="D93" s="18"/>
      <c r="E93" s="8">
        <f>SUM(E41:E92)</f>
        <v>3651273462.0699997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40">
        <v>193901141.30000001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5">
        <v>0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35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141244400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40">
        <v>15913506.220000001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0">
        <v>437410841.35000002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40">
        <v>127005975.81</v>
      </c>
      <c r="F110" s="30"/>
    </row>
    <row r="111" spans="1:9" ht="15.75" x14ac:dyDescent="0.25">
      <c r="A111" s="20" t="s">
        <v>1</v>
      </c>
      <c r="E111" s="2">
        <f>SUM(E96,E98,E100,E102,E104,E106,E108,E110)</f>
        <v>915475864.68000007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4566749326.75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AC38-0044-415D-A893-7ED8C55737AF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66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1">
        <v>33559322.100000001</v>
      </c>
    </row>
    <row r="12" spans="1:9" ht="15.75" x14ac:dyDescent="0.25">
      <c r="A12" s="18"/>
      <c r="B12" s="18"/>
      <c r="C12" s="18"/>
      <c r="D12" s="18" t="s">
        <v>55</v>
      </c>
      <c r="E12" s="41">
        <v>34126853.810000002</v>
      </c>
    </row>
    <row r="13" spans="1:9" ht="15.75" x14ac:dyDescent="0.25">
      <c r="A13" s="18"/>
      <c r="B13" s="18"/>
      <c r="C13" s="18"/>
      <c r="D13" s="18" t="s">
        <v>54</v>
      </c>
      <c r="E13" s="52">
        <v>198098.32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67884274.229999989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41">
        <v>15198589.68</v>
      </c>
    </row>
    <row r="17" spans="1:5" ht="15.75" x14ac:dyDescent="0.25">
      <c r="A17" s="18"/>
      <c r="B17" s="18"/>
      <c r="C17" s="18"/>
      <c r="D17" s="18" t="s">
        <v>50</v>
      </c>
      <c r="E17" s="41">
        <v>55162907.100000001</v>
      </c>
    </row>
    <row r="18" spans="1:5" ht="15.75" x14ac:dyDescent="0.25">
      <c r="A18" s="18"/>
      <c r="B18" s="18"/>
      <c r="C18" s="24"/>
      <c r="D18" s="18" t="s">
        <v>49</v>
      </c>
      <c r="E18" s="41">
        <v>11631762.25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81993259.030000001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1">
        <v>391446158</v>
      </c>
    </row>
    <row r="22" spans="1:5" ht="15.75" x14ac:dyDescent="0.25">
      <c r="A22" s="18"/>
      <c r="B22" s="18"/>
      <c r="C22" s="18" t="s">
        <v>45</v>
      </c>
      <c r="D22" s="18"/>
      <c r="E22" s="41">
        <v>889379.69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41">
        <v>17625981.109999999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41">
        <v>185441.87</v>
      </c>
    </row>
    <row r="27" spans="1:5" ht="15.75" x14ac:dyDescent="0.25">
      <c r="A27" s="18"/>
      <c r="B27" s="18"/>
      <c r="C27" s="18"/>
      <c r="D27" s="18" t="s">
        <v>40</v>
      </c>
      <c r="E27" s="22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0</v>
      </c>
    </row>
    <row r="30" spans="1:5" ht="15.75" x14ac:dyDescent="0.25">
      <c r="A30" s="18"/>
      <c r="B30" s="18"/>
      <c r="C30" s="18"/>
      <c r="D30" s="18" t="s">
        <v>37</v>
      </c>
      <c r="E30" s="40">
        <v>0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560024493.93000007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41">
        <v>115252633.47</v>
      </c>
    </row>
    <row r="43" spans="1:5" ht="15.75" x14ac:dyDescent="0.25">
      <c r="A43" s="18"/>
      <c r="B43" s="18"/>
      <c r="C43" s="18"/>
      <c r="D43" s="18" t="s">
        <v>25</v>
      </c>
      <c r="E43" s="41">
        <v>84694071.049999997</v>
      </c>
    </row>
    <row r="44" spans="1:5" ht="15.75" x14ac:dyDescent="0.25">
      <c r="A44" s="18"/>
      <c r="B44" s="18"/>
      <c r="C44" s="18"/>
      <c r="D44" s="18" t="s">
        <v>2</v>
      </c>
      <c r="E44" s="41">
        <v>4562634.2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1">
        <v>7134648.1299999999</v>
      </c>
    </row>
    <row r="47" spans="1:5" ht="15.75" x14ac:dyDescent="0.25">
      <c r="A47" s="18"/>
      <c r="B47" s="18"/>
      <c r="C47" s="18"/>
      <c r="D47" s="18" t="s">
        <v>25</v>
      </c>
      <c r="E47" s="41">
        <v>4073176.13</v>
      </c>
    </row>
    <row r="48" spans="1:5" ht="15.75" x14ac:dyDescent="0.25">
      <c r="A48" s="18"/>
      <c r="B48" s="18"/>
      <c r="C48" s="18"/>
      <c r="D48" s="18" t="s">
        <v>2</v>
      </c>
      <c r="E48" s="41">
        <v>0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41">
        <v>16979646.739999998</v>
      </c>
    </row>
    <row r="51" spans="1:5" ht="15.75" x14ac:dyDescent="0.25">
      <c r="A51" s="18"/>
      <c r="B51" s="18"/>
      <c r="C51" s="18"/>
      <c r="D51" s="18" t="s">
        <v>25</v>
      </c>
      <c r="E51" s="41">
        <v>13564814.300000001</v>
      </c>
    </row>
    <row r="52" spans="1:5" ht="15.75" x14ac:dyDescent="0.25">
      <c r="A52" s="18"/>
      <c r="B52" s="18"/>
      <c r="C52" s="18"/>
      <c r="D52" s="18" t="s">
        <v>2</v>
      </c>
      <c r="E52" s="41">
        <v>722900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433629.59</v>
      </c>
    </row>
    <row r="56" spans="1:5" ht="15.75" x14ac:dyDescent="0.25">
      <c r="A56" s="18"/>
      <c r="B56" s="18"/>
      <c r="C56" s="26"/>
      <c r="D56" s="18" t="s">
        <v>2</v>
      </c>
      <c r="E56" s="41">
        <v>130219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5.75" x14ac:dyDescent="0.25">
      <c r="A59" s="18"/>
      <c r="B59" s="18"/>
      <c r="C59" s="18"/>
      <c r="D59" s="18" t="s">
        <v>25</v>
      </c>
      <c r="E59" s="40">
        <v>0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1">
        <v>3868972.36</v>
      </c>
    </row>
    <row r="63" spans="1:5" ht="15.75" x14ac:dyDescent="0.25">
      <c r="A63" s="18"/>
      <c r="B63" s="20"/>
      <c r="C63" s="18"/>
      <c r="D63" s="18" t="s">
        <v>25</v>
      </c>
      <c r="E63" s="41">
        <v>13283516.34</v>
      </c>
    </row>
    <row r="64" spans="1:5" ht="15.75" x14ac:dyDescent="0.25">
      <c r="A64" s="18"/>
      <c r="B64" s="18"/>
      <c r="C64" s="18"/>
      <c r="D64" s="18" t="s">
        <v>2</v>
      </c>
      <c r="E64" s="41">
        <v>200117.5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41">
        <v>48253802.780000001</v>
      </c>
    </row>
    <row r="67" spans="1:5" ht="15.75" x14ac:dyDescent="0.25">
      <c r="A67" s="18"/>
      <c r="B67" s="18"/>
      <c r="C67" s="18"/>
      <c r="D67" s="18" t="s">
        <v>25</v>
      </c>
      <c r="E67" s="41">
        <v>76936231.109999999</v>
      </c>
    </row>
    <row r="68" spans="1:5" ht="15.75" x14ac:dyDescent="0.25">
      <c r="A68" s="18"/>
      <c r="B68" s="18"/>
      <c r="C68" s="18"/>
      <c r="D68" s="18" t="s">
        <v>2</v>
      </c>
      <c r="E68" s="41">
        <v>13743678.83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41">
        <v>2209347.9500000002</v>
      </c>
    </row>
    <row r="76" spans="1:5" ht="15.75" x14ac:dyDescent="0.25">
      <c r="A76" s="18"/>
      <c r="B76" s="18"/>
      <c r="C76" s="18"/>
      <c r="D76" s="18" t="s">
        <v>21</v>
      </c>
      <c r="E76" s="41">
        <v>11004877.16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41">
        <v>3177765.82</v>
      </c>
    </row>
    <row r="79" spans="1:5" ht="15.75" x14ac:dyDescent="0.25">
      <c r="A79" s="18"/>
      <c r="B79" s="18"/>
      <c r="C79" s="18"/>
      <c r="D79" s="18" t="s">
        <v>13</v>
      </c>
      <c r="E79" s="41">
        <v>1009601.77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41">
        <v>10904</v>
      </c>
      <c r="F81" s="29"/>
    </row>
    <row r="82" spans="1:9" ht="15.75" x14ac:dyDescent="0.25">
      <c r="A82" s="18"/>
      <c r="B82" s="18"/>
      <c r="C82" s="18"/>
      <c r="D82" s="28" t="s">
        <v>13</v>
      </c>
      <c r="E82" s="41">
        <v>12707921.74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4110797.3</v>
      </c>
    </row>
    <row r="88" spans="1:9" ht="15.75" x14ac:dyDescent="0.25">
      <c r="A88" s="18"/>
      <c r="B88" s="18"/>
      <c r="C88" s="18"/>
      <c r="D88" s="18" t="s">
        <v>13</v>
      </c>
      <c r="E88" s="41">
        <v>96265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6">
        <v>0</v>
      </c>
    </row>
    <row r="91" spans="1:9" ht="15.75" x14ac:dyDescent="0.25">
      <c r="A91" s="18"/>
      <c r="B91" s="18"/>
      <c r="C91" s="18"/>
      <c r="D91" s="18" t="s">
        <v>14</v>
      </c>
      <c r="E91" s="41">
        <v>14426803.609999999</v>
      </c>
    </row>
    <row r="92" spans="1:9" ht="15.75" x14ac:dyDescent="0.25">
      <c r="A92" s="18"/>
      <c r="B92" s="18"/>
      <c r="C92" s="18"/>
      <c r="D92" s="18" t="s">
        <v>13</v>
      </c>
      <c r="E92" s="41">
        <v>53300</v>
      </c>
    </row>
    <row r="93" spans="1:9" ht="15.75" x14ac:dyDescent="0.25">
      <c r="A93" s="20" t="s">
        <v>12</v>
      </c>
      <c r="D93" s="18"/>
      <c r="E93" s="8">
        <f>SUM(E41:E92)</f>
        <v>452642275.88000005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41">
        <v>5164309.8499999996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41">
        <v>10958117.869999999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1">
        <v>191540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41">
        <v>112756.2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1">
        <v>43204115.780000001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41">
        <v>1927684.95</v>
      </c>
      <c r="F110" s="30"/>
    </row>
    <row r="111" spans="1:9" ht="15.75" x14ac:dyDescent="0.25">
      <c r="A111" s="20" t="s">
        <v>1</v>
      </c>
      <c r="E111" s="2">
        <f>SUM(E96,E98,E100,E102,E104,E106,E108,E110)</f>
        <v>61558524.650000006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514200800.53000009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6DA3-D0D7-4274-819E-9167B7BDD705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67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7">
        <v>341815579.43000001</v>
      </c>
    </row>
    <row r="12" spans="1:9" ht="15.75" x14ac:dyDescent="0.25">
      <c r="A12" s="18"/>
      <c r="B12" s="18"/>
      <c r="C12" s="18"/>
      <c r="D12" s="18" t="s">
        <v>55</v>
      </c>
      <c r="E12" s="37">
        <v>603505011.03999996</v>
      </c>
    </row>
    <row r="13" spans="1:9" ht="15.75" x14ac:dyDescent="0.25">
      <c r="A13" s="18"/>
      <c r="B13" s="18"/>
      <c r="C13" s="18"/>
      <c r="D13" s="18" t="s">
        <v>54</v>
      </c>
      <c r="E13" s="38">
        <v>16416127.83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961736718.30000007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37">
        <v>70546939.579999998</v>
      </c>
    </row>
    <row r="17" spans="1:5" ht="15.75" x14ac:dyDescent="0.25">
      <c r="A17" s="18"/>
      <c r="B17" s="18"/>
      <c r="C17" s="18"/>
      <c r="D17" s="18" t="s">
        <v>50</v>
      </c>
      <c r="E17" s="37">
        <v>88730911.930000007</v>
      </c>
    </row>
    <row r="18" spans="1:5" ht="15.75" x14ac:dyDescent="0.25">
      <c r="A18" s="18"/>
      <c r="B18" s="18"/>
      <c r="C18" s="24"/>
      <c r="D18" s="18" t="s">
        <v>49</v>
      </c>
      <c r="E18" s="37">
        <v>7671600.4500000002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166949451.95999998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7">
        <v>663506980</v>
      </c>
    </row>
    <row r="22" spans="1:5" ht="15.75" x14ac:dyDescent="0.25">
      <c r="A22" s="18"/>
      <c r="B22" s="18"/>
      <c r="C22" s="18" t="s">
        <v>45</v>
      </c>
      <c r="D22" s="18"/>
      <c r="E22" s="37">
        <v>9121782.5700000003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29019371.07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39">
        <v>181661.1</v>
      </c>
    </row>
    <row r="27" spans="1:5" ht="15.75" x14ac:dyDescent="0.25">
      <c r="A27" s="18"/>
      <c r="B27" s="18"/>
      <c r="C27" s="18"/>
      <c r="D27" s="18" t="s">
        <v>40</v>
      </c>
      <c r="E27" s="39">
        <v>3330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0</v>
      </c>
    </row>
    <row r="30" spans="1:5" ht="15.75" x14ac:dyDescent="0.25">
      <c r="A30" s="18"/>
      <c r="B30" s="18"/>
      <c r="C30" s="18"/>
      <c r="D30" s="18" t="s">
        <v>37</v>
      </c>
      <c r="E30" s="39">
        <v>26871516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1857390810.9999998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7">
        <v>221537779.59999999</v>
      </c>
    </row>
    <row r="43" spans="1:5" ht="15.75" x14ac:dyDescent="0.25">
      <c r="A43" s="18"/>
      <c r="B43" s="18"/>
      <c r="C43" s="18"/>
      <c r="D43" s="18" t="s">
        <v>25</v>
      </c>
      <c r="E43" s="37">
        <v>409054299.98000002</v>
      </c>
    </row>
    <row r="44" spans="1:5" ht="15.75" x14ac:dyDescent="0.25">
      <c r="A44" s="18"/>
      <c r="B44" s="18"/>
      <c r="C44" s="18"/>
      <c r="D44" s="18" t="s">
        <v>2</v>
      </c>
      <c r="E44" s="37">
        <v>3345176.1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37">
        <v>34839645.670000002</v>
      </c>
    </row>
    <row r="47" spans="1:5" ht="15.75" x14ac:dyDescent="0.25">
      <c r="A47" s="18"/>
      <c r="B47" s="18"/>
      <c r="C47" s="18"/>
      <c r="D47" s="18" t="s">
        <v>25</v>
      </c>
      <c r="E47" s="37">
        <v>28843953.140000001</v>
      </c>
    </row>
    <row r="48" spans="1:5" ht="15.75" x14ac:dyDescent="0.25">
      <c r="A48" s="18"/>
      <c r="B48" s="18"/>
      <c r="C48" s="18"/>
      <c r="D48" s="18" t="s">
        <v>2</v>
      </c>
      <c r="E48" s="37">
        <v>2581250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37">
        <v>55029488.909999996</v>
      </c>
    </row>
    <row r="51" spans="1:5" ht="15.75" x14ac:dyDescent="0.25">
      <c r="A51" s="18"/>
      <c r="B51" s="18"/>
      <c r="C51" s="18"/>
      <c r="D51" s="18" t="s">
        <v>25</v>
      </c>
      <c r="E51" s="37">
        <v>105263103.76000001</v>
      </c>
    </row>
    <row r="52" spans="1:5" ht="15.75" x14ac:dyDescent="0.25">
      <c r="A52" s="18"/>
      <c r="B52" s="18"/>
      <c r="C52" s="18"/>
      <c r="D52" s="18" t="s">
        <v>2</v>
      </c>
      <c r="E52" s="37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6.5" thickBot="1" x14ac:dyDescent="0.3">
      <c r="A59" s="18"/>
      <c r="B59" s="18"/>
      <c r="C59" s="18"/>
      <c r="D59" s="18" t="s">
        <v>25</v>
      </c>
      <c r="E59" s="51">
        <v>151829056.44999999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7">
        <v>14191501.039999999</v>
      </c>
    </row>
    <row r="63" spans="1:5" ht="15.75" x14ac:dyDescent="0.25">
      <c r="A63" s="18"/>
      <c r="B63" s="20"/>
      <c r="C63" s="18"/>
      <c r="D63" s="18" t="s">
        <v>25</v>
      </c>
      <c r="E63" s="37">
        <v>101696073.73999999</v>
      </c>
    </row>
    <row r="64" spans="1:5" ht="15.75" x14ac:dyDescent="0.25">
      <c r="A64" s="18"/>
      <c r="B64" s="18"/>
      <c r="C64" s="18"/>
      <c r="D64" s="18" t="s">
        <v>2</v>
      </c>
      <c r="E64" s="41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7">
        <v>34895600.439999998</v>
      </c>
    </row>
    <row r="67" spans="1:5" ht="15.75" x14ac:dyDescent="0.25">
      <c r="A67" s="18"/>
      <c r="B67" s="18"/>
      <c r="C67" s="18"/>
      <c r="D67" s="18" t="s">
        <v>25</v>
      </c>
      <c r="E67" s="37">
        <v>103952870.11</v>
      </c>
    </row>
    <row r="68" spans="1:5" ht="15.75" x14ac:dyDescent="0.25">
      <c r="A68" s="18"/>
      <c r="B68" s="18"/>
      <c r="C68" s="18"/>
      <c r="D68" s="18" t="s">
        <v>2</v>
      </c>
      <c r="E68" s="37">
        <v>853170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37">
        <v>8018173.0800000001</v>
      </c>
    </row>
    <row r="76" spans="1:5" ht="15.75" x14ac:dyDescent="0.25">
      <c r="A76" s="18"/>
      <c r="B76" s="18"/>
      <c r="C76" s="18"/>
      <c r="D76" s="18" t="s">
        <v>21</v>
      </c>
      <c r="E76" s="37">
        <v>23304451.73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7">
        <v>8881579.5</v>
      </c>
    </row>
    <row r="79" spans="1:5" ht="15.75" x14ac:dyDescent="0.25">
      <c r="A79" s="18"/>
      <c r="B79" s="18"/>
      <c r="C79" s="18"/>
      <c r="D79" s="18" t="s">
        <v>13</v>
      </c>
      <c r="E79" s="37">
        <v>3132736.2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25318768.629999999</v>
      </c>
      <c r="F81" s="29"/>
    </row>
    <row r="82" spans="1:9" ht="15.75" x14ac:dyDescent="0.25">
      <c r="A82" s="18"/>
      <c r="B82" s="18"/>
      <c r="C82" s="18"/>
      <c r="D82" s="28" t="s">
        <v>13</v>
      </c>
      <c r="E82" s="41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0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7">
        <v>4244275.09</v>
      </c>
    </row>
    <row r="91" spans="1:9" ht="15.75" x14ac:dyDescent="0.25">
      <c r="A91" s="18"/>
      <c r="B91" s="18"/>
      <c r="C91" s="18"/>
      <c r="D91" s="18" t="s">
        <v>14</v>
      </c>
      <c r="E91" s="37">
        <v>2100000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0" t="s">
        <v>12</v>
      </c>
      <c r="D93" s="18"/>
      <c r="E93" s="8">
        <f>SUM(E41:E92)</f>
        <v>1342912953.1699998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37">
        <v>54839907.659999996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7">
        <v>39592877.82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1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21995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37">
        <v>6411681.1600000001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37">
        <v>55643394.420000002</v>
      </c>
      <c r="F110" s="30"/>
    </row>
    <row r="111" spans="1:9" ht="15.75" x14ac:dyDescent="0.25">
      <c r="A111" s="20" t="s">
        <v>1</v>
      </c>
      <c r="E111" s="2">
        <f>SUM(E96,E98,E100,E102,E104,E106,E108,E110)</f>
        <v>156509856.06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1499422809.2299998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E80D-6E56-4111-ABF2-CF1C93A3845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68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7">
        <v>318883475.19999999</v>
      </c>
    </row>
    <row r="12" spans="1:9" ht="15.75" x14ac:dyDescent="0.25">
      <c r="A12" s="18"/>
      <c r="B12" s="18"/>
      <c r="C12" s="18"/>
      <c r="D12" s="18" t="s">
        <v>55</v>
      </c>
      <c r="E12" s="37">
        <v>519118945.70999998</v>
      </c>
    </row>
    <row r="13" spans="1:9" ht="15.75" x14ac:dyDescent="0.25">
      <c r="A13" s="18"/>
      <c r="B13" s="18"/>
      <c r="C13" s="18"/>
      <c r="D13" s="18" t="s">
        <v>54</v>
      </c>
      <c r="E13" s="38">
        <v>31502868.289999999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869505289.19999993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37">
        <v>110692198.84</v>
      </c>
    </row>
    <row r="17" spans="1:5" ht="15.75" x14ac:dyDescent="0.25">
      <c r="A17" s="18"/>
      <c r="B17" s="18"/>
      <c r="C17" s="18"/>
      <c r="D17" s="18" t="s">
        <v>50</v>
      </c>
      <c r="E17" s="37">
        <v>129844674.16</v>
      </c>
    </row>
    <row r="18" spans="1:5" ht="15.75" x14ac:dyDescent="0.25">
      <c r="A18" s="18"/>
      <c r="B18" s="18"/>
      <c r="C18" s="24"/>
      <c r="D18" s="18" t="s">
        <v>49</v>
      </c>
      <c r="E18" s="37">
        <v>4164875.12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244701748.12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7">
        <v>618485384</v>
      </c>
    </row>
    <row r="22" spans="1:5" ht="15.75" x14ac:dyDescent="0.25">
      <c r="A22" s="18"/>
      <c r="B22" s="18"/>
      <c r="C22" s="18" t="s">
        <v>45</v>
      </c>
      <c r="D22" s="18"/>
      <c r="E22" s="37">
        <v>0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39">
        <v>1047586.37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9464939.9299999997</v>
      </c>
    </row>
    <row r="30" spans="1:5" ht="15.75" x14ac:dyDescent="0.25">
      <c r="A30" s="18"/>
      <c r="B30" s="18"/>
      <c r="C30" s="18"/>
      <c r="D30" s="18" t="s">
        <v>37</v>
      </c>
      <c r="E30" s="39">
        <v>45910902.420000002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1789115850.04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7">
        <v>170181558.47999999</v>
      </c>
    </row>
    <row r="43" spans="1:5" ht="15.75" x14ac:dyDescent="0.25">
      <c r="A43" s="18"/>
      <c r="B43" s="18"/>
      <c r="C43" s="18"/>
      <c r="D43" s="18" t="s">
        <v>25</v>
      </c>
      <c r="E43" s="37">
        <v>98084283.469999999</v>
      </c>
    </row>
    <row r="44" spans="1:5" ht="15.75" x14ac:dyDescent="0.25">
      <c r="A44" s="18"/>
      <c r="B44" s="18"/>
      <c r="C44" s="18"/>
      <c r="D44" s="18" t="s">
        <v>2</v>
      </c>
      <c r="E44" s="37">
        <v>9382444.3599999994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37">
        <v>5912694.4100000001</v>
      </c>
    </row>
    <row r="47" spans="1:5" ht="15.75" x14ac:dyDescent="0.25">
      <c r="A47" s="18"/>
      <c r="B47" s="18"/>
      <c r="C47" s="18"/>
      <c r="D47" s="18" t="s">
        <v>25</v>
      </c>
      <c r="E47" s="37">
        <v>63016468.659999996</v>
      </c>
    </row>
    <row r="48" spans="1:5" ht="15.75" x14ac:dyDescent="0.25">
      <c r="A48" s="18"/>
      <c r="B48" s="18"/>
      <c r="C48" s="18"/>
      <c r="D48" s="18" t="s">
        <v>2</v>
      </c>
      <c r="E48" s="37">
        <v>22890907.870000001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37">
        <v>42285910.600000001</v>
      </c>
    </row>
    <row r="51" spans="1:5" ht="15.75" x14ac:dyDescent="0.25">
      <c r="A51" s="18"/>
      <c r="B51" s="18"/>
      <c r="C51" s="18"/>
      <c r="D51" s="18" t="s">
        <v>25</v>
      </c>
      <c r="E51" s="37">
        <v>23644760.219999999</v>
      </c>
    </row>
    <row r="52" spans="1:5" ht="15.75" x14ac:dyDescent="0.25">
      <c r="A52" s="18"/>
      <c r="B52" s="18"/>
      <c r="C52" s="18"/>
      <c r="D52" s="18" t="s">
        <v>2</v>
      </c>
      <c r="E52" s="37">
        <v>313196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3418062.04</v>
      </c>
    </row>
    <row r="59" spans="1:5" ht="16.5" thickBot="1" x14ac:dyDescent="0.3">
      <c r="A59" s="18"/>
      <c r="B59" s="18"/>
      <c r="C59" s="18"/>
      <c r="D59" s="18" t="s">
        <v>25</v>
      </c>
      <c r="E59" s="51">
        <v>37091449.770000003</v>
      </c>
    </row>
    <row r="60" spans="1:5" ht="15.75" x14ac:dyDescent="0.25">
      <c r="A60" s="18"/>
      <c r="B60" s="18"/>
      <c r="C60" s="18"/>
      <c r="D60" s="18" t="s">
        <v>2</v>
      </c>
      <c r="E60" s="40">
        <v>94780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7">
        <v>6891912.5599999996</v>
      </c>
    </row>
    <row r="63" spans="1:5" ht="15.75" x14ac:dyDescent="0.25">
      <c r="A63" s="18"/>
      <c r="B63" s="20"/>
      <c r="C63" s="18"/>
      <c r="D63" s="18" t="s">
        <v>25</v>
      </c>
      <c r="E63" s="37">
        <v>17497816.469999999</v>
      </c>
    </row>
    <row r="64" spans="1:5" ht="15.75" x14ac:dyDescent="0.25">
      <c r="A64" s="18"/>
      <c r="B64" s="18"/>
      <c r="C64" s="18"/>
      <c r="D64" s="18" t="s">
        <v>2</v>
      </c>
      <c r="E64" s="41">
        <v>266770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7">
        <v>47021097.109999999</v>
      </c>
    </row>
    <row r="67" spans="1:5" ht="15.75" x14ac:dyDescent="0.25">
      <c r="A67" s="18"/>
      <c r="B67" s="18"/>
      <c r="C67" s="18"/>
      <c r="D67" s="18" t="s">
        <v>25</v>
      </c>
      <c r="E67" s="37">
        <v>79631849.640000001</v>
      </c>
    </row>
    <row r="68" spans="1:5" ht="15.75" x14ac:dyDescent="0.25">
      <c r="A68" s="18"/>
      <c r="B68" s="18"/>
      <c r="C68" s="18"/>
      <c r="D68" s="18" t="s">
        <v>2</v>
      </c>
      <c r="E68" s="37">
        <v>29279674.800000001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37">
        <v>44362075.609999999</v>
      </c>
    </row>
    <row r="76" spans="1:5" ht="15.75" x14ac:dyDescent="0.25">
      <c r="A76" s="18"/>
      <c r="B76" s="18"/>
      <c r="C76" s="18"/>
      <c r="D76" s="18" t="s">
        <v>21</v>
      </c>
      <c r="E76" s="37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7">
        <v>0</v>
      </c>
    </row>
    <row r="79" spans="1:5" ht="15.75" x14ac:dyDescent="0.25">
      <c r="A79" s="18"/>
      <c r="B79" s="18"/>
      <c r="C79" s="18"/>
      <c r="D79" s="18" t="s">
        <v>13</v>
      </c>
      <c r="E79" s="37">
        <v>311500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41">
        <v>5815365.5899999999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109433711.20999999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7">
        <v>15651614.550000001</v>
      </c>
    </row>
    <row r="91" spans="1:9" ht="15.75" x14ac:dyDescent="0.25">
      <c r="A91" s="18"/>
      <c r="B91" s="18"/>
      <c r="C91" s="18"/>
      <c r="D91" s="18" t="s">
        <v>14</v>
      </c>
      <c r="E91" s="37">
        <v>488374933.56</v>
      </c>
    </row>
    <row r="92" spans="1:9" ht="15.75" x14ac:dyDescent="0.25">
      <c r="A92" s="18"/>
      <c r="B92" s="18"/>
      <c r="C92" s="18"/>
      <c r="D92" s="18" t="s">
        <v>13</v>
      </c>
      <c r="E92" s="41">
        <v>9465827.4100000001</v>
      </c>
    </row>
    <row r="93" spans="1:9" ht="15.75" x14ac:dyDescent="0.25">
      <c r="A93" s="20" t="s">
        <v>12</v>
      </c>
      <c r="D93" s="18"/>
      <c r="E93" s="8">
        <f>SUM(E41:E92)</f>
        <v>1330320664.3900001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37">
        <v>3209992.85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7">
        <v>21855254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1">
        <v>30385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325990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37">
        <v>90626808.859999999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37">
        <v>278502240.04000002</v>
      </c>
      <c r="F110" s="30"/>
    </row>
    <row r="111" spans="1:9" ht="15.75" x14ac:dyDescent="0.25">
      <c r="A111" s="20" t="s">
        <v>1</v>
      </c>
      <c r="E111" s="2">
        <f>SUM(E96,E98,E100,E102,E104,E106,E108,E110)</f>
        <v>394550670.75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1724871335.1400001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DD4A-1ECF-45BB-AD28-961B5F82D39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69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7">
        <v>185136132.25</v>
      </c>
    </row>
    <row r="12" spans="1:9" ht="15.75" x14ac:dyDescent="0.25">
      <c r="A12" s="18"/>
      <c r="B12" s="18"/>
      <c r="C12" s="18"/>
      <c r="D12" s="18" t="s">
        <v>55</v>
      </c>
      <c r="E12" s="37">
        <v>47532162.960000001</v>
      </c>
    </row>
    <row r="13" spans="1:9" ht="15.75" x14ac:dyDescent="0.25">
      <c r="A13" s="18"/>
      <c r="B13" s="18"/>
      <c r="C13" s="18"/>
      <c r="D13" s="18" t="s">
        <v>54</v>
      </c>
      <c r="E13" s="38">
        <v>3445668.15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236113963.36000001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37">
        <v>31713020.879999999</v>
      </c>
    </row>
    <row r="17" spans="1:5" ht="15.75" x14ac:dyDescent="0.25">
      <c r="A17" s="18"/>
      <c r="B17" s="18"/>
      <c r="C17" s="18"/>
      <c r="D17" s="18" t="s">
        <v>50</v>
      </c>
      <c r="E17" s="37">
        <v>9795864.9600000009</v>
      </c>
    </row>
    <row r="18" spans="1:5" ht="15.75" x14ac:dyDescent="0.25">
      <c r="A18" s="18"/>
      <c r="B18" s="18"/>
      <c r="C18" s="24"/>
      <c r="D18" s="18" t="s">
        <v>49</v>
      </c>
      <c r="E18" s="37">
        <v>2934062.32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44442948.160000004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7">
        <v>366018504</v>
      </c>
    </row>
    <row r="22" spans="1:5" ht="15.75" x14ac:dyDescent="0.25">
      <c r="A22" s="18"/>
      <c r="B22" s="18"/>
      <c r="C22" s="18" t="s">
        <v>45</v>
      </c>
      <c r="D22" s="18"/>
      <c r="E22" s="37">
        <v>534456.5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39">
        <v>740402.33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22">
        <v>6472127.9100000001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561000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16079024</v>
      </c>
    </row>
    <row r="37" spans="1:5" ht="15.75" x14ac:dyDescent="0.25">
      <c r="A37" s="18"/>
      <c r="B37" s="20" t="s">
        <v>30</v>
      </c>
      <c r="C37" s="18"/>
      <c r="D37" s="18"/>
      <c r="E37" s="13">
        <f>SUM(E14,E19,E21:E36)</f>
        <v>670962426.25999999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7">
        <v>71060370.989999995</v>
      </c>
    </row>
    <row r="43" spans="1:5" ht="15.75" x14ac:dyDescent="0.25">
      <c r="A43" s="18"/>
      <c r="B43" s="18"/>
      <c r="C43" s="18"/>
      <c r="D43" s="18" t="s">
        <v>25</v>
      </c>
      <c r="E43" s="37">
        <v>211749757.56999999</v>
      </c>
    </row>
    <row r="44" spans="1:5" ht="15.75" x14ac:dyDescent="0.25">
      <c r="A44" s="18"/>
      <c r="B44" s="18"/>
      <c r="C44" s="18"/>
      <c r="D44" s="18" t="s">
        <v>2</v>
      </c>
      <c r="E44" s="37">
        <v>39228411.5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37">
        <v>5074691.25</v>
      </c>
    </row>
    <row r="47" spans="1:5" ht="15.75" x14ac:dyDescent="0.25">
      <c r="A47" s="18"/>
      <c r="B47" s="18"/>
      <c r="C47" s="18"/>
      <c r="D47" s="18" t="s">
        <v>25</v>
      </c>
      <c r="E47" s="37">
        <v>20587309.550000001</v>
      </c>
    </row>
    <row r="48" spans="1:5" ht="15.75" x14ac:dyDescent="0.25">
      <c r="A48" s="18"/>
      <c r="B48" s="18"/>
      <c r="C48" s="18"/>
      <c r="D48" s="18" t="s">
        <v>2</v>
      </c>
      <c r="E48" s="37">
        <v>67590133.969999999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37">
        <v>17526074.760000002</v>
      </c>
    </row>
    <row r="51" spans="1:5" ht="15.75" x14ac:dyDescent="0.25">
      <c r="A51" s="18"/>
      <c r="B51" s="18"/>
      <c r="C51" s="18"/>
      <c r="D51" s="18" t="s">
        <v>25</v>
      </c>
      <c r="E51" s="37">
        <v>18792461.02</v>
      </c>
    </row>
    <row r="52" spans="1:5" ht="15.75" x14ac:dyDescent="0.25">
      <c r="A52" s="18"/>
      <c r="B52" s="18"/>
      <c r="C52" s="18"/>
      <c r="D52" s="18" t="s">
        <v>2</v>
      </c>
      <c r="E52" s="37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5.75" x14ac:dyDescent="0.25">
      <c r="A59" s="18"/>
      <c r="B59" s="18"/>
      <c r="C59" s="18"/>
      <c r="D59" s="18" t="s">
        <v>25</v>
      </c>
      <c r="E59" s="42">
        <v>0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7">
        <v>3378979.68</v>
      </c>
    </row>
    <row r="63" spans="1:5" ht="15.75" x14ac:dyDescent="0.25">
      <c r="A63" s="18"/>
      <c r="B63" s="20"/>
      <c r="C63" s="18"/>
      <c r="D63" s="18" t="s">
        <v>25</v>
      </c>
      <c r="E63" s="37">
        <v>20310980.149999999</v>
      </c>
    </row>
    <row r="64" spans="1:5" ht="15.75" x14ac:dyDescent="0.25">
      <c r="A64" s="18"/>
      <c r="B64" s="18"/>
      <c r="C64" s="18"/>
      <c r="D64" s="18" t="s">
        <v>2</v>
      </c>
      <c r="E64" s="41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7">
        <v>17613811.289999999</v>
      </c>
    </row>
    <row r="67" spans="1:5" ht="15.75" x14ac:dyDescent="0.25">
      <c r="A67" s="18"/>
      <c r="B67" s="18"/>
      <c r="C67" s="18"/>
      <c r="D67" s="18" t="s">
        <v>25</v>
      </c>
      <c r="E67" s="37">
        <v>5261384.09</v>
      </c>
    </row>
    <row r="68" spans="1:5" ht="15.75" x14ac:dyDescent="0.25">
      <c r="A68" s="18"/>
      <c r="B68" s="18"/>
      <c r="C68" s="18"/>
      <c r="D68" s="18" t="s">
        <v>2</v>
      </c>
      <c r="E68" s="37">
        <v>0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37">
        <v>0</v>
      </c>
    </row>
    <row r="76" spans="1:5" ht="15.75" x14ac:dyDescent="0.25">
      <c r="A76" s="18"/>
      <c r="B76" s="18"/>
      <c r="C76" s="18"/>
      <c r="D76" s="18" t="s">
        <v>21</v>
      </c>
      <c r="E76" s="37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7">
        <v>7150000</v>
      </c>
    </row>
    <row r="79" spans="1:5" ht="15.75" x14ac:dyDescent="0.25">
      <c r="A79" s="18"/>
      <c r="B79" s="18"/>
      <c r="C79" s="18"/>
      <c r="D79" s="18" t="s">
        <v>13</v>
      </c>
      <c r="E79" s="37">
        <v>3037324.6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41">
        <v>9808469.5999999996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0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7">
        <v>0</v>
      </c>
    </row>
    <row r="91" spans="1:9" ht="15.75" x14ac:dyDescent="0.25">
      <c r="A91" s="18"/>
      <c r="B91" s="18"/>
      <c r="C91" s="18"/>
      <c r="D91" s="18" t="s">
        <v>14</v>
      </c>
      <c r="E91" s="37">
        <v>133469.6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0" t="s">
        <v>12</v>
      </c>
      <c r="D93" s="18"/>
      <c r="E93" s="8">
        <f>SUM(E41:E92)</f>
        <v>518303629.62000006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37">
        <v>124223790.45999999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7">
        <v>7249681.4900000002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1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37">
        <v>67634955.140000001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37">
        <v>1714424</v>
      </c>
      <c r="F110" s="30"/>
    </row>
    <row r="111" spans="1:9" ht="15.75" x14ac:dyDescent="0.25">
      <c r="A111" s="20" t="s">
        <v>1</v>
      </c>
      <c r="E111" s="2">
        <f>SUM(E96,E98,E100,E102,E104,E106,E108,E110)</f>
        <v>200822851.08999997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f>SUM(E93,E111)</f>
        <v>719126480.71000004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305-0B00-4E6A-8258-89CDD6B7E7CF}">
  <dimension ref="A1:I112"/>
  <sheetViews>
    <sheetView topLeftCell="A10" workbookViewId="0">
      <selection activeCell="F28" sqref="A1:XFD1048576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70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6">
        <v>77263873.140000001</v>
      </c>
    </row>
    <row r="12" spans="1:9" ht="15.75" x14ac:dyDescent="0.25">
      <c r="A12" s="18"/>
      <c r="B12" s="18"/>
      <c r="C12" s="18"/>
      <c r="D12" s="18" t="s">
        <v>55</v>
      </c>
      <c r="E12" s="46">
        <v>158395584.50999999</v>
      </c>
    </row>
    <row r="13" spans="1:9" ht="15.75" x14ac:dyDescent="0.25">
      <c r="A13" s="18"/>
      <c r="B13" s="18"/>
      <c r="C13" s="18"/>
      <c r="D13" s="18" t="s">
        <v>54</v>
      </c>
      <c r="E13" s="45">
        <v>11845259.74</v>
      </c>
    </row>
    <row r="14" spans="1:9" ht="15.75" x14ac:dyDescent="0.25">
      <c r="A14" s="18"/>
      <c r="B14" s="18"/>
      <c r="C14" s="18" t="s">
        <v>53</v>
      </c>
      <c r="D14" s="18"/>
      <c r="E14" s="13">
        <v>247504717.38999999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46">
        <v>27962321.309999999</v>
      </c>
    </row>
    <row r="17" spans="1:5" ht="15.75" x14ac:dyDescent="0.25">
      <c r="A17" s="18"/>
      <c r="B17" s="18"/>
      <c r="C17" s="18"/>
      <c r="D17" s="18" t="s">
        <v>50</v>
      </c>
      <c r="E17" s="46">
        <v>107649259.74000001</v>
      </c>
    </row>
    <row r="18" spans="1:5" ht="15.75" x14ac:dyDescent="0.25">
      <c r="A18" s="18"/>
      <c r="B18" s="18"/>
      <c r="C18" s="54"/>
      <c r="D18" s="18" t="s">
        <v>49</v>
      </c>
      <c r="E18" s="46">
        <v>106801899.45</v>
      </c>
    </row>
    <row r="19" spans="1:5" ht="15.75" x14ac:dyDescent="0.25">
      <c r="A19" s="18"/>
      <c r="B19" s="18"/>
      <c r="C19" s="18" t="s">
        <v>48</v>
      </c>
      <c r="D19" s="18"/>
      <c r="E19" s="13">
        <v>242413480.5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6">
        <v>322205235</v>
      </c>
    </row>
    <row r="22" spans="1:5" ht="15.75" x14ac:dyDescent="0.25">
      <c r="A22" s="18"/>
      <c r="B22" s="18"/>
      <c r="C22" s="18" t="s">
        <v>45</v>
      </c>
      <c r="D22" s="18"/>
      <c r="E22" s="46">
        <v>3661395.5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46">
        <v>13871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46">
        <v>5152281.9000000004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v>820950981.28999996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46">
        <v>92906240.969999999</v>
      </c>
    </row>
    <row r="43" spans="1:5" ht="15.75" x14ac:dyDescent="0.25">
      <c r="A43" s="18"/>
      <c r="B43" s="18"/>
      <c r="C43" s="18"/>
      <c r="D43" s="18" t="s">
        <v>25</v>
      </c>
      <c r="E43" s="46">
        <v>113238293.83</v>
      </c>
    </row>
    <row r="44" spans="1:5" ht="15.75" x14ac:dyDescent="0.25">
      <c r="A44" s="18"/>
      <c r="B44" s="18"/>
      <c r="C44" s="18"/>
      <c r="D44" s="18" t="s">
        <v>2</v>
      </c>
      <c r="E44" s="46">
        <v>15452701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6">
        <v>1719994.89</v>
      </c>
    </row>
    <row r="47" spans="1:5" ht="15.75" x14ac:dyDescent="0.25">
      <c r="A47" s="18"/>
      <c r="B47" s="18"/>
      <c r="C47" s="18"/>
      <c r="D47" s="18" t="s">
        <v>25</v>
      </c>
      <c r="E47" s="46">
        <v>19147910.329999998</v>
      </c>
    </row>
    <row r="48" spans="1:5" ht="15.75" x14ac:dyDescent="0.25">
      <c r="A48" s="18"/>
      <c r="B48" s="18"/>
      <c r="C48" s="18"/>
      <c r="D48" s="18" t="s">
        <v>2</v>
      </c>
      <c r="E48" s="46">
        <v>300000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46">
        <v>23896101.989999998</v>
      </c>
    </row>
    <row r="51" spans="1:5" ht="15.75" x14ac:dyDescent="0.25">
      <c r="A51" s="18"/>
      <c r="B51" s="18"/>
      <c r="C51" s="18"/>
      <c r="D51" s="18" t="s">
        <v>25</v>
      </c>
      <c r="E51" s="46">
        <v>8714193.6600000001</v>
      </c>
    </row>
    <row r="52" spans="1:5" ht="15.75" x14ac:dyDescent="0.25">
      <c r="A52" s="18"/>
      <c r="B52" s="18"/>
      <c r="C52" s="18"/>
      <c r="D52" s="18" t="s">
        <v>2</v>
      </c>
      <c r="E52" s="37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5.75" x14ac:dyDescent="0.25">
      <c r="A59" s="18"/>
      <c r="B59" s="18"/>
      <c r="C59" s="18"/>
      <c r="D59" s="18" t="s">
        <v>25</v>
      </c>
      <c r="E59" s="42">
        <v>0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5">
        <v>5660458.96</v>
      </c>
    </row>
    <row r="63" spans="1:5" ht="15.75" x14ac:dyDescent="0.25">
      <c r="A63" s="18"/>
      <c r="B63" s="20"/>
      <c r="C63" s="18"/>
      <c r="D63" s="18" t="s">
        <v>25</v>
      </c>
      <c r="E63" s="46">
        <v>41936996.640000001</v>
      </c>
    </row>
    <row r="64" spans="1:5" ht="15.75" x14ac:dyDescent="0.25">
      <c r="A64" s="18"/>
      <c r="B64" s="18"/>
      <c r="C64" s="18"/>
      <c r="D64" s="18" t="s">
        <v>2</v>
      </c>
      <c r="E64" s="45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46">
        <v>32653528.420000002</v>
      </c>
    </row>
    <row r="67" spans="1:5" ht="15.75" x14ac:dyDescent="0.25">
      <c r="A67" s="18"/>
      <c r="B67" s="18"/>
      <c r="C67" s="18"/>
      <c r="D67" s="18" t="s">
        <v>25</v>
      </c>
      <c r="E67" s="46">
        <v>54715731.609999999</v>
      </c>
    </row>
    <row r="68" spans="1:5" ht="15.75" x14ac:dyDescent="0.25">
      <c r="A68" s="18"/>
      <c r="B68" s="18"/>
      <c r="C68" s="18"/>
      <c r="D68" s="18" t="s">
        <v>2</v>
      </c>
      <c r="E68" s="46">
        <v>2351671.1800000002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46">
        <v>521276.28</v>
      </c>
    </row>
    <row r="76" spans="1:5" ht="15.75" x14ac:dyDescent="0.25">
      <c r="A76" s="18"/>
      <c r="B76" s="18"/>
      <c r="C76" s="18"/>
      <c r="D76" s="18" t="s">
        <v>21</v>
      </c>
      <c r="E76" s="46">
        <v>9244998.8800000008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46">
        <v>11850</v>
      </c>
    </row>
    <row r="79" spans="1:5" ht="15.75" x14ac:dyDescent="0.25">
      <c r="A79" s="18"/>
      <c r="B79" s="18"/>
      <c r="C79" s="18"/>
      <c r="D79" s="18" t="s">
        <v>13</v>
      </c>
      <c r="E79" s="46">
        <v>4370000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46">
        <v>28368654.800000001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0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7">
        <v>0</v>
      </c>
    </row>
    <row r="91" spans="1:9" ht="15.75" x14ac:dyDescent="0.25">
      <c r="A91" s="18"/>
      <c r="B91" s="18"/>
      <c r="C91" s="18"/>
      <c r="D91" s="18" t="s">
        <v>14</v>
      </c>
      <c r="E91" s="46">
        <v>50926287.109999999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0" t="s">
        <v>12</v>
      </c>
      <c r="D93" s="18"/>
      <c r="E93" s="8">
        <v>506136890.55000001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46">
        <v>7823561.7800000003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7">
        <v>0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6">
        <v>120000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6">
        <v>15557043.220000001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49">
        <v>38007546.659999996</v>
      </c>
      <c r="F110" s="30"/>
    </row>
    <row r="111" spans="1:9" ht="15.75" x14ac:dyDescent="0.25">
      <c r="A111" s="20" t="s">
        <v>1</v>
      </c>
      <c r="E111" s="2">
        <v>61508151.659999996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v>567645042.21000004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ED16-7A1C-4DFD-B26B-C266D72513C9}">
  <dimension ref="A1:I112"/>
  <sheetViews>
    <sheetView tabSelected="1" workbookViewId="0">
      <selection activeCell="F10" sqref="F10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5" t="s">
        <v>71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6" t="s">
        <v>62</v>
      </c>
      <c r="B2" s="56"/>
      <c r="C2" s="56"/>
      <c r="D2" s="56"/>
      <c r="E2" s="56"/>
      <c r="F2" s="56"/>
      <c r="G2" s="56"/>
      <c r="H2" s="56"/>
      <c r="I2" s="56"/>
    </row>
    <row r="3" spans="1:9" ht="15.75" x14ac:dyDescent="0.25">
      <c r="A3" s="55" t="s">
        <v>73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.75" x14ac:dyDescent="0.25">
      <c r="A5" s="18"/>
      <c r="B5" s="18"/>
      <c r="C5" s="18"/>
      <c r="D5" s="18"/>
      <c r="E5" s="19"/>
      <c r="F5" s="19"/>
      <c r="G5" s="19"/>
      <c r="H5" s="17"/>
      <c r="I5" s="17"/>
    </row>
    <row r="6" spans="1:9" ht="15.75" customHeight="1" x14ac:dyDescent="0.25">
      <c r="A6" s="55" t="s">
        <v>61</v>
      </c>
      <c r="B6" s="55"/>
      <c r="C6" s="55"/>
      <c r="D6" s="55"/>
      <c r="E6" s="57" t="s">
        <v>60</v>
      </c>
    </row>
    <row r="7" spans="1:9" ht="15" customHeight="1" x14ac:dyDescent="0.25">
      <c r="A7" s="55"/>
      <c r="B7" s="55"/>
      <c r="C7" s="55"/>
      <c r="D7" s="55"/>
      <c r="E7" s="58"/>
    </row>
    <row r="8" spans="1:9" ht="15.75" x14ac:dyDescent="0.25">
      <c r="A8" s="20" t="s">
        <v>59</v>
      </c>
      <c r="B8" s="18"/>
      <c r="C8" s="18"/>
      <c r="D8" s="18"/>
      <c r="E8" s="21"/>
    </row>
    <row r="9" spans="1:9" ht="15.75" x14ac:dyDescent="0.25">
      <c r="A9" s="18"/>
      <c r="B9" s="18" t="s">
        <v>58</v>
      </c>
      <c r="C9" s="18"/>
      <c r="D9" s="18"/>
      <c r="E9" s="21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7">
        <v>99050714.280000001</v>
      </c>
    </row>
    <row r="12" spans="1:9" ht="15.75" x14ac:dyDescent="0.25">
      <c r="A12" s="18"/>
      <c r="B12" s="18"/>
      <c r="C12" s="18"/>
      <c r="D12" s="18" t="s">
        <v>55</v>
      </c>
      <c r="E12" s="47">
        <v>112596503.73</v>
      </c>
    </row>
    <row r="13" spans="1:9" ht="15.75" x14ac:dyDescent="0.25">
      <c r="A13" s="18"/>
      <c r="B13" s="18"/>
      <c r="C13" s="18"/>
      <c r="D13" s="18" t="s">
        <v>54</v>
      </c>
      <c r="E13" s="50">
        <v>0</v>
      </c>
    </row>
    <row r="14" spans="1:9" ht="15.75" x14ac:dyDescent="0.25">
      <c r="A14" s="18"/>
      <c r="B14" s="18"/>
      <c r="C14" s="18" t="s">
        <v>53</v>
      </c>
      <c r="D14" s="18"/>
      <c r="E14" s="13">
        <v>211647218.00999999</v>
      </c>
    </row>
    <row r="15" spans="1:9" ht="15.75" x14ac:dyDescent="0.25">
      <c r="A15" s="18"/>
      <c r="B15" s="18"/>
      <c r="C15" s="18" t="s">
        <v>52</v>
      </c>
      <c r="D15" s="18"/>
      <c r="E15" s="14"/>
    </row>
    <row r="16" spans="1:9" ht="15.75" x14ac:dyDescent="0.25">
      <c r="A16" s="18"/>
      <c r="B16" s="18"/>
      <c r="C16" s="18"/>
      <c r="D16" s="18" t="s">
        <v>51</v>
      </c>
      <c r="E16" s="47">
        <v>13187742.91</v>
      </c>
    </row>
    <row r="17" spans="1:5" ht="15.75" x14ac:dyDescent="0.25">
      <c r="A17" s="18"/>
      <c r="B17" s="18"/>
      <c r="C17" s="18"/>
      <c r="D17" s="18" t="s">
        <v>50</v>
      </c>
      <c r="E17" s="47">
        <v>49632351.5</v>
      </c>
    </row>
    <row r="18" spans="1:5" ht="15.75" x14ac:dyDescent="0.25">
      <c r="A18" s="18"/>
      <c r="B18" s="18"/>
      <c r="C18" s="54"/>
      <c r="D18" s="18" t="s">
        <v>49</v>
      </c>
      <c r="E18" s="47">
        <v>630482.82999999996</v>
      </c>
    </row>
    <row r="19" spans="1:5" ht="15.75" x14ac:dyDescent="0.25">
      <c r="A19" s="18"/>
      <c r="B19" s="18"/>
      <c r="C19" s="18" t="s">
        <v>48</v>
      </c>
      <c r="D19" s="18"/>
      <c r="E19" s="13">
        <v>63450577.239999995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7">
        <v>458323081</v>
      </c>
    </row>
    <row r="22" spans="1:5" ht="15.75" x14ac:dyDescent="0.25">
      <c r="A22" s="18"/>
      <c r="B22" s="18"/>
      <c r="C22" s="18" t="s">
        <v>45</v>
      </c>
      <c r="D22" s="18"/>
      <c r="E22" s="47">
        <v>791959.05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47">
        <v>1270053.01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6"/>
    </row>
    <row r="29" spans="1:5" ht="15.75" x14ac:dyDescent="0.25">
      <c r="A29" s="18"/>
      <c r="B29" s="18"/>
      <c r="C29" s="18"/>
      <c r="D29" s="18" t="s">
        <v>38</v>
      </c>
      <c r="E29" s="46">
        <v>0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3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0">
        <v>0</v>
      </c>
    </row>
    <row r="34" spans="1:5" ht="15.75" x14ac:dyDescent="0.25">
      <c r="A34" s="18"/>
      <c r="B34" s="18"/>
      <c r="C34" s="18"/>
      <c r="D34" s="18" t="s">
        <v>33</v>
      </c>
      <c r="E34" s="4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35">
        <v>0</v>
      </c>
    </row>
    <row r="37" spans="1:5" ht="15.75" x14ac:dyDescent="0.25">
      <c r="A37" s="18"/>
      <c r="B37" s="20" t="s">
        <v>30</v>
      </c>
      <c r="C37" s="18"/>
      <c r="D37" s="18"/>
      <c r="E37" s="13">
        <v>735482888.30999994</v>
      </c>
    </row>
    <row r="38" spans="1:5" ht="15.75" x14ac:dyDescent="0.25">
      <c r="A38" s="18"/>
      <c r="B38" s="20"/>
      <c r="C38" s="18"/>
      <c r="D38" s="18"/>
      <c r="E38" s="12"/>
    </row>
    <row r="39" spans="1:5" ht="15.75" x14ac:dyDescent="0.25">
      <c r="A39" s="20" t="s">
        <v>29</v>
      </c>
      <c r="B39" s="20"/>
      <c r="C39" s="18"/>
      <c r="D39" s="18"/>
      <c r="E39" s="6"/>
    </row>
    <row r="40" spans="1:5" ht="15.75" x14ac:dyDescent="0.25">
      <c r="A40" s="20" t="s">
        <v>28</v>
      </c>
      <c r="B40" s="18"/>
      <c r="C40" s="18"/>
      <c r="D40" s="18"/>
      <c r="E40" s="6"/>
    </row>
    <row r="41" spans="1:5" ht="15.75" x14ac:dyDescent="0.25">
      <c r="A41" s="18"/>
      <c r="B41" s="20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47">
        <v>90830304.379999995</v>
      </c>
    </row>
    <row r="43" spans="1:5" ht="15.75" x14ac:dyDescent="0.25">
      <c r="A43" s="18"/>
      <c r="B43" s="18"/>
      <c r="C43" s="18"/>
      <c r="D43" s="18" t="s">
        <v>25</v>
      </c>
      <c r="E43" s="47">
        <v>93416214.799999997</v>
      </c>
    </row>
    <row r="44" spans="1:5" ht="15.75" x14ac:dyDescent="0.25">
      <c r="A44" s="18"/>
      <c r="B44" s="18"/>
      <c r="C44" s="18"/>
      <c r="D44" s="18" t="s">
        <v>2</v>
      </c>
      <c r="E44" s="47">
        <v>1393929.5</v>
      </c>
    </row>
    <row r="45" spans="1:5" ht="15.75" x14ac:dyDescent="0.25">
      <c r="A45" s="18"/>
      <c r="B45" s="20" t="s">
        <v>9</v>
      </c>
      <c r="C45" s="18"/>
      <c r="D45" s="18"/>
      <c r="E45" s="3"/>
    </row>
    <row r="46" spans="1:5" ht="15.75" x14ac:dyDescent="0.25">
      <c r="A46" s="18"/>
      <c r="B46" s="18"/>
      <c r="C46" s="26"/>
      <c r="D46" s="18" t="s">
        <v>26</v>
      </c>
      <c r="E46" s="47">
        <v>2400</v>
      </c>
    </row>
    <row r="47" spans="1:5" ht="15.75" x14ac:dyDescent="0.25">
      <c r="A47" s="18"/>
      <c r="B47" s="18"/>
      <c r="C47" s="18"/>
      <c r="D47" s="18" t="s">
        <v>25</v>
      </c>
      <c r="E47" s="47">
        <v>27558913.149999999</v>
      </c>
    </row>
    <row r="48" spans="1:5" ht="15.75" x14ac:dyDescent="0.25">
      <c r="A48" s="18"/>
      <c r="B48" s="18"/>
      <c r="C48" s="18"/>
      <c r="D48" s="18" t="s">
        <v>2</v>
      </c>
      <c r="E48" s="47">
        <v>2264616.73</v>
      </c>
    </row>
    <row r="49" spans="1:5" ht="15.75" x14ac:dyDescent="0.25">
      <c r="A49" s="18"/>
      <c r="B49" s="20" t="s">
        <v>8</v>
      </c>
      <c r="C49" s="18"/>
      <c r="D49" s="18"/>
      <c r="E49" s="5"/>
    </row>
    <row r="50" spans="1:5" ht="15.75" x14ac:dyDescent="0.25">
      <c r="A50" s="27"/>
      <c r="B50" s="27"/>
      <c r="C50" s="27"/>
      <c r="D50" s="18" t="s">
        <v>26</v>
      </c>
      <c r="E50" s="47">
        <v>24037530.760000002</v>
      </c>
    </row>
    <row r="51" spans="1:5" ht="15.75" x14ac:dyDescent="0.25">
      <c r="A51" s="18"/>
      <c r="B51" s="18"/>
      <c r="C51" s="18"/>
      <c r="D51" s="18" t="s">
        <v>25</v>
      </c>
      <c r="E51" s="47">
        <v>7043519.7300000004</v>
      </c>
    </row>
    <row r="52" spans="1:5" ht="15.75" x14ac:dyDescent="0.25">
      <c r="A52" s="18"/>
      <c r="B52" s="18"/>
      <c r="C52" s="18"/>
      <c r="D52" s="18" t="s">
        <v>2</v>
      </c>
      <c r="E52" s="47">
        <v>0</v>
      </c>
    </row>
    <row r="53" spans="1:5" ht="15.75" x14ac:dyDescent="0.25">
      <c r="A53" s="18"/>
      <c r="B53" s="20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4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6"/>
      <c r="D56" s="18" t="s">
        <v>2</v>
      </c>
      <c r="E56" s="41">
        <v>0</v>
      </c>
    </row>
    <row r="57" spans="1:5" ht="15.75" x14ac:dyDescent="0.25">
      <c r="A57" s="18"/>
      <c r="B57" s="20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40">
        <v>0</v>
      </c>
    </row>
    <row r="59" spans="1:5" ht="15.75" x14ac:dyDescent="0.25">
      <c r="A59" s="18"/>
      <c r="B59" s="18"/>
      <c r="C59" s="18"/>
      <c r="D59" s="18" t="s">
        <v>25</v>
      </c>
      <c r="E59" s="42">
        <v>0</v>
      </c>
    </row>
    <row r="60" spans="1:5" ht="15.75" x14ac:dyDescent="0.25">
      <c r="A60" s="18"/>
      <c r="B60" s="18"/>
      <c r="C60" s="18"/>
      <c r="D60" s="18" t="s">
        <v>2</v>
      </c>
      <c r="E60" s="40">
        <v>0</v>
      </c>
    </row>
    <row r="61" spans="1:5" ht="15.75" x14ac:dyDescent="0.25">
      <c r="A61" s="18"/>
      <c r="B61" s="20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47">
        <v>7669509.0599999996</v>
      </c>
    </row>
    <row r="63" spans="1:5" ht="15.75" x14ac:dyDescent="0.25">
      <c r="A63" s="18"/>
      <c r="B63" s="20"/>
      <c r="C63" s="18"/>
      <c r="D63" s="18" t="s">
        <v>25</v>
      </c>
      <c r="E63" s="47">
        <v>131722809.69</v>
      </c>
    </row>
    <row r="64" spans="1:5" ht="15.75" x14ac:dyDescent="0.25">
      <c r="A64" s="18"/>
      <c r="B64" s="18"/>
      <c r="C64" s="18"/>
      <c r="D64" s="18" t="s">
        <v>2</v>
      </c>
      <c r="E64" s="45">
        <v>0</v>
      </c>
    </row>
    <row r="65" spans="1:5" ht="15.75" x14ac:dyDescent="0.25">
      <c r="A65" s="18"/>
      <c r="B65" s="20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47">
        <v>26756870.02</v>
      </c>
    </row>
    <row r="67" spans="1:5" ht="15.75" x14ac:dyDescent="0.25">
      <c r="A67" s="18"/>
      <c r="B67" s="18"/>
      <c r="C67" s="18"/>
      <c r="D67" s="18" t="s">
        <v>25</v>
      </c>
      <c r="E67" s="47">
        <v>30665032.440000001</v>
      </c>
    </row>
    <row r="68" spans="1:5" ht="15.75" x14ac:dyDescent="0.25">
      <c r="A68" s="18"/>
      <c r="B68" s="18"/>
      <c r="C68" s="18"/>
      <c r="D68" s="18" t="s">
        <v>2</v>
      </c>
      <c r="E68" s="47">
        <v>0</v>
      </c>
    </row>
    <row r="69" spans="1:5" ht="15.75" x14ac:dyDescent="0.25">
      <c r="A69" s="18"/>
      <c r="B69" s="20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20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46">
        <v>0</v>
      </c>
    </row>
    <row r="76" spans="1:5" ht="15.75" x14ac:dyDescent="0.25">
      <c r="A76" s="18"/>
      <c r="B76" s="18"/>
      <c r="C76" s="18"/>
      <c r="D76" s="18" t="s">
        <v>21</v>
      </c>
      <c r="E76" s="46">
        <v>0</v>
      </c>
    </row>
    <row r="77" spans="1:5" ht="15.75" x14ac:dyDescent="0.25">
      <c r="A77" s="18"/>
      <c r="B77" s="18"/>
      <c r="C77" s="28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46">
        <v>0</v>
      </c>
    </row>
    <row r="79" spans="1:5" ht="15.75" x14ac:dyDescent="0.25">
      <c r="A79" s="18"/>
      <c r="B79" s="18"/>
      <c r="C79" s="18"/>
      <c r="D79" s="18" t="s">
        <v>13</v>
      </c>
      <c r="E79" s="46">
        <v>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8" t="s">
        <v>14</v>
      </c>
      <c r="E81" s="37">
        <v>0</v>
      </c>
      <c r="F81" s="29"/>
    </row>
    <row r="82" spans="1:9" ht="15.75" x14ac:dyDescent="0.25">
      <c r="A82" s="18"/>
      <c r="B82" s="18"/>
      <c r="C82" s="18"/>
      <c r="D82" s="28" t="s">
        <v>13</v>
      </c>
      <c r="E82" s="47">
        <v>62143231.049999997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41">
        <v>0</v>
      </c>
    </row>
    <row r="88" spans="1:9" ht="15.75" x14ac:dyDescent="0.25">
      <c r="A88" s="18"/>
      <c r="B88" s="18"/>
      <c r="C88" s="18"/>
      <c r="D88" s="18" t="s">
        <v>13</v>
      </c>
      <c r="E88" s="41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47">
        <v>37526214.399999999</v>
      </c>
    </row>
    <row r="91" spans="1:9" ht="15.75" x14ac:dyDescent="0.25">
      <c r="A91" s="18"/>
      <c r="B91" s="18"/>
      <c r="C91" s="18"/>
      <c r="D91" s="18" t="s">
        <v>14</v>
      </c>
      <c r="E91" s="47">
        <v>12190777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0" t="s">
        <v>12</v>
      </c>
      <c r="D93" s="18"/>
      <c r="E93" s="8">
        <v>555221872.70999992</v>
      </c>
    </row>
    <row r="94" spans="1:9" ht="15.75" x14ac:dyDescent="0.25">
      <c r="A94" s="20" t="s">
        <v>11</v>
      </c>
      <c r="B94" s="18"/>
      <c r="C94" s="20"/>
      <c r="D94" s="28"/>
      <c r="E94" s="6"/>
    </row>
    <row r="95" spans="1:9" ht="15.75" x14ac:dyDescent="0.25">
      <c r="A95" s="18"/>
      <c r="B95" s="20" t="s">
        <v>10</v>
      </c>
      <c r="C95" s="18"/>
      <c r="D95" s="18"/>
      <c r="E95" s="7"/>
      <c r="H95" s="31"/>
      <c r="I95" s="21"/>
    </row>
    <row r="96" spans="1:9" ht="15.75" x14ac:dyDescent="0.25">
      <c r="A96" s="18"/>
      <c r="B96" s="18"/>
      <c r="C96" s="18"/>
      <c r="D96" s="18" t="s">
        <v>2</v>
      </c>
      <c r="E96" s="46">
        <v>0</v>
      </c>
      <c r="F96" s="31"/>
      <c r="G96" s="18"/>
      <c r="I96" s="21"/>
    </row>
    <row r="97" spans="1:9" ht="15.75" x14ac:dyDescent="0.25">
      <c r="A97" s="18"/>
      <c r="B97" s="20" t="s">
        <v>9</v>
      </c>
      <c r="C97" s="18"/>
      <c r="D97" s="18"/>
      <c r="E97" s="6"/>
      <c r="F97" s="31"/>
      <c r="G97" s="18"/>
      <c r="H97" s="31"/>
      <c r="I97" s="21"/>
    </row>
    <row r="98" spans="1:9" ht="15.75" x14ac:dyDescent="0.25">
      <c r="B98" s="18"/>
      <c r="C98" s="18"/>
      <c r="D98" s="18" t="s">
        <v>2</v>
      </c>
      <c r="E98" s="37">
        <v>0</v>
      </c>
    </row>
    <row r="99" spans="1:9" ht="15.75" customHeight="1" x14ac:dyDescent="0.25">
      <c r="B99" s="20" t="s">
        <v>8</v>
      </c>
      <c r="C99" s="18"/>
      <c r="D99" s="18"/>
      <c r="E99" s="3"/>
    </row>
    <row r="100" spans="1:9" ht="15.75" customHeight="1" x14ac:dyDescent="0.25">
      <c r="B100" s="18"/>
      <c r="C100" s="18"/>
      <c r="D100" s="18" t="s">
        <v>2</v>
      </c>
      <c r="E100" s="46">
        <v>0</v>
      </c>
    </row>
    <row r="101" spans="1:9" ht="15.75" customHeight="1" x14ac:dyDescent="0.25">
      <c r="B101" s="20" t="s">
        <v>7</v>
      </c>
      <c r="C101" s="18"/>
      <c r="D101" s="18"/>
      <c r="E101" s="3"/>
    </row>
    <row r="102" spans="1:9" ht="15.75" x14ac:dyDescent="0.25">
      <c r="B102" s="18"/>
      <c r="C102" s="26"/>
      <c r="D102" s="18" t="s">
        <v>2</v>
      </c>
      <c r="E102" s="5">
        <v>0</v>
      </c>
    </row>
    <row r="103" spans="1:9" ht="15.75" x14ac:dyDescent="0.25">
      <c r="B103" s="20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40">
        <v>0</v>
      </c>
    </row>
    <row r="105" spans="1:9" ht="15.75" x14ac:dyDescent="0.25">
      <c r="B105" s="20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0</v>
      </c>
    </row>
    <row r="107" spans="1:9" ht="15.75" x14ac:dyDescent="0.25">
      <c r="B107" s="20" t="s">
        <v>4</v>
      </c>
      <c r="C107" s="18"/>
      <c r="D107" s="18"/>
      <c r="E107" s="3"/>
    </row>
    <row r="108" spans="1:9" ht="15.75" x14ac:dyDescent="0.25">
      <c r="B108" s="18"/>
      <c r="C108" s="18"/>
      <c r="D108" s="18" t="s">
        <v>2</v>
      </c>
      <c r="E108" s="46">
        <v>0</v>
      </c>
    </row>
    <row r="109" spans="1:9" ht="15.75" x14ac:dyDescent="0.25">
      <c r="A109" s="20"/>
      <c r="B109" s="20" t="s">
        <v>3</v>
      </c>
      <c r="C109" s="18"/>
      <c r="D109" s="18"/>
      <c r="E109" s="3"/>
    </row>
    <row r="110" spans="1:9" ht="15.75" x14ac:dyDescent="0.25">
      <c r="B110" s="18"/>
      <c r="C110" s="18"/>
      <c r="D110" s="18" t="s">
        <v>2</v>
      </c>
      <c r="E110" s="49">
        <v>0</v>
      </c>
      <c r="F110" s="30"/>
    </row>
    <row r="111" spans="1:9" ht="15.75" x14ac:dyDescent="0.25">
      <c r="A111" s="20" t="s">
        <v>1</v>
      </c>
      <c r="E111" s="2">
        <v>0</v>
      </c>
    </row>
    <row r="112" spans="1:9" ht="30" customHeight="1" x14ac:dyDescent="0.35">
      <c r="A112" s="33" t="s">
        <v>0</v>
      </c>
      <c r="B112" s="34"/>
      <c r="C112" s="34"/>
      <c r="D112" s="34"/>
      <c r="E112" s="1">
        <v>555221872.70999992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2021-09-12T05:21:49Z</dcterms:created>
  <dcterms:modified xsi:type="dcterms:W3CDTF">2021-11-10T16:23:26Z</dcterms:modified>
</cp:coreProperties>
</file>