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7\"/>
    </mc:Choice>
  </mc:AlternateContent>
  <xr:revisionPtr revIDLastSave="0" documentId="13_ncr:1_{CE891DE4-39F0-4232-A92A-E5B29F751346}" xr6:coauthVersionLast="47" xr6:coauthVersionMax="47" xr10:uidLastSave="{00000000-0000-0000-0000-000000000000}"/>
  <bookViews>
    <workbookView xWindow="3180" yWindow="1005" windowWidth="14880" windowHeight="11070" firstSheet="3" activeTab="7" xr2:uid="{A0BB4C8A-64C2-4408-BCCE-1ECF2FEE9A1E}"/>
  </bookViews>
  <sheets>
    <sheet name="Alaminos" sheetId="1" r:id="rId1"/>
    <sheet name="Batac" sheetId="2" r:id="rId2"/>
    <sheet name="Candon" sheetId="3" r:id="rId3"/>
    <sheet name="Dagupan" sheetId="4" r:id="rId4"/>
    <sheet name="Laoag" sheetId="5" r:id="rId5"/>
    <sheet name="San Carlos" sheetId="6" r:id="rId6"/>
    <sheet name="San Fernando" sheetId="7" r:id="rId7"/>
    <sheet name="Urdaneta" sheetId="8" r:id="rId8"/>
    <sheet name="Viga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9" l="1"/>
  <c r="E19" i="9"/>
  <c r="E37" i="9"/>
  <c r="E93" i="9"/>
  <c r="E112" i="9" s="1"/>
  <c r="E111" i="9"/>
  <c r="E14" i="7"/>
  <c r="E37" i="7" s="1"/>
  <c r="E19" i="7"/>
  <c r="E93" i="7"/>
  <c r="E112" i="7" s="1"/>
  <c r="E111" i="7"/>
  <c r="E14" i="6"/>
  <c r="E19" i="6"/>
  <c r="E93" i="6"/>
  <c r="E112" i="6" s="1"/>
  <c r="E111" i="6"/>
  <c r="E14" i="5"/>
  <c r="E19" i="5"/>
  <c r="E37" i="5"/>
  <c r="E93" i="5"/>
  <c r="E111" i="5"/>
  <c r="E112" i="5"/>
  <c r="E14" i="4"/>
  <c r="E37" i="4" s="1"/>
  <c r="E19" i="4"/>
  <c r="E93" i="4"/>
  <c r="E111" i="4"/>
  <c r="E14" i="3"/>
  <c r="E37" i="3" s="1"/>
  <c r="E19" i="3"/>
  <c r="E93" i="3"/>
  <c r="E112" i="3" s="1"/>
  <c r="E111" i="3"/>
  <c r="E14" i="2"/>
  <c r="E19" i="2"/>
  <c r="E93" i="2"/>
  <c r="E112" i="2" s="1"/>
  <c r="E111" i="2"/>
  <c r="E14" i="1"/>
  <c r="E19" i="1"/>
  <c r="E37" i="1"/>
  <c r="E93" i="1"/>
  <c r="E111" i="1"/>
  <c r="E112" i="1"/>
  <c r="E37" i="6" l="1"/>
  <c r="E37" i="2"/>
  <c r="E112" i="4"/>
</calcChain>
</file>

<file path=xl/sharedStrings.xml><?xml version="1.0" encoding="utf-8"?>
<sst xmlns="http://schemas.openxmlformats.org/spreadsheetml/2006/main" count="981" uniqueCount="73">
  <si>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</si>
  <si>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</si>
  <si>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</si>
  <si>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</si>
  <si>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</si>
  <si>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</si>
  <si>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</si>
  <si>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</si>
  <si>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</si>
  <si>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</si>
  <si>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</si>
  <si>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</si>
  <si>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</si>
  <si>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</si>
  <si>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</si>
  <si>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</si>
  <si>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</si>
  <si>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</si>
  <si>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</si>
  <si>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</si>
  <si>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</si>
  <si>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</si>
  <si>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</si>
  <si>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</si>
  <si>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</si>
  <si>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</si>
  <si>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</si>
  <si>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</si>
  <si>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</si>
  <si>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</si>
  <si>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</si>
  <si>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</si>
  <si>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</si>
  <si>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</si>
  <si>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</si>
  <si>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</si>
  <si>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</si>
  <si>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</si>
  <si>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</si>
  <si>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</si>
  <si>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</si>
  <si>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</si>
  <si>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</si>
  <si>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</si>
  <si>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</si>
  <si>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</si>
  <si>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</si>
  <si>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</si>
  <si>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</si>
  <si>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</si>
  <si>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</si>
  <si>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</si>
  <si>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</si>
  <si>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</si>
  <si>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</si>
  <si>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</si>
  <si>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</si>
  <si>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</si>
  <si>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</si>
  <si>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</si>
  <si>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</si>
  <si>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</si>
  <si>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For the Year Ended December 31, 2017</t>
  </si>
  <si>
    <t>STATEMENT OF COMPARISON OF BUDGET AND ACTUAL AMOUNTS</t>
  </si>
  <si>
    <t>CITY OF ALAMINOS</t>
  </si>
  <si>
    <t>CITY OF BATAC</t>
  </si>
  <si>
    <t>CITY OF CANDON</t>
  </si>
  <si>
    <t>CITY OF DAGUPAN</t>
  </si>
  <si>
    <t>CITY OF LAOAG</t>
  </si>
  <si>
    <t>CITY OF SAN CARLOS</t>
  </si>
  <si>
    <t>CITY OF SAN FERNANDO</t>
  </si>
  <si>
    <t>CITY OF URDANETA</t>
  </si>
  <si>
    <t>CITY OF VIGAN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</si>
</sst>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 Narrow"/>
      <family val="2"/>
    </font>
    <font>
      <b/>
      <sz val="11.05"/>
      <color indexed="8"/>
      <name val="Arial"/>
      <family val="2"/>
    </font>
    <font>
      <sz val="10"/>
      <color theme="1"/>
      <name val="Arial Narrow"/>
      <family val="2"/>
    </font>
    <font>
      <i/>
      <sz val="10"/>
      <color rgb="FF000000"/>
      <name val="Arial Narrow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2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67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0" fillId="0" borderId="0" xfId="0" applyNumberFormat="1"/>
    <xf numFmtId="4" fontId="9" fillId="0" borderId="0" xfId="0" applyNumberFormat="1" applyFont="1"/>
    <xf numFmtId="4" fontId="9" fillId="0" borderId="0" xfId="4" applyNumberFormat="1" applyFont="1" applyFill="1" applyBorder="1" applyProtection="1">
      <protection locked="0"/>
    </xf>
    <xf numFmtId="4" fontId="12" fillId="0" borderId="0" xfId="2" applyNumberFormat="1" applyFont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4" fontId="13" fillId="0" borderId="3" xfId="2" applyNumberFormat="1" applyFont="1" applyBorder="1" applyAlignment="1">
      <alignment horizontal="right" vertical="center"/>
    </xf>
    <xf numFmtId="4" fontId="15" fillId="0" borderId="0" xfId="2" applyNumberFormat="1" applyFont="1" applyAlignment="1">
      <alignment horizontal="right" vertical="center"/>
    </xf>
    <xf numFmtId="4" fontId="15" fillId="0" borderId="0" xfId="2" applyNumberFormat="1" applyFont="1" applyAlignment="1">
      <alignment vertical="center"/>
    </xf>
    <xf numFmtId="4" fontId="12" fillId="0" borderId="0" xfId="1" applyNumberFormat="1" applyFont="1" applyFill="1" applyBorder="1"/>
    <xf numFmtId="4" fontId="15" fillId="0" borderId="0" xfId="2" applyNumberFormat="1" applyFont="1" applyBorder="1" applyAlignment="1">
      <alignment horizontal="right" vertical="center"/>
    </xf>
    <xf numFmtId="4" fontId="13" fillId="0" borderId="5" xfId="2" applyNumberFormat="1" applyFont="1" applyBorder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4" fontId="12" fillId="0" borderId="5" xfId="2" applyNumberFormat="1" applyFont="1" applyBorder="1" applyAlignment="1">
      <alignment horizontal="right" vertical="center"/>
    </xf>
    <xf numFmtId="4" fontId="11" fillId="0" borderId="0" xfId="2" applyNumberFormat="1" applyFont="1" applyAlignment="1">
      <alignment horizontal="center" vertical="center"/>
    </xf>
    <xf numFmtId="4" fontId="8" fillId="0" borderId="0" xfId="2" applyNumberFormat="1" applyFont="1" applyAlignment="1">
      <alignment vertical="center"/>
    </xf>
    <xf numFmtId="4" fontId="8" fillId="0" borderId="0" xfId="2" applyNumberFormat="1" applyFont="1" applyAlignment="1">
      <alignment horizontal="right" vertical="center"/>
    </xf>
    <xf numFmtId="4" fontId="7" fillId="0" borderId="0" xfId="2" applyNumberFormat="1" applyFont="1" applyAlignment="1">
      <alignment vertical="center"/>
    </xf>
    <xf numFmtId="4" fontId="11" fillId="0" borderId="0" xfId="2" applyNumberFormat="1" applyFont="1" applyAlignment="1">
      <alignment vertical="center"/>
    </xf>
    <xf numFmtId="4" fontId="7" fillId="0" borderId="0" xfId="2" applyNumberFormat="1" applyFont="1" applyAlignment="1">
      <alignment horizontal="center" vertical="center"/>
    </xf>
    <xf numFmtId="4" fontId="9" fillId="0" borderId="2" xfId="3" applyNumberFormat="1" applyFont="1" applyBorder="1"/>
    <xf numFmtId="4" fontId="21" fillId="0" borderId="4" xfId="0" applyNumberFormat="1" applyFont="1" applyBorder="1" applyProtection="1"/>
    <xf numFmtId="4" fontId="20" fillId="0" borderId="2" xfId="5" applyNumberFormat="1" applyFont="1" applyFill="1" applyBorder="1"/>
    <xf numFmtId="4" fontId="9" fillId="0" borderId="1" xfId="3" applyNumberFormat="1" applyFont="1" applyFill="1" applyBorder="1"/>
    <xf numFmtId="4" fontId="10" fillId="0" borderId="0" xfId="2" applyNumberFormat="1" applyFont="1" applyAlignment="1">
      <alignment vertical="center"/>
    </xf>
    <xf numFmtId="4" fontId="8" fillId="0" borderId="0" xfId="2" applyNumberFormat="1" applyFont="1" applyAlignment="1">
      <alignment vertical="center" wrapText="1"/>
    </xf>
    <xf numFmtId="4" fontId="14" fillId="0" borderId="4" xfId="0" applyNumberFormat="1" applyFont="1" applyBorder="1" applyProtection="1"/>
    <xf numFmtId="4" fontId="18" fillId="0" borderId="0" xfId="0" applyNumberFormat="1" applyFont="1" applyBorder="1" applyProtection="1"/>
    <xf numFmtId="4" fontId="17" fillId="0" borderId="4" xfId="0" applyNumberFormat="1" applyFont="1" applyBorder="1" applyProtection="1"/>
    <xf numFmtId="4" fontId="8" fillId="0" borderId="0" xfId="2" applyNumberFormat="1" applyFont="1" applyAlignment="1">
      <alignment horizontal="left" vertical="center"/>
    </xf>
    <xf numFmtId="4" fontId="16" fillId="2" borderId="0" xfId="0" applyNumberFormat="1" applyFont="1" applyFill="1" applyBorder="1" applyProtection="1"/>
    <xf numFmtId="4" fontId="11" fillId="0" borderId="0" xfId="2" applyNumberFormat="1" applyFont="1" applyAlignment="1">
      <alignment horizontal="right" vertical="center"/>
    </xf>
    <xf numFmtId="4" fontId="0" fillId="0" borderId="0" xfId="1" applyNumberFormat="1" applyFont="1"/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4" fontId="31" fillId="0" borderId="0" xfId="8" applyNumberFormat="1" applyFont="1" applyAlignment="1">
      <alignment horizontal="right" vertical="top"/>
    </xf>
    <xf numFmtId="4" fontId="31" fillId="0" borderId="5" xfId="8" applyNumberFormat="1" applyFont="1" applyBorder="1" applyAlignment="1">
      <alignment horizontal="right" vertical="top"/>
    </xf>
    <xf numFmtId="4" fontId="31" fillId="0" borderId="0" xfId="8" applyNumberFormat="1" applyFont="1" applyAlignment="1">
      <alignment horizontal="justify" vertical="top"/>
    </xf>
    <xf numFmtId="4" fontId="31" fillId="0" borderId="0" xfId="8" applyNumberFormat="1" applyFont="1" applyFill="1" applyAlignment="1">
      <alignment horizontal="right" vertical="top"/>
    </xf>
    <xf numFmtId="4" fontId="31" fillId="0" borderId="0" xfId="8" applyNumberFormat="1" applyFont="1" applyFill="1" applyAlignment="1">
      <alignment horizontal="right"/>
    </xf>
    <xf numFmtId="4" fontId="31" fillId="0" borderId="5" xfId="8" applyNumberFormat="1" applyFont="1" applyFill="1" applyBorder="1" applyAlignment="1">
      <alignment horizontal="right" vertical="top"/>
    </xf>
    <xf numFmtId="4" fontId="30" fillId="0" borderId="8" xfId="7" applyNumberFormat="1" applyFont="1" applyFill="1" applyBorder="1"/>
    <xf numFmtId="4" fontId="30" fillId="0" borderId="8" xfId="0" applyNumberFormat="1" applyFont="1" applyFill="1" applyBorder="1"/>
    <xf numFmtId="4" fontId="30" fillId="0" borderId="8" xfId="7" applyNumberFormat="1" applyFont="1" applyBorder="1"/>
    <xf numFmtId="4" fontId="29" fillId="0" borderId="0" xfId="0" applyNumberFormat="1" applyFont="1" applyBorder="1" applyAlignment="1">
      <alignment horizontal="right" vertical="center" wrapText="1"/>
    </xf>
    <xf numFmtId="4" fontId="28" fillId="0" borderId="0" xfId="0" applyNumberFormat="1" applyFont="1" applyBorder="1" applyAlignment="1">
      <alignment horizontal="right" vertical="center" wrapText="1"/>
    </xf>
    <xf numFmtId="4" fontId="28" fillId="0" borderId="5" xfId="0" applyNumberFormat="1" applyFont="1" applyBorder="1" applyAlignment="1">
      <alignment horizontal="right" vertical="center" wrapText="1"/>
    </xf>
    <xf numFmtId="4" fontId="28" fillId="0" borderId="0" xfId="7" applyNumberFormat="1" applyFont="1" applyBorder="1" applyAlignment="1">
      <alignment horizontal="right" vertical="center" wrapText="1"/>
    </xf>
    <xf numFmtId="4" fontId="28" fillId="0" borderId="0" xfId="7" applyNumberFormat="1" applyFont="1" applyBorder="1" applyAlignment="1">
      <alignment horizontal="justify" vertical="center" wrapText="1"/>
    </xf>
    <xf numFmtId="4" fontId="15" fillId="0" borderId="0" xfId="7" applyNumberFormat="1" applyFont="1" applyFill="1" applyBorder="1"/>
    <xf numFmtId="4" fontId="27" fillId="0" borderId="0" xfId="7" applyNumberFormat="1" applyFont="1" applyFill="1" applyBorder="1"/>
    <xf numFmtId="4" fontId="27" fillId="0" borderId="0" xfId="7" applyNumberFormat="1" applyFont="1" applyFill="1" applyBorder="1" applyAlignment="1">
      <alignment horizontal="right" vertical="top" wrapText="1"/>
    </xf>
    <xf numFmtId="4" fontId="27" fillId="0" borderId="0" xfId="7" applyNumberFormat="1" applyFont="1" applyBorder="1"/>
    <xf numFmtId="4" fontId="26" fillId="0" borderId="0" xfId="7" applyNumberFormat="1" applyFont="1"/>
    <xf numFmtId="4" fontId="25" fillId="0" borderId="7" xfId="7" applyNumberFormat="1" applyFont="1" applyBorder="1"/>
    <xf numFmtId="4" fontId="25" fillId="0" borderId="1" xfId="7" applyNumberFormat="1" applyFont="1" applyBorder="1"/>
    <xf numFmtId="4" fontId="25" fillId="0" borderId="7" xfId="7" applyNumberFormat="1" applyFont="1" applyFill="1" applyBorder="1"/>
    <xf numFmtId="4" fontId="25" fillId="0" borderId="7" xfId="0" applyNumberFormat="1" applyFont="1" applyFill="1" applyBorder="1"/>
    <xf numFmtId="4" fontId="25" fillId="0" borderId="7" xfId="0" applyNumberFormat="1" applyFont="1" applyBorder="1"/>
    <xf numFmtId="4" fontId="24" fillId="0" borderId="7" xfId="7" applyNumberFormat="1" applyFont="1" applyBorder="1" applyAlignment="1">
      <alignment horizontal="right"/>
    </xf>
    <xf numFmtId="4" fontId="11" fillId="0" borderId="0" xfId="7" applyNumberFormat="1" applyFont="1" applyBorder="1"/>
    <xf numFmtId="4" fontId="7" fillId="0" borderId="0" xfId="2" applyNumberFormat="1" applyFont="1" applyAlignment="1">
      <alignment horizontal="center" vertical="center"/>
    </xf>
    <xf numFmtId="4" fontId="23" fillId="0" borderId="0" xfId="6" applyNumberFormat="1" applyFont="1" applyAlignment="1">
      <alignment horizontal="center"/>
    </xf>
    <xf numFmtId="4" fontId="22" fillId="0" borderId="6" xfId="2" applyNumberFormat="1" applyFont="1" applyBorder="1" applyAlignment="1">
      <alignment horizontal="center" vertical="center" wrapText="1"/>
    </xf>
    <xf numFmtId="4" fontId="22" fillId="0" borderId="5" xfId="2" applyNumberFormat="1" applyFont="1" applyBorder="1" applyAlignment="1">
      <alignment horizontal="center" vertical="center" wrapText="1"/>
    </xf>
  </cellXfs>
  <cellStyles count="9">
    <cellStyle name="Comma" xfId="1" builtinId="3"/>
    <cellStyle name="Comma 10" xfId="7" xr:uid="{6F4DB58E-F296-4A55-819D-3DA2161A5E04}"/>
    <cellStyle name="Comma 2" xfId="5" xr:uid="{B28DB8E2-C0C1-434F-838C-292E19F8AB8A}"/>
    <cellStyle name="Comma 4" xfId="8" xr:uid="{0C2CE7F3-551D-4919-A2AF-69870D4FED41}"/>
    <cellStyle name="Comma 5" xfId="3" xr:uid="{4C513974-00A1-4611-8D0E-548231E7654A}"/>
    <cellStyle name="Comma 8 2 3 2" xfId="4" xr:uid="{7C0CC539-699C-4EFC-BE5C-9AEA2C38B149}"/>
    <cellStyle name="Normal" xfId="0" builtinId="0"/>
    <cellStyle name="Normal 6" xfId="6" xr:uid="{2B81C061-B8D6-45AE-AA97-F25DEACF1CAA}"/>
    <cellStyle name="Normal 7" xfId="2" xr:uid="{2F6C1996-B426-4031-899B-1CB53058C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356F-AE14-4450-B472-F4A79CC938EF}">
  <dimension ref="A1:I112"/>
  <sheetViews>
    <sheetView workbookViewId="0">
      <selection activeCell="F12" sqref="A1:XFD1048576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63" t="s">
        <v>64</v>
      </c>
      <c r="B1" s="63"/>
      <c r="C1" s="63"/>
      <c r="D1" s="63"/>
      <c r="E1" s="63"/>
      <c r="F1" s="63"/>
      <c r="G1" s="63"/>
      <c r="H1" s="63"/>
      <c r="I1" s="63"/>
    </row>
    <row r="2" spans="1:9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/>
    </row>
    <row r="3" spans="1:9" ht="15.75" x14ac:dyDescent="0.25">
      <c r="A3" s="63" t="s">
        <v>62</v>
      </c>
      <c r="B3" s="63"/>
      <c r="C3" s="63"/>
      <c r="D3" s="63"/>
      <c r="E3" s="63"/>
      <c r="F3" s="63"/>
      <c r="G3" s="63"/>
      <c r="H3" s="63"/>
      <c r="I3" s="63"/>
    </row>
    <row r="4" spans="1:9" ht="15.75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ht="15.75" x14ac:dyDescent="0.25">
      <c r="A5" s="17"/>
      <c r="B5" s="17"/>
      <c r="C5" s="17"/>
      <c r="D5" s="17"/>
      <c r="E5" s="18"/>
      <c r="F5" s="18"/>
      <c r="G5" s="18"/>
      <c r="H5" s="16"/>
      <c r="I5" s="16"/>
    </row>
    <row r="6" spans="1:9" ht="15.75" customHeight="1" x14ac:dyDescent="0.25">
      <c r="A6" s="63" t="s">
        <v>61</v>
      </c>
      <c r="B6" s="63"/>
      <c r="C6" s="63"/>
      <c r="D6" s="63"/>
      <c r="E6" s="65" t="s">
        <v>60</v>
      </c>
    </row>
    <row r="7" spans="1:9" ht="15" customHeight="1" x14ac:dyDescent="0.25">
      <c r="A7" s="63"/>
      <c r="B7" s="63"/>
      <c r="C7" s="63"/>
      <c r="D7" s="63"/>
      <c r="E7" s="66"/>
    </row>
    <row r="8" spans="1:9" ht="15.75" x14ac:dyDescent="0.25">
      <c r="A8" s="19" t="s">
        <v>59</v>
      </c>
      <c r="B8" s="17"/>
      <c r="C8" s="17"/>
      <c r="D8" s="17"/>
      <c r="E8" s="20"/>
    </row>
    <row r="9" spans="1:9" ht="15.75" x14ac:dyDescent="0.25">
      <c r="A9" s="17"/>
      <c r="B9" s="17" t="s">
        <v>58</v>
      </c>
      <c r="C9" s="17"/>
      <c r="D9" s="17"/>
      <c r="E9" s="20"/>
    </row>
    <row r="10" spans="1:9" ht="15.75" x14ac:dyDescent="0.25">
      <c r="A10" s="17"/>
      <c r="B10" s="17"/>
      <c r="C10" s="17" t="s">
        <v>57</v>
      </c>
      <c r="D10" s="17"/>
    </row>
    <row r="11" spans="1:9" ht="15.75" customHeight="1" x14ac:dyDescent="0.25">
      <c r="A11" s="17"/>
      <c r="B11" s="17"/>
      <c r="C11" s="17"/>
      <c r="D11" s="17" t="s">
        <v>56</v>
      </c>
      <c r="E11" s="3">
        <v>24875313.199999999</v>
      </c>
    </row>
    <row r="12" spans="1:9" ht="15.75" x14ac:dyDescent="0.25">
      <c r="A12" s="17"/>
      <c r="B12" s="17"/>
      <c r="C12" s="17"/>
      <c r="D12" s="17" t="s">
        <v>55</v>
      </c>
      <c r="E12" s="3">
        <v>29239442.68</v>
      </c>
    </row>
    <row r="13" spans="1:9" ht="15.75" x14ac:dyDescent="0.25">
      <c r="A13" s="17"/>
      <c r="B13" s="17"/>
      <c r="C13" s="17"/>
      <c r="D13" s="17" t="s">
        <v>54</v>
      </c>
      <c r="E13" s="3">
        <v>5526711.1799999997</v>
      </c>
    </row>
    <row r="14" spans="1:9" ht="15.75" x14ac:dyDescent="0.25">
      <c r="A14" s="17"/>
      <c r="B14" s="17"/>
      <c r="C14" s="17" t="s">
        <v>53</v>
      </c>
      <c r="D14" s="17"/>
      <c r="E14" s="13">
        <f>SUM(E11:E13)</f>
        <v>59641467.059999995</v>
      </c>
    </row>
    <row r="15" spans="1:9" ht="15.75" x14ac:dyDescent="0.25">
      <c r="A15" s="17"/>
      <c r="B15" s="17"/>
      <c r="C15" s="17" t="s">
        <v>52</v>
      </c>
      <c r="D15" s="17"/>
      <c r="E15" s="15"/>
    </row>
    <row r="16" spans="1:9" ht="15.75" x14ac:dyDescent="0.25">
      <c r="A16" s="17"/>
      <c r="B16" s="17"/>
      <c r="C16" s="17"/>
      <c r="D16" s="17" t="s">
        <v>51</v>
      </c>
      <c r="E16" s="3">
        <v>4883028.72</v>
      </c>
    </row>
    <row r="17" spans="1:5" ht="15.75" x14ac:dyDescent="0.25">
      <c r="A17" s="17"/>
      <c r="B17" s="17"/>
      <c r="C17" s="17"/>
      <c r="D17" s="17" t="s">
        <v>50</v>
      </c>
      <c r="E17" s="3">
        <v>68079887.549999997</v>
      </c>
    </row>
    <row r="18" spans="1:5" ht="15.75" x14ac:dyDescent="0.25">
      <c r="A18" s="17"/>
      <c r="B18" s="17"/>
      <c r="C18" s="21"/>
      <c r="D18" s="17" t="s">
        <v>49</v>
      </c>
      <c r="E18" s="22">
        <v>735381.17</v>
      </c>
    </row>
    <row r="19" spans="1:5" ht="15.75" x14ac:dyDescent="0.25">
      <c r="A19" s="17"/>
      <c r="B19" s="17"/>
      <c r="C19" s="17" t="s">
        <v>48</v>
      </c>
      <c r="D19" s="17"/>
      <c r="E19" s="13">
        <f>SUM(E16:E18)</f>
        <v>73698297.439999998</v>
      </c>
    </row>
    <row r="20" spans="1:5" ht="15.75" x14ac:dyDescent="0.25">
      <c r="A20" s="17"/>
      <c r="B20" s="17" t="s">
        <v>47</v>
      </c>
      <c r="C20" s="17"/>
      <c r="D20" s="17"/>
      <c r="E20" s="4"/>
    </row>
    <row r="21" spans="1:5" ht="15.75" x14ac:dyDescent="0.25">
      <c r="A21" s="17"/>
      <c r="B21" s="17"/>
      <c r="C21" s="17" t="s">
        <v>46</v>
      </c>
      <c r="D21" s="17"/>
      <c r="E21" s="3">
        <v>430071240</v>
      </c>
    </row>
    <row r="22" spans="1:5" ht="15.75" x14ac:dyDescent="0.25">
      <c r="A22" s="17"/>
      <c r="B22" s="17"/>
      <c r="C22" s="17" t="s">
        <v>45</v>
      </c>
      <c r="D22" s="17"/>
      <c r="E22" s="3">
        <v>0</v>
      </c>
    </row>
    <row r="23" spans="1:5" ht="15.75" x14ac:dyDescent="0.25">
      <c r="A23" s="17"/>
      <c r="B23" s="17"/>
      <c r="C23" s="17" t="s">
        <v>44</v>
      </c>
      <c r="D23" s="17"/>
      <c r="E23" s="7"/>
    </row>
    <row r="24" spans="1:5" ht="15.75" x14ac:dyDescent="0.25">
      <c r="A24" s="17"/>
      <c r="B24" s="17"/>
      <c r="C24" s="17"/>
      <c r="D24" s="17" t="s">
        <v>43</v>
      </c>
      <c r="E24" s="23">
        <v>0</v>
      </c>
    </row>
    <row r="25" spans="1:5" ht="15.75" x14ac:dyDescent="0.25">
      <c r="A25" s="17"/>
      <c r="B25" s="17"/>
      <c r="C25" s="17"/>
      <c r="D25" s="17" t="s">
        <v>42</v>
      </c>
      <c r="E25" s="6">
        <v>0</v>
      </c>
    </row>
    <row r="26" spans="1:5" ht="15.75" x14ac:dyDescent="0.25">
      <c r="A26" s="17"/>
      <c r="B26" s="17"/>
      <c r="C26" s="17"/>
      <c r="D26" s="17" t="s">
        <v>41</v>
      </c>
      <c r="E26" s="22">
        <v>0</v>
      </c>
    </row>
    <row r="27" spans="1:5" ht="15.75" x14ac:dyDescent="0.25">
      <c r="A27" s="17"/>
      <c r="B27" s="17"/>
      <c r="C27" s="17"/>
      <c r="D27" s="17" t="s">
        <v>40</v>
      </c>
      <c r="E27" s="23">
        <v>0</v>
      </c>
    </row>
    <row r="28" spans="1:5" ht="15.75" x14ac:dyDescent="0.25">
      <c r="A28" s="17"/>
      <c r="B28" s="17"/>
      <c r="C28" s="17" t="s">
        <v>39</v>
      </c>
      <c r="D28" s="17"/>
      <c r="E28" s="14"/>
    </row>
    <row r="29" spans="1:5" ht="15.75" x14ac:dyDescent="0.25">
      <c r="A29" s="17"/>
      <c r="B29" s="17"/>
      <c r="C29" s="17"/>
      <c r="D29" s="17" t="s">
        <v>38</v>
      </c>
      <c r="E29" s="3">
        <v>0</v>
      </c>
    </row>
    <row r="30" spans="1:5" ht="15.75" x14ac:dyDescent="0.25">
      <c r="A30" s="17"/>
      <c r="B30" s="17"/>
      <c r="C30" s="17"/>
      <c r="D30" s="17" t="s">
        <v>37</v>
      </c>
      <c r="E30" s="23">
        <v>0</v>
      </c>
    </row>
    <row r="31" spans="1:5" ht="15.75" x14ac:dyDescent="0.25">
      <c r="A31" s="17"/>
      <c r="B31" s="17"/>
      <c r="C31" s="17" t="s">
        <v>36</v>
      </c>
      <c r="D31" s="17"/>
      <c r="E31" s="24">
        <v>0</v>
      </c>
    </row>
    <row r="32" spans="1:5" ht="15.75" x14ac:dyDescent="0.25">
      <c r="A32" s="17"/>
      <c r="B32" s="17"/>
      <c r="C32" s="17" t="s">
        <v>35</v>
      </c>
      <c r="D32" s="17"/>
      <c r="E32" s="4"/>
    </row>
    <row r="33" spans="1:5" ht="15.75" x14ac:dyDescent="0.25">
      <c r="A33" s="17"/>
      <c r="B33" s="17"/>
      <c r="C33" s="17"/>
      <c r="D33" s="17" t="s">
        <v>34</v>
      </c>
      <c r="E33" s="25">
        <v>0</v>
      </c>
    </row>
    <row r="34" spans="1:5" ht="15.75" x14ac:dyDescent="0.25">
      <c r="A34" s="17"/>
      <c r="B34" s="17"/>
      <c r="C34" s="17"/>
      <c r="D34" s="17" t="s">
        <v>33</v>
      </c>
      <c r="E34" s="3">
        <v>0</v>
      </c>
    </row>
    <row r="35" spans="1:5" ht="15.75" x14ac:dyDescent="0.25">
      <c r="A35" s="17"/>
      <c r="B35" s="17"/>
      <c r="C35" s="17"/>
      <c r="D35" s="17" t="s">
        <v>32</v>
      </c>
      <c r="E35" s="5">
        <v>0</v>
      </c>
    </row>
    <row r="36" spans="1:5" ht="15.75" x14ac:dyDescent="0.25">
      <c r="A36" s="17"/>
      <c r="B36" s="17" t="s">
        <v>31</v>
      </c>
      <c r="C36" s="17"/>
      <c r="D36" s="17"/>
      <c r="E36" s="24">
        <v>0</v>
      </c>
    </row>
    <row r="37" spans="1:5" ht="15.75" x14ac:dyDescent="0.25">
      <c r="A37" s="17"/>
      <c r="B37" s="19" t="s">
        <v>30</v>
      </c>
      <c r="C37" s="17"/>
      <c r="D37" s="17"/>
      <c r="E37" s="13">
        <f>SUM(E14,E19,E21:E36)</f>
        <v>563411004.5</v>
      </c>
    </row>
    <row r="38" spans="1:5" ht="15.75" x14ac:dyDescent="0.25">
      <c r="A38" s="17"/>
      <c r="B38" s="19"/>
      <c r="C38" s="17"/>
      <c r="D38" s="17"/>
      <c r="E38" s="12"/>
    </row>
    <row r="39" spans="1:5" ht="15.75" x14ac:dyDescent="0.25">
      <c r="A39" s="19" t="s">
        <v>29</v>
      </c>
      <c r="B39" s="19"/>
      <c r="C39" s="17"/>
      <c r="D39" s="17"/>
      <c r="E39" s="6"/>
    </row>
    <row r="40" spans="1:5" ht="15.75" x14ac:dyDescent="0.25">
      <c r="A40" s="19" t="s">
        <v>28</v>
      </c>
      <c r="B40" s="17"/>
      <c r="C40" s="17"/>
      <c r="D40" s="17"/>
      <c r="E40" s="6"/>
    </row>
    <row r="41" spans="1:5" ht="15.75" x14ac:dyDescent="0.25">
      <c r="A41" s="17"/>
      <c r="B41" s="19" t="s">
        <v>10</v>
      </c>
      <c r="C41" s="17"/>
      <c r="D41" s="17"/>
      <c r="E41" s="4"/>
    </row>
    <row r="42" spans="1:5" ht="15.75" x14ac:dyDescent="0.25">
      <c r="A42" s="17"/>
      <c r="B42" s="17"/>
      <c r="C42" s="17"/>
      <c r="D42" s="17" t="s">
        <v>26</v>
      </c>
      <c r="E42" s="3">
        <v>116171151.12</v>
      </c>
    </row>
    <row r="43" spans="1:5" ht="15.75" x14ac:dyDescent="0.25">
      <c r="A43" s="17"/>
      <c r="B43" s="17"/>
      <c r="C43" s="17"/>
      <c r="D43" s="17" t="s">
        <v>25</v>
      </c>
      <c r="E43" s="3">
        <v>93167470.030000001</v>
      </c>
    </row>
    <row r="44" spans="1:5" ht="15.75" x14ac:dyDescent="0.25">
      <c r="A44" s="17"/>
      <c r="B44" s="17"/>
      <c r="C44" s="17"/>
      <c r="D44" s="17" t="s">
        <v>2</v>
      </c>
      <c r="E44" s="3">
        <v>6124933.5800000001</v>
      </c>
    </row>
    <row r="45" spans="1:5" ht="15.75" x14ac:dyDescent="0.25">
      <c r="A45" s="17"/>
      <c r="B45" s="19" t="s">
        <v>9</v>
      </c>
      <c r="C45" s="17"/>
      <c r="D45" s="17"/>
      <c r="E45" s="4"/>
    </row>
    <row r="46" spans="1:5" ht="15.75" x14ac:dyDescent="0.25">
      <c r="A46" s="17"/>
      <c r="B46" s="17"/>
      <c r="C46" s="26"/>
      <c r="D46" s="17" t="s">
        <v>26</v>
      </c>
      <c r="E46" s="3">
        <v>3309287.14</v>
      </c>
    </row>
    <row r="47" spans="1:5" ht="15.75" x14ac:dyDescent="0.25">
      <c r="A47" s="17"/>
      <c r="B47" s="17"/>
      <c r="C47" s="17"/>
      <c r="D47" s="17" t="s">
        <v>25</v>
      </c>
      <c r="E47" s="3">
        <v>20048876.899999999</v>
      </c>
    </row>
    <row r="48" spans="1:5" ht="15.75" x14ac:dyDescent="0.25">
      <c r="A48" s="17"/>
      <c r="B48" s="17"/>
      <c r="C48" s="17"/>
      <c r="D48" s="17" t="s">
        <v>2</v>
      </c>
      <c r="E48" s="3">
        <v>4588383.6100000003</v>
      </c>
    </row>
    <row r="49" spans="1:5" ht="15.75" x14ac:dyDescent="0.25">
      <c r="A49" s="17"/>
      <c r="B49" s="19" t="s">
        <v>8</v>
      </c>
      <c r="C49" s="17"/>
      <c r="D49" s="17"/>
      <c r="E49" s="5"/>
    </row>
    <row r="50" spans="1:5" ht="15.75" x14ac:dyDescent="0.25">
      <c r="A50" s="27"/>
      <c r="B50" s="27"/>
      <c r="C50" s="27"/>
      <c r="D50" s="17" t="s">
        <v>26</v>
      </c>
      <c r="E50" s="3">
        <v>18066868.780000001</v>
      </c>
    </row>
    <row r="51" spans="1:5" ht="15.75" x14ac:dyDescent="0.25">
      <c r="A51" s="17"/>
      <c r="B51" s="17"/>
      <c r="C51" s="17"/>
      <c r="D51" s="17" t="s">
        <v>25</v>
      </c>
      <c r="E51" s="3">
        <v>8003161.0099999998</v>
      </c>
    </row>
    <row r="52" spans="1:5" ht="15.75" x14ac:dyDescent="0.25">
      <c r="A52" s="17"/>
      <c r="B52" s="17"/>
      <c r="C52" s="17"/>
      <c r="D52" s="17" t="s">
        <v>2</v>
      </c>
      <c r="E52" s="3">
        <v>0</v>
      </c>
    </row>
    <row r="53" spans="1:5" ht="15.75" x14ac:dyDescent="0.25">
      <c r="A53" s="17"/>
      <c r="B53" s="19" t="s">
        <v>7</v>
      </c>
      <c r="C53" s="17"/>
      <c r="D53" s="17"/>
      <c r="E53" s="5"/>
    </row>
    <row r="54" spans="1:5" ht="15.75" x14ac:dyDescent="0.25">
      <c r="A54" s="17"/>
      <c r="B54" s="17"/>
      <c r="C54" s="17"/>
      <c r="D54" s="17" t="s">
        <v>26</v>
      </c>
      <c r="E54" s="3">
        <v>0</v>
      </c>
    </row>
    <row r="55" spans="1:5" ht="15.75" x14ac:dyDescent="0.25">
      <c r="A55" s="17"/>
      <c r="B55" s="17"/>
      <c r="C55" s="17"/>
      <c r="D55" s="17" t="s">
        <v>25</v>
      </c>
      <c r="E55" s="22">
        <v>0</v>
      </c>
    </row>
    <row r="56" spans="1:5" ht="15.75" x14ac:dyDescent="0.25">
      <c r="A56" s="17"/>
      <c r="B56" s="17"/>
      <c r="C56" s="26"/>
      <c r="D56" s="17" t="s">
        <v>2</v>
      </c>
      <c r="E56" s="28">
        <v>0</v>
      </c>
    </row>
    <row r="57" spans="1:5" ht="15.75" x14ac:dyDescent="0.25">
      <c r="A57" s="17"/>
      <c r="B57" s="19" t="s">
        <v>6</v>
      </c>
      <c r="C57" s="17"/>
      <c r="D57" s="17"/>
      <c r="E57" s="11"/>
    </row>
    <row r="58" spans="1:5" ht="15.75" x14ac:dyDescent="0.25">
      <c r="A58" s="17"/>
      <c r="B58" s="17"/>
      <c r="C58" s="17"/>
      <c r="D58" s="17" t="s">
        <v>26</v>
      </c>
      <c r="E58" s="25">
        <v>2087615.99</v>
      </c>
    </row>
    <row r="59" spans="1:5" ht="15.75" x14ac:dyDescent="0.25">
      <c r="A59" s="17"/>
      <c r="B59" s="17"/>
      <c r="C59" s="17"/>
      <c r="D59" s="17" t="s">
        <v>25</v>
      </c>
      <c r="E59" s="29">
        <v>3857767.32</v>
      </c>
    </row>
    <row r="60" spans="1:5" ht="15.75" x14ac:dyDescent="0.25">
      <c r="A60" s="17"/>
      <c r="B60" s="17"/>
      <c r="C60" s="17"/>
      <c r="D60" s="17" t="s">
        <v>2</v>
      </c>
      <c r="E60" s="25">
        <v>0</v>
      </c>
    </row>
    <row r="61" spans="1:5" ht="15.75" x14ac:dyDescent="0.25">
      <c r="A61" s="17"/>
      <c r="B61" s="19" t="s">
        <v>5</v>
      </c>
      <c r="C61" s="17"/>
      <c r="D61" s="17"/>
      <c r="E61" s="11"/>
    </row>
    <row r="62" spans="1:5" ht="15.75" x14ac:dyDescent="0.25">
      <c r="A62" s="17"/>
      <c r="B62" s="17"/>
      <c r="C62" s="17"/>
      <c r="D62" s="17" t="s">
        <v>26</v>
      </c>
      <c r="E62" s="3">
        <v>8824894.0999999996</v>
      </c>
    </row>
    <row r="63" spans="1:5" ht="15.75" x14ac:dyDescent="0.25">
      <c r="A63" s="17"/>
      <c r="B63" s="19"/>
      <c r="C63" s="17"/>
      <c r="D63" s="17" t="s">
        <v>25</v>
      </c>
      <c r="E63" s="3">
        <v>10834399.77</v>
      </c>
    </row>
    <row r="64" spans="1:5" ht="15.75" x14ac:dyDescent="0.25">
      <c r="A64" s="17"/>
      <c r="B64" s="17"/>
      <c r="C64" s="17"/>
      <c r="D64" s="17" t="s">
        <v>2</v>
      </c>
      <c r="E64" s="3">
        <v>0</v>
      </c>
    </row>
    <row r="65" spans="1:5" ht="15.75" x14ac:dyDescent="0.25">
      <c r="A65" s="17"/>
      <c r="B65" s="19" t="s">
        <v>4</v>
      </c>
      <c r="C65" s="17"/>
      <c r="D65" s="17"/>
      <c r="E65" s="5"/>
    </row>
    <row r="66" spans="1:5" ht="15.75" x14ac:dyDescent="0.25">
      <c r="A66" s="17"/>
      <c r="B66" s="17"/>
      <c r="C66" s="17"/>
      <c r="D66" s="17" t="s">
        <v>26</v>
      </c>
      <c r="E66" s="3">
        <v>39542637.369999997</v>
      </c>
    </row>
    <row r="67" spans="1:5" ht="15.75" x14ac:dyDescent="0.25">
      <c r="A67" s="17"/>
      <c r="B67" s="17"/>
      <c r="C67" s="17"/>
      <c r="D67" s="17" t="s">
        <v>25</v>
      </c>
      <c r="E67" s="3">
        <v>32707988.219999999</v>
      </c>
    </row>
    <row r="68" spans="1:5" ht="15.75" x14ac:dyDescent="0.25">
      <c r="A68" s="17"/>
      <c r="B68" s="17"/>
      <c r="C68" s="17"/>
      <c r="D68" s="17" t="s">
        <v>2</v>
      </c>
      <c r="E68" s="3">
        <v>13491583.380000001</v>
      </c>
    </row>
    <row r="69" spans="1:5" ht="15.75" x14ac:dyDescent="0.25">
      <c r="A69" s="17"/>
      <c r="B69" s="19" t="s">
        <v>27</v>
      </c>
      <c r="C69" s="17"/>
      <c r="D69" s="17"/>
      <c r="E69" s="4"/>
    </row>
    <row r="70" spans="1:5" ht="15.75" x14ac:dyDescent="0.25">
      <c r="A70" s="17"/>
      <c r="B70" s="17"/>
      <c r="C70" s="17"/>
      <c r="D70" s="17" t="s">
        <v>26</v>
      </c>
      <c r="E70" s="6">
        <v>0</v>
      </c>
    </row>
    <row r="71" spans="1:5" ht="15.75" x14ac:dyDescent="0.25">
      <c r="A71" s="17"/>
      <c r="B71" s="17"/>
      <c r="C71" s="17"/>
      <c r="D71" s="17" t="s">
        <v>25</v>
      </c>
      <c r="E71" s="6">
        <v>0</v>
      </c>
    </row>
    <row r="72" spans="1:5" ht="15.75" x14ac:dyDescent="0.25">
      <c r="A72" s="17"/>
      <c r="B72" s="17"/>
      <c r="C72" s="17"/>
      <c r="D72" s="17" t="s">
        <v>2</v>
      </c>
      <c r="E72" s="10">
        <v>0</v>
      </c>
    </row>
    <row r="73" spans="1:5" ht="15.75" x14ac:dyDescent="0.25">
      <c r="A73" s="17"/>
      <c r="B73" s="19" t="s">
        <v>24</v>
      </c>
      <c r="C73" s="17"/>
      <c r="D73" s="17"/>
      <c r="E73" s="4"/>
    </row>
    <row r="74" spans="1:5" ht="15.75" x14ac:dyDescent="0.25">
      <c r="A74" s="17"/>
      <c r="B74" s="17"/>
      <c r="C74" s="17" t="s">
        <v>23</v>
      </c>
      <c r="D74" s="17"/>
      <c r="E74" s="6"/>
    </row>
    <row r="75" spans="1:5" ht="15.75" x14ac:dyDescent="0.25">
      <c r="A75" s="17"/>
      <c r="B75" s="17"/>
      <c r="C75" s="17"/>
      <c r="D75" s="17" t="s">
        <v>22</v>
      </c>
      <c r="E75" s="22">
        <v>0</v>
      </c>
    </row>
    <row r="76" spans="1:5" ht="15.75" x14ac:dyDescent="0.25">
      <c r="A76" s="17"/>
      <c r="B76" s="17"/>
      <c r="C76" s="17"/>
      <c r="D76" s="17" t="s">
        <v>21</v>
      </c>
      <c r="E76" s="30">
        <v>0</v>
      </c>
    </row>
    <row r="77" spans="1:5" ht="15.75" x14ac:dyDescent="0.25">
      <c r="A77" s="17"/>
      <c r="B77" s="17"/>
      <c r="C77" s="31" t="s">
        <v>20</v>
      </c>
      <c r="D77" s="17"/>
      <c r="E77" s="6"/>
    </row>
    <row r="78" spans="1:5" ht="15.75" x14ac:dyDescent="0.25">
      <c r="A78" s="17"/>
      <c r="B78" s="17"/>
      <c r="C78" s="17"/>
      <c r="D78" s="17" t="s">
        <v>14</v>
      </c>
      <c r="E78" s="3">
        <v>12369178.17</v>
      </c>
    </row>
    <row r="79" spans="1:5" ht="15.75" x14ac:dyDescent="0.25">
      <c r="A79" s="17"/>
      <c r="B79" s="17"/>
      <c r="C79" s="17"/>
      <c r="D79" s="17" t="s">
        <v>13</v>
      </c>
      <c r="E79" s="22">
        <v>3320185</v>
      </c>
    </row>
    <row r="80" spans="1:5" ht="15.75" x14ac:dyDescent="0.25">
      <c r="A80" s="17"/>
      <c r="B80" s="17"/>
      <c r="C80" s="17" t="s">
        <v>19</v>
      </c>
      <c r="D80" s="17"/>
      <c r="E80" s="7"/>
    </row>
    <row r="81" spans="1:9" ht="15.75" x14ac:dyDescent="0.25">
      <c r="A81" s="17"/>
      <c r="B81" s="17"/>
      <c r="C81" s="17"/>
      <c r="D81" s="31" t="s">
        <v>14</v>
      </c>
      <c r="E81" s="3">
        <v>20374645.879999999</v>
      </c>
      <c r="F81" s="32"/>
    </row>
    <row r="82" spans="1:9" ht="15.75" x14ac:dyDescent="0.25">
      <c r="A82" s="17"/>
      <c r="B82" s="17"/>
      <c r="C82" s="17"/>
      <c r="D82" s="31" t="s">
        <v>13</v>
      </c>
      <c r="E82" s="3">
        <v>17838940.84</v>
      </c>
    </row>
    <row r="83" spans="1:9" ht="15.75" x14ac:dyDescent="0.25">
      <c r="A83" s="17"/>
      <c r="B83" s="17"/>
      <c r="C83" s="17" t="s">
        <v>18</v>
      </c>
      <c r="D83" s="17"/>
    </row>
    <row r="84" spans="1:9" ht="15.75" x14ac:dyDescent="0.25">
      <c r="A84" s="17"/>
      <c r="B84" s="17"/>
      <c r="C84" s="17"/>
      <c r="D84" s="17" t="s">
        <v>14</v>
      </c>
      <c r="E84" s="9">
        <v>0</v>
      </c>
    </row>
    <row r="85" spans="1:9" ht="15.75" x14ac:dyDescent="0.25">
      <c r="A85" s="17"/>
      <c r="B85" s="17"/>
      <c r="C85" s="17"/>
      <c r="D85" s="17" t="s">
        <v>13</v>
      </c>
      <c r="E85" s="9">
        <v>0</v>
      </c>
    </row>
    <row r="86" spans="1:9" ht="15.75" x14ac:dyDescent="0.25">
      <c r="A86" s="17"/>
      <c r="B86" s="17"/>
      <c r="C86" s="17" t="s">
        <v>17</v>
      </c>
      <c r="D86" s="17"/>
      <c r="E86" s="6"/>
    </row>
    <row r="87" spans="1:9" ht="15.75" x14ac:dyDescent="0.25">
      <c r="A87" s="17"/>
      <c r="B87" s="17"/>
      <c r="C87" s="17"/>
      <c r="D87" s="17" t="s">
        <v>14</v>
      </c>
      <c r="E87" s="3">
        <v>268876.75</v>
      </c>
    </row>
    <row r="88" spans="1:9" ht="15.75" x14ac:dyDescent="0.25">
      <c r="A88" s="17"/>
      <c r="B88" s="17"/>
      <c r="C88" s="17"/>
      <c r="D88" s="17" t="s">
        <v>13</v>
      </c>
      <c r="E88" s="3">
        <v>459695</v>
      </c>
    </row>
    <row r="89" spans="1:9" ht="15.75" x14ac:dyDescent="0.25">
      <c r="A89" s="17"/>
      <c r="B89" s="17"/>
      <c r="C89" s="17" t="s">
        <v>16</v>
      </c>
      <c r="D89" s="17"/>
      <c r="E89" s="6"/>
    </row>
    <row r="90" spans="1:9" ht="15.75" x14ac:dyDescent="0.25">
      <c r="A90" s="17"/>
      <c r="B90" s="17"/>
      <c r="C90" s="17"/>
      <c r="D90" s="17" t="s">
        <v>15</v>
      </c>
      <c r="E90" s="3">
        <v>336170.91</v>
      </c>
    </row>
    <row r="91" spans="1:9" ht="15.75" x14ac:dyDescent="0.25">
      <c r="A91" s="17"/>
      <c r="B91" s="17"/>
      <c r="C91" s="17"/>
      <c r="D91" s="17" t="s">
        <v>14</v>
      </c>
      <c r="E91" s="3">
        <v>32521084.07</v>
      </c>
    </row>
    <row r="92" spans="1:9" ht="15.75" x14ac:dyDescent="0.25">
      <c r="A92" s="17"/>
      <c r="B92" s="17"/>
      <c r="C92" s="17"/>
      <c r="D92" s="17" t="s">
        <v>13</v>
      </c>
      <c r="E92" s="28">
        <v>0</v>
      </c>
    </row>
    <row r="93" spans="1:9" ht="15.75" x14ac:dyDescent="0.25">
      <c r="A93" s="19" t="s">
        <v>12</v>
      </c>
      <c r="D93" s="17"/>
      <c r="E93" s="8">
        <f>SUM(E41:E92)</f>
        <v>468315794.94000006</v>
      </c>
    </row>
    <row r="94" spans="1:9" ht="15.75" x14ac:dyDescent="0.25">
      <c r="A94" s="19" t="s">
        <v>11</v>
      </c>
      <c r="B94" s="17"/>
      <c r="C94" s="19"/>
      <c r="D94" s="31"/>
      <c r="E94" s="6"/>
    </row>
    <row r="95" spans="1:9" ht="15.75" x14ac:dyDescent="0.25">
      <c r="A95" s="17"/>
      <c r="B95" s="19" t="s">
        <v>10</v>
      </c>
      <c r="C95" s="17"/>
      <c r="D95" s="17"/>
      <c r="E95" s="7"/>
      <c r="H95" s="33"/>
      <c r="I95" s="20"/>
    </row>
    <row r="96" spans="1:9" ht="15.75" x14ac:dyDescent="0.25">
      <c r="A96" s="17"/>
      <c r="B96" s="17"/>
      <c r="C96" s="17"/>
      <c r="D96" s="17" t="s">
        <v>2</v>
      </c>
      <c r="E96" s="3">
        <v>2297060.81</v>
      </c>
      <c r="F96" s="33"/>
      <c r="I96" s="20"/>
    </row>
    <row r="97" spans="1:9" ht="15.75" x14ac:dyDescent="0.25">
      <c r="A97" s="17"/>
      <c r="B97" s="19" t="s">
        <v>9</v>
      </c>
      <c r="C97" s="17"/>
      <c r="D97" s="17"/>
      <c r="E97" s="6"/>
      <c r="F97" s="33"/>
      <c r="H97" s="33"/>
      <c r="I97" s="20"/>
    </row>
    <row r="98" spans="1:9" ht="15.75" x14ac:dyDescent="0.25">
      <c r="B98" s="17"/>
      <c r="C98" s="17"/>
      <c r="D98" s="17" t="s">
        <v>2</v>
      </c>
      <c r="E98" s="22">
        <v>57689.83</v>
      </c>
    </row>
    <row r="99" spans="1:9" ht="15.75" customHeight="1" x14ac:dyDescent="0.25">
      <c r="B99" s="19" t="s">
        <v>8</v>
      </c>
      <c r="C99" s="17"/>
      <c r="D99" s="17"/>
      <c r="E99" s="4"/>
    </row>
    <row r="100" spans="1:9" ht="15.75" customHeight="1" x14ac:dyDescent="0.25">
      <c r="B100" s="17"/>
      <c r="C100" s="17"/>
      <c r="D100" s="17" t="s">
        <v>2</v>
      </c>
      <c r="E100" s="3">
        <v>1595181.25</v>
      </c>
    </row>
    <row r="101" spans="1:9" ht="15.75" customHeight="1" x14ac:dyDescent="0.25">
      <c r="B101" s="19" t="s">
        <v>7</v>
      </c>
      <c r="C101" s="17"/>
      <c r="D101" s="17"/>
      <c r="E101" s="4"/>
    </row>
    <row r="102" spans="1:9" ht="15.75" x14ac:dyDescent="0.25">
      <c r="B102" s="17"/>
      <c r="C102" s="26"/>
      <c r="D102" s="17" t="s">
        <v>2</v>
      </c>
      <c r="E102" s="5">
        <v>0</v>
      </c>
    </row>
    <row r="103" spans="1:9" ht="15.75" x14ac:dyDescent="0.25">
      <c r="B103" s="19" t="s">
        <v>6</v>
      </c>
      <c r="C103" s="17"/>
      <c r="D103" s="17"/>
      <c r="E103" s="4"/>
    </row>
    <row r="104" spans="1:9" ht="15.75" x14ac:dyDescent="0.25">
      <c r="B104" s="17"/>
      <c r="C104" s="17"/>
      <c r="D104" s="17" t="s">
        <v>2</v>
      </c>
      <c r="E104" s="25">
        <v>0</v>
      </c>
    </row>
    <row r="105" spans="1:9" ht="15.75" x14ac:dyDescent="0.25">
      <c r="B105" s="19" t="s">
        <v>5</v>
      </c>
      <c r="C105" s="17"/>
      <c r="D105" s="17"/>
    </row>
    <row r="106" spans="1:9" ht="15.75" x14ac:dyDescent="0.25">
      <c r="B106" s="17"/>
      <c r="C106" s="17"/>
      <c r="D106" s="17" t="s">
        <v>2</v>
      </c>
      <c r="E106" s="4">
        <v>4316634.45</v>
      </c>
      <c r="F106" s="34"/>
    </row>
    <row r="107" spans="1:9" ht="15.75" x14ac:dyDescent="0.25">
      <c r="B107" s="19" t="s">
        <v>4</v>
      </c>
      <c r="C107" s="17"/>
      <c r="D107" s="17"/>
      <c r="E107" s="4"/>
    </row>
    <row r="108" spans="1:9" ht="15.75" x14ac:dyDescent="0.25">
      <c r="B108" s="17"/>
      <c r="C108" s="17"/>
      <c r="D108" s="17" t="s">
        <v>2</v>
      </c>
      <c r="E108" s="3">
        <v>39713932.890000001</v>
      </c>
    </row>
    <row r="109" spans="1:9" ht="15.75" x14ac:dyDescent="0.25">
      <c r="A109" s="19"/>
      <c r="B109" s="19" t="s">
        <v>3</v>
      </c>
      <c r="C109" s="17"/>
      <c r="D109" s="17"/>
      <c r="E109" s="4"/>
    </row>
    <row r="110" spans="1:9" ht="15.75" x14ac:dyDescent="0.25">
      <c r="B110" s="17"/>
      <c r="C110" s="17"/>
      <c r="D110" s="17" t="s">
        <v>2</v>
      </c>
      <c r="E110" s="3">
        <v>2245000</v>
      </c>
      <c r="F110" s="34"/>
    </row>
    <row r="111" spans="1:9" ht="15.75" x14ac:dyDescent="0.25">
      <c r="A111" s="19" t="s">
        <v>1</v>
      </c>
      <c r="E111" s="2">
        <f>SUM(E96,E98,E100,E102,E104,E106,E108,E110)</f>
        <v>50225499.230000004</v>
      </c>
    </row>
    <row r="112" spans="1:9" ht="30" customHeight="1" x14ac:dyDescent="0.35">
      <c r="A112" s="35" t="s">
        <v>0</v>
      </c>
      <c r="B112" s="36"/>
      <c r="C112" s="36"/>
      <c r="D112" s="36"/>
      <c r="E112" s="1">
        <f>SUM(E93,E111)</f>
        <v>518541294.17000008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16D1-36E7-4B5C-B28B-D96DB271ADF3}">
  <dimension ref="A1:I112"/>
  <sheetViews>
    <sheetView topLeftCell="A61" workbookViewId="0">
      <selection activeCell="E18" sqref="E18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63" t="s">
        <v>65</v>
      </c>
      <c r="B1" s="63"/>
      <c r="C1" s="63"/>
      <c r="D1" s="63"/>
      <c r="E1" s="63"/>
      <c r="F1" s="63"/>
      <c r="G1" s="63"/>
      <c r="H1" s="63"/>
      <c r="I1" s="63"/>
    </row>
    <row r="2" spans="1:9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/>
    </row>
    <row r="3" spans="1:9" ht="15.75" x14ac:dyDescent="0.25">
      <c r="A3" s="63" t="s">
        <v>62</v>
      </c>
      <c r="B3" s="63"/>
      <c r="C3" s="63"/>
      <c r="D3" s="63"/>
      <c r="E3" s="63"/>
      <c r="F3" s="63"/>
      <c r="G3" s="63"/>
      <c r="H3" s="63"/>
      <c r="I3" s="63"/>
    </row>
    <row r="4" spans="1:9" ht="15.75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ht="15.75" x14ac:dyDescent="0.25">
      <c r="A5" s="17"/>
      <c r="B5" s="17"/>
      <c r="C5" s="17"/>
      <c r="D5" s="17"/>
      <c r="E5" s="18"/>
      <c r="F5" s="18"/>
      <c r="G5" s="18"/>
      <c r="H5" s="16"/>
      <c r="I5" s="16"/>
    </row>
    <row r="6" spans="1:9" ht="15.75" customHeight="1" x14ac:dyDescent="0.25">
      <c r="A6" s="63" t="s">
        <v>61</v>
      </c>
      <c r="B6" s="63"/>
      <c r="C6" s="63"/>
      <c r="D6" s="63"/>
      <c r="E6" s="65" t="s">
        <v>60</v>
      </c>
    </row>
    <row r="7" spans="1:9" ht="15" customHeight="1" x14ac:dyDescent="0.25">
      <c r="A7" s="63"/>
      <c r="B7" s="63"/>
      <c r="C7" s="63"/>
      <c r="D7" s="63"/>
      <c r="E7" s="66"/>
    </row>
    <row r="8" spans="1:9" ht="15.75" x14ac:dyDescent="0.25">
      <c r="A8" s="19" t="s">
        <v>59</v>
      </c>
      <c r="B8" s="17"/>
      <c r="C8" s="17"/>
      <c r="D8" s="17"/>
      <c r="E8" s="20"/>
    </row>
    <row r="9" spans="1:9" ht="15.75" x14ac:dyDescent="0.25">
      <c r="A9" s="17"/>
      <c r="B9" s="17" t="s">
        <v>58</v>
      </c>
      <c r="C9" s="17"/>
      <c r="D9" s="17"/>
      <c r="E9" s="20"/>
    </row>
    <row r="10" spans="1:9" ht="15.75" x14ac:dyDescent="0.25">
      <c r="A10" s="17"/>
      <c r="B10" s="17"/>
      <c r="C10" s="17" t="s">
        <v>57</v>
      </c>
      <c r="D10" s="17"/>
    </row>
    <row r="11" spans="1:9" ht="15.75" customHeight="1" x14ac:dyDescent="0.25">
      <c r="A11" s="17"/>
      <c r="B11" s="17"/>
      <c r="C11" s="17"/>
      <c r="D11" s="17" t="s">
        <v>56</v>
      </c>
      <c r="E11" s="62">
        <v>21892407.899999999</v>
      </c>
    </row>
    <row r="12" spans="1:9" ht="15.75" x14ac:dyDescent="0.25">
      <c r="A12" s="17"/>
      <c r="B12" s="17"/>
      <c r="C12" s="17"/>
      <c r="D12" s="17" t="s">
        <v>55</v>
      </c>
      <c r="E12" s="62">
        <v>30923078.129999999</v>
      </c>
    </row>
    <row r="13" spans="1:9" ht="15.75" x14ac:dyDescent="0.25">
      <c r="A13" s="17"/>
      <c r="B13" s="17"/>
      <c r="C13" s="17"/>
      <c r="D13" s="17" t="s">
        <v>54</v>
      </c>
      <c r="E13" s="62">
        <v>1553288.37</v>
      </c>
    </row>
    <row r="14" spans="1:9" ht="15.75" x14ac:dyDescent="0.25">
      <c r="A14" s="17"/>
      <c r="B14" s="17"/>
      <c r="C14" s="17" t="s">
        <v>53</v>
      </c>
      <c r="D14" s="17"/>
      <c r="E14" s="13">
        <f>SUM(E11:E13)</f>
        <v>54368774.399999999</v>
      </c>
    </row>
    <row r="15" spans="1:9" ht="15.75" x14ac:dyDescent="0.25">
      <c r="A15" s="17"/>
      <c r="B15" s="17"/>
      <c r="C15" s="17" t="s">
        <v>52</v>
      </c>
      <c r="D15" s="17"/>
      <c r="E15" s="15"/>
    </row>
    <row r="16" spans="1:9" ht="15.75" x14ac:dyDescent="0.25">
      <c r="A16" s="17"/>
      <c r="B16" s="17"/>
      <c r="C16" s="17"/>
      <c r="D16" s="17" t="s">
        <v>51</v>
      </c>
      <c r="E16" s="62">
        <v>5266992</v>
      </c>
    </row>
    <row r="17" spans="1:5" ht="15.75" x14ac:dyDescent="0.25">
      <c r="A17" s="17"/>
      <c r="B17" s="17"/>
      <c r="C17" s="17"/>
      <c r="D17" s="17" t="s">
        <v>50</v>
      </c>
      <c r="E17" s="62">
        <v>0</v>
      </c>
    </row>
    <row r="18" spans="1:5" ht="15.75" x14ac:dyDescent="0.25">
      <c r="A18" s="17"/>
      <c r="B18" s="17"/>
      <c r="C18" s="21"/>
      <c r="D18" s="17" t="s">
        <v>49</v>
      </c>
      <c r="E18" s="62">
        <v>53128774.340000004</v>
      </c>
    </row>
    <row r="19" spans="1:5" ht="15.75" x14ac:dyDescent="0.25">
      <c r="A19" s="17"/>
      <c r="B19" s="17"/>
      <c r="C19" s="17" t="s">
        <v>48</v>
      </c>
      <c r="D19" s="17"/>
      <c r="E19" s="13">
        <f>SUM(E16:E18)</f>
        <v>58395766.340000004</v>
      </c>
    </row>
    <row r="20" spans="1:5" ht="15.75" x14ac:dyDescent="0.25">
      <c r="A20" s="17"/>
      <c r="B20" s="17" t="s">
        <v>47</v>
      </c>
      <c r="C20" s="17"/>
      <c r="D20" s="17"/>
      <c r="E20" s="4"/>
    </row>
    <row r="21" spans="1:5" ht="15.75" x14ac:dyDescent="0.25">
      <c r="A21" s="17"/>
      <c r="B21" s="17"/>
      <c r="C21" s="17" t="s">
        <v>46</v>
      </c>
      <c r="D21" s="17"/>
      <c r="E21" s="62">
        <v>381537912</v>
      </c>
    </row>
    <row r="22" spans="1:5" ht="15.75" x14ac:dyDescent="0.25">
      <c r="A22" s="17"/>
      <c r="B22" s="17"/>
      <c r="C22" s="17" t="s">
        <v>45</v>
      </c>
      <c r="D22" s="17"/>
      <c r="E22" s="3">
        <v>0</v>
      </c>
    </row>
    <row r="23" spans="1:5" ht="15.75" x14ac:dyDescent="0.25">
      <c r="A23" s="17"/>
      <c r="B23" s="17"/>
      <c r="C23" s="17" t="s">
        <v>44</v>
      </c>
      <c r="D23" s="17"/>
      <c r="E23" s="7"/>
    </row>
    <row r="24" spans="1:5" ht="15.75" x14ac:dyDescent="0.25">
      <c r="A24" s="17"/>
      <c r="B24" s="17"/>
      <c r="C24" s="17"/>
      <c r="D24" s="17" t="s">
        <v>43</v>
      </c>
      <c r="E24" s="23">
        <v>0</v>
      </c>
    </row>
    <row r="25" spans="1:5" ht="15.75" x14ac:dyDescent="0.25">
      <c r="A25" s="17"/>
      <c r="B25" s="17"/>
      <c r="C25" s="17"/>
      <c r="D25" s="17" t="s">
        <v>42</v>
      </c>
      <c r="E25" s="6">
        <v>0</v>
      </c>
    </row>
    <row r="26" spans="1:5" ht="15.75" x14ac:dyDescent="0.25">
      <c r="A26" s="17"/>
      <c r="B26" s="17"/>
      <c r="C26" s="17"/>
      <c r="D26" s="17" t="s">
        <v>41</v>
      </c>
      <c r="E26" s="22">
        <v>0</v>
      </c>
    </row>
    <row r="27" spans="1:5" ht="15.75" x14ac:dyDescent="0.25">
      <c r="A27" s="17"/>
      <c r="B27" s="17"/>
      <c r="C27" s="17"/>
      <c r="D27" s="17" t="s">
        <v>40</v>
      </c>
      <c r="E27" s="62">
        <v>39600000</v>
      </c>
    </row>
    <row r="28" spans="1:5" ht="15.75" x14ac:dyDescent="0.25">
      <c r="A28" s="17"/>
      <c r="B28" s="17"/>
      <c r="C28" s="17" t="s">
        <v>39</v>
      </c>
      <c r="D28" s="17"/>
      <c r="E28" s="14"/>
    </row>
    <row r="29" spans="1:5" ht="15.75" x14ac:dyDescent="0.25">
      <c r="A29" s="17"/>
      <c r="B29" s="17"/>
      <c r="C29" s="17"/>
      <c r="D29" s="17" t="s">
        <v>38</v>
      </c>
      <c r="E29" s="3">
        <v>0</v>
      </c>
    </row>
    <row r="30" spans="1:5" ht="15.75" x14ac:dyDescent="0.25">
      <c r="A30" s="17"/>
      <c r="B30" s="17"/>
      <c r="C30" s="17"/>
      <c r="D30" s="17" t="s">
        <v>37</v>
      </c>
      <c r="E30" s="62">
        <v>3950000</v>
      </c>
    </row>
    <row r="31" spans="1:5" ht="15.75" x14ac:dyDescent="0.25">
      <c r="A31" s="17"/>
      <c r="B31" s="17"/>
      <c r="C31" s="17" t="s">
        <v>36</v>
      </c>
      <c r="D31" s="17"/>
      <c r="E31" s="24">
        <v>0</v>
      </c>
    </row>
    <row r="32" spans="1:5" ht="15.75" x14ac:dyDescent="0.25">
      <c r="A32" s="17"/>
      <c r="B32" s="17"/>
      <c r="C32" s="17" t="s">
        <v>35</v>
      </c>
      <c r="D32" s="17"/>
      <c r="E32" s="4"/>
    </row>
    <row r="33" spans="1:5" ht="15.75" x14ac:dyDescent="0.25">
      <c r="A33" s="17"/>
      <c r="B33" s="17"/>
      <c r="C33" s="17"/>
      <c r="D33" s="17" t="s">
        <v>34</v>
      </c>
      <c r="E33" s="25">
        <v>0</v>
      </c>
    </row>
    <row r="34" spans="1:5" ht="15.75" x14ac:dyDescent="0.25">
      <c r="A34" s="17"/>
      <c r="B34" s="17"/>
      <c r="C34" s="17"/>
      <c r="D34" s="17" t="s">
        <v>33</v>
      </c>
      <c r="E34" s="3">
        <v>0</v>
      </c>
    </row>
    <row r="35" spans="1:5" ht="15.75" x14ac:dyDescent="0.25">
      <c r="A35" s="17"/>
      <c r="B35" s="17"/>
      <c r="C35" s="17"/>
      <c r="D35" s="17" t="s">
        <v>32</v>
      </c>
      <c r="E35" s="5">
        <v>0</v>
      </c>
    </row>
    <row r="36" spans="1:5" ht="15.75" x14ac:dyDescent="0.25">
      <c r="A36" s="17"/>
      <c r="B36" s="17" t="s">
        <v>31</v>
      </c>
      <c r="C36" s="17"/>
      <c r="D36" s="17"/>
      <c r="E36" s="24">
        <v>0</v>
      </c>
    </row>
    <row r="37" spans="1:5" ht="15.75" x14ac:dyDescent="0.25">
      <c r="A37" s="17"/>
      <c r="B37" s="19" t="s">
        <v>30</v>
      </c>
      <c r="C37" s="17"/>
      <c r="D37" s="17"/>
      <c r="E37" s="13">
        <f>SUM(E14,E19,E21:E36)</f>
        <v>537852452.74000001</v>
      </c>
    </row>
    <row r="38" spans="1:5" ht="15.75" x14ac:dyDescent="0.25">
      <c r="A38" s="17"/>
      <c r="B38" s="19"/>
      <c r="C38" s="17"/>
      <c r="D38" s="17"/>
      <c r="E38" s="12"/>
    </row>
    <row r="39" spans="1:5" ht="15.75" x14ac:dyDescent="0.25">
      <c r="A39" s="19" t="s">
        <v>29</v>
      </c>
      <c r="B39" s="19"/>
      <c r="C39" s="17"/>
      <c r="D39" s="17"/>
      <c r="E39" s="6"/>
    </row>
    <row r="40" spans="1:5" ht="15.75" x14ac:dyDescent="0.25">
      <c r="A40" s="19" t="s">
        <v>28</v>
      </c>
      <c r="B40" s="17"/>
      <c r="C40" s="17"/>
      <c r="D40" s="17"/>
      <c r="E40" s="6"/>
    </row>
    <row r="41" spans="1:5" ht="15.75" x14ac:dyDescent="0.25">
      <c r="A41" s="17"/>
      <c r="B41" s="19" t="s">
        <v>10</v>
      </c>
      <c r="C41" s="17"/>
      <c r="D41" s="17"/>
      <c r="E41" s="4"/>
    </row>
    <row r="42" spans="1:5" ht="15.75" x14ac:dyDescent="0.25">
      <c r="A42" s="17"/>
      <c r="B42" s="17"/>
      <c r="C42" s="17"/>
      <c r="D42" s="17" t="s">
        <v>26</v>
      </c>
      <c r="E42" s="62">
        <v>60548754.369999997</v>
      </c>
    </row>
    <row r="43" spans="1:5" ht="15.75" x14ac:dyDescent="0.25">
      <c r="A43" s="17"/>
      <c r="B43" s="17"/>
      <c r="C43" s="17"/>
      <c r="D43" s="17" t="s">
        <v>25</v>
      </c>
      <c r="E43" s="62">
        <v>30486038.73</v>
      </c>
    </row>
    <row r="44" spans="1:5" ht="15.75" x14ac:dyDescent="0.25">
      <c r="A44" s="17"/>
      <c r="B44" s="17"/>
      <c r="C44" s="17"/>
      <c r="D44" s="17" t="s">
        <v>2</v>
      </c>
      <c r="E44" s="62">
        <v>2322453.5</v>
      </c>
    </row>
    <row r="45" spans="1:5" ht="15.75" x14ac:dyDescent="0.25">
      <c r="A45" s="17"/>
      <c r="B45" s="19" t="s">
        <v>9</v>
      </c>
      <c r="C45" s="17"/>
      <c r="D45" s="17"/>
      <c r="E45" s="4"/>
    </row>
    <row r="46" spans="1:5" ht="15.75" x14ac:dyDescent="0.25">
      <c r="A46" s="17"/>
      <c r="B46" s="17"/>
      <c r="C46" s="26"/>
      <c r="D46" s="17" t="s">
        <v>26</v>
      </c>
      <c r="E46" s="62">
        <v>333156.88</v>
      </c>
    </row>
    <row r="47" spans="1:5" ht="15.75" x14ac:dyDescent="0.25">
      <c r="A47" s="17"/>
      <c r="B47" s="17"/>
      <c r="C47" s="17"/>
      <c r="D47" s="17" t="s">
        <v>25</v>
      </c>
      <c r="E47" s="62">
        <v>4349841.09</v>
      </c>
    </row>
    <row r="48" spans="1:5" ht="15.75" x14ac:dyDescent="0.25">
      <c r="A48" s="17"/>
      <c r="B48" s="17"/>
      <c r="C48" s="17"/>
      <c r="D48" s="17" t="s">
        <v>2</v>
      </c>
      <c r="E48" s="62">
        <v>1700000</v>
      </c>
    </row>
    <row r="49" spans="1:5" ht="15.75" x14ac:dyDescent="0.25">
      <c r="A49" s="17"/>
      <c r="B49" s="19" t="s">
        <v>8</v>
      </c>
      <c r="C49" s="17"/>
      <c r="D49" s="17"/>
      <c r="E49" s="5"/>
    </row>
    <row r="50" spans="1:5" ht="15.75" x14ac:dyDescent="0.25">
      <c r="A50" s="27"/>
      <c r="B50" s="27"/>
      <c r="C50" s="27"/>
      <c r="D50" s="17" t="s">
        <v>26</v>
      </c>
      <c r="E50" s="62">
        <v>11532883.220000001</v>
      </c>
    </row>
    <row r="51" spans="1:5" ht="15.75" x14ac:dyDescent="0.25">
      <c r="A51" s="17"/>
      <c r="B51" s="17"/>
      <c r="C51" s="17"/>
      <c r="D51" s="17" t="s">
        <v>25</v>
      </c>
      <c r="E51" s="62">
        <v>4762549.8099999996</v>
      </c>
    </row>
    <row r="52" spans="1:5" ht="15.75" x14ac:dyDescent="0.25">
      <c r="A52" s="17"/>
      <c r="B52" s="17"/>
      <c r="C52" s="17"/>
      <c r="D52" s="17" t="s">
        <v>2</v>
      </c>
      <c r="E52" s="62">
        <v>1295000</v>
      </c>
    </row>
    <row r="53" spans="1:5" ht="15.75" x14ac:dyDescent="0.25">
      <c r="A53" s="17"/>
      <c r="B53" s="19" t="s">
        <v>7</v>
      </c>
      <c r="C53" s="17"/>
      <c r="D53" s="17"/>
      <c r="E53" s="5"/>
    </row>
    <row r="54" spans="1:5" ht="15.75" x14ac:dyDescent="0.25">
      <c r="A54" s="17"/>
      <c r="B54" s="17"/>
      <c r="C54" s="17"/>
      <c r="D54" s="17" t="s">
        <v>26</v>
      </c>
      <c r="E54" s="3">
        <v>0</v>
      </c>
    </row>
    <row r="55" spans="1:5" ht="15.75" x14ac:dyDescent="0.25">
      <c r="A55" s="17"/>
      <c r="B55" s="17"/>
      <c r="C55" s="17"/>
      <c r="D55" s="17" t="s">
        <v>25</v>
      </c>
      <c r="E55" s="22">
        <v>0</v>
      </c>
    </row>
    <row r="56" spans="1:5" ht="15.75" x14ac:dyDescent="0.25">
      <c r="A56" s="17"/>
      <c r="B56" s="17"/>
      <c r="C56" s="26"/>
      <c r="D56" s="17" t="s">
        <v>2</v>
      </c>
      <c r="E56" s="28">
        <v>0</v>
      </c>
    </row>
    <row r="57" spans="1:5" ht="15.75" x14ac:dyDescent="0.25">
      <c r="A57" s="17"/>
      <c r="B57" s="19" t="s">
        <v>6</v>
      </c>
      <c r="C57" s="17"/>
      <c r="D57" s="17"/>
      <c r="E57" s="11"/>
    </row>
    <row r="58" spans="1:5" ht="15.75" x14ac:dyDescent="0.25">
      <c r="A58" s="17"/>
      <c r="B58" s="17"/>
      <c r="C58" s="17"/>
      <c r="D58" s="17" t="s">
        <v>26</v>
      </c>
      <c r="E58" s="25">
        <v>0</v>
      </c>
    </row>
    <row r="59" spans="1:5" ht="15.75" x14ac:dyDescent="0.25">
      <c r="A59" s="17"/>
      <c r="B59" s="17"/>
      <c r="C59" s="17"/>
      <c r="D59" s="17" t="s">
        <v>25</v>
      </c>
      <c r="E59" s="29">
        <v>0</v>
      </c>
    </row>
    <row r="60" spans="1:5" ht="15.75" x14ac:dyDescent="0.25">
      <c r="A60" s="17"/>
      <c r="B60" s="17"/>
      <c r="C60" s="17"/>
      <c r="D60" s="17" t="s">
        <v>2</v>
      </c>
      <c r="E60" s="25">
        <v>0</v>
      </c>
    </row>
    <row r="61" spans="1:5" ht="15.75" x14ac:dyDescent="0.25">
      <c r="A61" s="17"/>
      <c r="B61" s="19" t="s">
        <v>5</v>
      </c>
      <c r="C61" s="17"/>
      <c r="D61" s="17"/>
      <c r="E61" s="11"/>
    </row>
    <row r="62" spans="1:5" ht="15.75" x14ac:dyDescent="0.25">
      <c r="A62" s="17"/>
      <c r="B62" s="17"/>
      <c r="C62" s="17"/>
      <c r="D62" s="17" t="s">
        <v>26</v>
      </c>
      <c r="E62" s="62">
        <v>2330421.1800000002</v>
      </c>
    </row>
    <row r="63" spans="1:5" ht="15.75" x14ac:dyDescent="0.25">
      <c r="A63" s="17"/>
      <c r="B63" s="19"/>
      <c r="C63" s="17"/>
      <c r="D63" s="17" t="s">
        <v>25</v>
      </c>
      <c r="E63" s="62">
        <v>19752145.59</v>
      </c>
    </row>
    <row r="64" spans="1:5" ht="15.75" x14ac:dyDescent="0.25">
      <c r="A64" s="17"/>
      <c r="B64" s="17"/>
      <c r="C64" s="17"/>
      <c r="D64" s="17" t="s">
        <v>2</v>
      </c>
      <c r="E64" s="62">
        <v>8504650</v>
      </c>
    </row>
    <row r="65" spans="1:5" ht="15.75" x14ac:dyDescent="0.25">
      <c r="A65" s="17"/>
      <c r="B65" s="19" t="s">
        <v>4</v>
      </c>
      <c r="C65" s="17"/>
      <c r="D65" s="17"/>
      <c r="E65" s="5"/>
    </row>
    <row r="66" spans="1:5" ht="15.75" x14ac:dyDescent="0.25">
      <c r="A66" s="17"/>
      <c r="B66" s="17"/>
      <c r="C66" s="17"/>
      <c r="D66" s="17" t="s">
        <v>26</v>
      </c>
      <c r="E66" s="62">
        <v>28432283.289999999</v>
      </c>
    </row>
    <row r="67" spans="1:5" ht="15.75" x14ac:dyDescent="0.25">
      <c r="A67" s="17"/>
      <c r="B67" s="17"/>
      <c r="C67" s="17"/>
      <c r="D67" s="17" t="s">
        <v>25</v>
      </c>
      <c r="E67" s="62">
        <v>32295413.890000001</v>
      </c>
    </row>
    <row r="68" spans="1:5" ht="15.75" x14ac:dyDescent="0.25">
      <c r="A68" s="17"/>
      <c r="B68" s="17"/>
      <c r="C68" s="17"/>
      <c r="D68" s="17" t="s">
        <v>2</v>
      </c>
      <c r="E68" s="62">
        <v>8597261.2699999996</v>
      </c>
    </row>
    <row r="69" spans="1:5" ht="15.75" x14ac:dyDescent="0.25">
      <c r="A69" s="17"/>
      <c r="B69" s="19" t="s">
        <v>27</v>
      </c>
      <c r="C69" s="17"/>
      <c r="D69" s="17"/>
      <c r="E69" s="4"/>
    </row>
    <row r="70" spans="1:5" ht="15.75" x14ac:dyDescent="0.25">
      <c r="A70" s="17"/>
      <c r="B70" s="17"/>
      <c r="C70" s="17"/>
      <c r="D70" s="17" t="s">
        <v>26</v>
      </c>
      <c r="E70" s="6">
        <v>0</v>
      </c>
    </row>
    <row r="71" spans="1:5" ht="15.75" x14ac:dyDescent="0.25">
      <c r="A71" s="17"/>
      <c r="B71" s="17"/>
      <c r="C71" s="17"/>
      <c r="D71" s="17" t="s">
        <v>25</v>
      </c>
      <c r="E71" s="6">
        <v>0</v>
      </c>
    </row>
    <row r="72" spans="1:5" ht="15.75" x14ac:dyDescent="0.25">
      <c r="A72" s="17"/>
      <c r="B72" s="17"/>
      <c r="C72" s="17"/>
      <c r="D72" s="17" t="s">
        <v>2</v>
      </c>
      <c r="E72" s="10">
        <v>0</v>
      </c>
    </row>
    <row r="73" spans="1:5" ht="15.75" x14ac:dyDescent="0.25">
      <c r="A73" s="17"/>
      <c r="B73" s="19" t="s">
        <v>24</v>
      </c>
      <c r="C73" s="17"/>
      <c r="D73" s="17"/>
      <c r="E73" s="4"/>
    </row>
    <row r="74" spans="1:5" ht="15.75" x14ac:dyDescent="0.25">
      <c r="A74" s="17"/>
      <c r="B74" s="17"/>
      <c r="C74" s="17" t="s">
        <v>23</v>
      </c>
      <c r="D74" s="17"/>
      <c r="E74" s="6"/>
    </row>
    <row r="75" spans="1:5" ht="15.75" x14ac:dyDescent="0.25">
      <c r="A75" s="17"/>
      <c r="B75" s="17"/>
      <c r="C75" s="17"/>
      <c r="D75" s="17" t="s">
        <v>22</v>
      </c>
      <c r="E75" s="22">
        <v>0</v>
      </c>
    </row>
    <row r="76" spans="1:5" ht="15.75" x14ac:dyDescent="0.25">
      <c r="A76" s="17"/>
      <c r="B76" s="17"/>
      <c r="C76" s="17"/>
      <c r="D76" s="17" t="s">
        <v>21</v>
      </c>
      <c r="E76" s="30">
        <v>0</v>
      </c>
    </row>
    <row r="77" spans="1:5" ht="15.75" x14ac:dyDescent="0.25">
      <c r="A77" s="17"/>
      <c r="B77" s="17"/>
      <c r="C77" s="31" t="s">
        <v>20</v>
      </c>
      <c r="D77" s="17"/>
      <c r="E77" s="6"/>
    </row>
    <row r="78" spans="1:5" ht="15.75" x14ac:dyDescent="0.25">
      <c r="A78" s="17"/>
      <c r="B78" s="17"/>
      <c r="C78" s="17"/>
      <c r="D78" s="17" t="s">
        <v>14</v>
      </c>
      <c r="E78" s="62">
        <v>1097298.83</v>
      </c>
    </row>
    <row r="79" spans="1:5" ht="15.75" x14ac:dyDescent="0.25">
      <c r="A79" s="17"/>
      <c r="B79" s="17"/>
      <c r="C79" s="17"/>
      <c r="D79" s="17" t="s">
        <v>13</v>
      </c>
      <c r="E79" s="62">
        <v>4545295.95</v>
      </c>
    </row>
    <row r="80" spans="1:5" ht="15.75" x14ac:dyDescent="0.25">
      <c r="A80" s="17"/>
      <c r="B80" s="17"/>
      <c r="C80" s="17" t="s">
        <v>19</v>
      </c>
      <c r="D80" s="17"/>
      <c r="E80" s="7"/>
    </row>
    <row r="81" spans="1:9" ht="15.75" x14ac:dyDescent="0.25">
      <c r="A81" s="17"/>
      <c r="B81" s="17"/>
      <c r="C81" s="17"/>
      <c r="D81" s="31" t="s">
        <v>14</v>
      </c>
      <c r="E81" s="62">
        <v>660795.76</v>
      </c>
      <c r="F81" s="32"/>
    </row>
    <row r="82" spans="1:9" ht="15.75" x14ac:dyDescent="0.25">
      <c r="A82" s="17"/>
      <c r="B82" s="17"/>
      <c r="C82" s="17"/>
      <c r="D82" s="31" t="s">
        <v>13</v>
      </c>
      <c r="E82" s="62">
        <v>38097115.369999997</v>
      </c>
    </row>
    <row r="83" spans="1:9" ht="15.75" x14ac:dyDescent="0.25">
      <c r="A83" s="17"/>
      <c r="B83" s="17"/>
      <c r="C83" s="17" t="s">
        <v>18</v>
      </c>
      <c r="D83" s="17"/>
    </row>
    <row r="84" spans="1:9" ht="15.75" x14ac:dyDescent="0.25">
      <c r="A84" s="17"/>
      <c r="B84" s="17"/>
      <c r="C84" s="17"/>
      <c r="D84" s="17" t="s">
        <v>14</v>
      </c>
      <c r="E84" s="62">
        <v>18505530</v>
      </c>
    </row>
    <row r="85" spans="1:9" ht="15.75" x14ac:dyDescent="0.25">
      <c r="A85" s="17"/>
      <c r="B85" s="17"/>
      <c r="C85" s="17"/>
      <c r="D85" s="17" t="s">
        <v>13</v>
      </c>
      <c r="E85" s="62">
        <v>22541973.149999999</v>
      </c>
    </row>
    <row r="86" spans="1:9" ht="15.75" x14ac:dyDescent="0.25">
      <c r="A86" s="17"/>
      <c r="B86" s="17"/>
      <c r="C86" s="17" t="s">
        <v>17</v>
      </c>
      <c r="D86" s="17"/>
      <c r="E86" s="6"/>
    </row>
    <row r="87" spans="1:9" ht="15.75" x14ac:dyDescent="0.25">
      <c r="A87" s="17"/>
      <c r="B87" s="17"/>
      <c r="C87" s="17"/>
      <c r="D87" s="17" t="s">
        <v>14</v>
      </c>
      <c r="E87" s="3">
        <v>0</v>
      </c>
    </row>
    <row r="88" spans="1:9" ht="15.75" x14ac:dyDescent="0.25">
      <c r="A88" s="17"/>
      <c r="B88" s="17"/>
      <c r="C88" s="17"/>
      <c r="D88" s="17" t="s">
        <v>13</v>
      </c>
      <c r="E88" s="3">
        <v>0</v>
      </c>
    </row>
    <row r="89" spans="1:9" ht="15.75" x14ac:dyDescent="0.25">
      <c r="A89" s="17"/>
      <c r="B89" s="17"/>
      <c r="C89" s="17" t="s">
        <v>16</v>
      </c>
      <c r="D89" s="17"/>
      <c r="E89" s="6"/>
    </row>
    <row r="90" spans="1:9" ht="15.75" x14ac:dyDescent="0.25">
      <c r="A90" s="17"/>
      <c r="B90" s="17"/>
      <c r="C90" s="17"/>
      <c r="D90" s="17" t="s">
        <v>15</v>
      </c>
      <c r="E90" s="62">
        <v>4477907.33</v>
      </c>
    </row>
    <row r="91" spans="1:9" ht="15.75" x14ac:dyDescent="0.25">
      <c r="A91" s="17"/>
      <c r="B91" s="17"/>
      <c r="C91" s="17"/>
      <c r="D91" s="17" t="s">
        <v>14</v>
      </c>
      <c r="E91" s="62">
        <v>3019824.38</v>
      </c>
    </row>
    <row r="92" spans="1:9" ht="15.75" x14ac:dyDescent="0.25">
      <c r="A92" s="17"/>
      <c r="B92" s="17"/>
      <c r="C92" s="17"/>
      <c r="D92" s="17" t="s">
        <v>13</v>
      </c>
      <c r="E92" s="28">
        <v>0</v>
      </c>
    </row>
    <row r="93" spans="1:9" ht="15.75" x14ac:dyDescent="0.25">
      <c r="A93" s="19" t="s">
        <v>12</v>
      </c>
      <c r="D93" s="17"/>
      <c r="E93" s="8">
        <f>SUM(E41:E92)</f>
        <v>310188593.58999997</v>
      </c>
    </row>
    <row r="94" spans="1:9" ht="15.75" x14ac:dyDescent="0.25">
      <c r="A94" s="19" t="s">
        <v>11</v>
      </c>
      <c r="B94" s="17"/>
      <c r="C94" s="19"/>
      <c r="D94" s="31"/>
      <c r="E94" s="6"/>
    </row>
    <row r="95" spans="1:9" ht="15.75" x14ac:dyDescent="0.25">
      <c r="A95" s="17"/>
      <c r="B95" s="19" t="s">
        <v>10</v>
      </c>
      <c r="C95" s="17"/>
      <c r="D95" s="17"/>
      <c r="E95" s="7"/>
      <c r="H95" s="33"/>
      <c r="I95" s="20"/>
    </row>
    <row r="96" spans="1:9" ht="15.75" x14ac:dyDescent="0.25">
      <c r="A96" s="17"/>
      <c r="B96" s="17"/>
      <c r="C96" s="17"/>
      <c r="D96" s="17" t="s">
        <v>2</v>
      </c>
      <c r="E96" s="62">
        <v>34144722.68</v>
      </c>
      <c r="F96" s="33"/>
      <c r="G96" s="17"/>
      <c r="I96" s="20"/>
    </row>
    <row r="97" spans="1:9" ht="15.75" x14ac:dyDescent="0.25">
      <c r="A97" s="17"/>
      <c r="B97" s="19" t="s">
        <v>9</v>
      </c>
      <c r="C97" s="17"/>
      <c r="D97" s="17"/>
      <c r="E97" s="6"/>
      <c r="F97" s="33"/>
      <c r="G97" s="17"/>
      <c r="H97" s="33"/>
      <c r="I97" s="20"/>
    </row>
    <row r="98" spans="1:9" ht="15.75" x14ac:dyDescent="0.25">
      <c r="B98" s="17"/>
      <c r="C98" s="17"/>
      <c r="D98" s="17" t="s">
        <v>2</v>
      </c>
      <c r="E98" s="22">
        <v>0</v>
      </c>
    </row>
    <row r="99" spans="1:9" ht="15.75" customHeight="1" x14ac:dyDescent="0.25">
      <c r="B99" s="19" t="s">
        <v>8</v>
      </c>
      <c r="C99" s="17"/>
      <c r="D99" s="17"/>
      <c r="E99" s="4"/>
    </row>
    <row r="100" spans="1:9" ht="15.75" customHeight="1" x14ac:dyDescent="0.25">
      <c r="B100" s="17"/>
      <c r="C100" s="17"/>
      <c r="D100" s="17" t="s">
        <v>2</v>
      </c>
      <c r="E100" s="62">
        <v>37000</v>
      </c>
    </row>
    <row r="101" spans="1:9" ht="15.75" customHeight="1" x14ac:dyDescent="0.25">
      <c r="B101" s="19" t="s">
        <v>7</v>
      </c>
      <c r="C101" s="17"/>
      <c r="D101" s="17"/>
      <c r="E101" s="4"/>
    </row>
    <row r="102" spans="1:9" ht="15.75" x14ac:dyDescent="0.25">
      <c r="B102" s="17"/>
      <c r="C102" s="26"/>
      <c r="D102" s="17" t="s">
        <v>2</v>
      </c>
      <c r="E102" s="5">
        <v>0</v>
      </c>
    </row>
    <row r="103" spans="1:9" ht="15.75" x14ac:dyDescent="0.25">
      <c r="B103" s="19" t="s">
        <v>6</v>
      </c>
      <c r="C103" s="17"/>
      <c r="D103" s="17"/>
      <c r="E103" s="4"/>
    </row>
    <row r="104" spans="1:9" ht="15.75" x14ac:dyDescent="0.25">
      <c r="B104" s="17"/>
      <c r="C104" s="17"/>
      <c r="D104" s="17" t="s">
        <v>2</v>
      </c>
      <c r="E104" s="62">
        <v>15175416.32</v>
      </c>
    </row>
    <row r="105" spans="1:9" ht="15.75" x14ac:dyDescent="0.25">
      <c r="B105" s="19" t="s">
        <v>5</v>
      </c>
      <c r="C105" s="17"/>
      <c r="D105" s="17"/>
    </row>
    <row r="106" spans="1:9" ht="15.75" x14ac:dyDescent="0.25">
      <c r="B106" s="17"/>
      <c r="C106" s="17"/>
      <c r="D106" s="17" t="s">
        <v>2</v>
      </c>
      <c r="E106" s="4">
        <v>0</v>
      </c>
    </row>
    <row r="107" spans="1:9" ht="15.75" x14ac:dyDescent="0.25">
      <c r="B107" s="19" t="s">
        <v>4</v>
      </c>
      <c r="C107" s="17"/>
      <c r="D107" s="17"/>
      <c r="E107" s="4"/>
    </row>
    <row r="108" spans="1:9" ht="15.75" x14ac:dyDescent="0.25">
      <c r="B108" s="17"/>
      <c r="C108" s="17"/>
      <c r="D108" s="17" t="s">
        <v>2</v>
      </c>
      <c r="E108" s="62">
        <v>404590</v>
      </c>
    </row>
    <row r="109" spans="1:9" ht="15.75" x14ac:dyDescent="0.25">
      <c r="A109" s="19"/>
      <c r="B109" s="19" t="s">
        <v>3</v>
      </c>
      <c r="C109" s="17"/>
      <c r="D109" s="17"/>
      <c r="E109" s="4"/>
    </row>
    <row r="110" spans="1:9" ht="15.75" x14ac:dyDescent="0.25">
      <c r="B110" s="17"/>
      <c r="C110" s="17"/>
      <c r="D110" s="17" t="s">
        <v>2</v>
      </c>
      <c r="E110" s="62">
        <v>9567456.1400000006</v>
      </c>
    </row>
    <row r="111" spans="1:9" ht="15.75" x14ac:dyDescent="0.25">
      <c r="A111" s="19" t="s">
        <v>1</v>
      </c>
      <c r="E111" s="2">
        <f>SUM(E96,E98,E100,E102,E104,E106,E108,E110)</f>
        <v>59329185.140000001</v>
      </c>
    </row>
    <row r="112" spans="1:9" ht="30" customHeight="1" x14ac:dyDescent="0.35">
      <c r="A112" s="35" t="s">
        <v>0</v>
      </c>
      <c r="B112" s="36"/>
      <c r="C112" s="36"/>
      <c r="D112" s="36"/>
      <c r="E112" s="1">
        <f>SUM(E93,E111)</f>
        <v>369517778.72999996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477E-81C8-452C-B7F6-7DBAC5D11E56}"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63" t="s">
        <v>66</v>
      </c>
      <c r="B1" s="63"/>
      <c r="C1" s="63"/>
      <c r="D1" s="63"/>
      <c r="E1" s="63"/>
      <c r="F1" s="63"/>
      <c r="G1" s="63"/>
      <c r="H1" s="63"/>
      <c r="I1" s="63"/>
    </row>
    <row r="2" spans="1:9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/>
    </row>
    <row r="3" spans="1:9" ht="15.75" x14ac:dyDescent="0.25">
      <c r="A3" s="63" t="s">
        <v>62</v>
      </c>
      <c r="B3" s="63"/>
      <c r="C3" s="63"/>
      <c r="D3" s="63"/>
      <c r="E3" s="63"/>
      <c r="F3" s="63"/>
      <c r="G3" s="63"/>
      <c r="H3" s="63"/>
      <c r="I3" s="63"/>
    </row>
    <row r="4" spans="1:9" ht="15.75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ht="15.75" x14ac:dyDescent="0.25">
      <c r="A5" s="17"/>
      <c r="B5" s="17"/>
      <c r="C5" s="17"/>
      <c r="D5" s="17"/>
      <c r="E5" s="18"/>
      <c r="F5" s="18"/>
      <c r="G5" s="18"/>
      <c r="H5" s="16"/>
      <c r="I5" s="16"/>
    </row>
    <row r="6" spans="1:9" ht="15.75" customHeight="1" x14ac:dyDescent="0.25">
      <c r="A6" s="63" t="s">
        <v>61</v>
      </c>
      <c r="B6" s="63"/>
      <c r="C6" s="63"/>
      <c r="D6" s="63"/>
      <c r="E6" s="65" t="s">
        <v>60</v>
      </c>
    </row>
    <row r="7" spans="1:9" ht="15" customHeight="1" x14ac:dyDescent="0.25">
      <c r="A7" s="63"/>
      <c r="B7" s="63"/>
      <c r="C7" s="63"/>
      <c r="D7" s="63"/>
      <c r="E7" s="66"/>
    </row>
    <row r="8" spans="1:9" ht="15.75" x14ac:dyDescent="0.25">
      <c r="A8" s="19" t="s">
        <v>59</v>
      </c>
      <c r="B8" s="17"/>
      <c r="C8" s="17"/>
      <c r="D8" s="17"/>
      <c r="E8" s="20"/>
    </row>
    <row r="9" spans="1:9" ht="15.75" x14ac:dyDescent="0.25">
      <c r="A9" s="17"/>
      <c r="B9" s="17" t="s">
        <v>58</v>
      </c>
      <c r="C9" s="17"/>
      <c r="D9" s="17"/>
      <c r="E9" s="20"/>
    </row>
    <row r="10" spans="1:9" ht="15.75" x14ac:dyDescent="0.25">
      <c r="A10" s="17"/>
      <c r="B10" s="17"/>
      <c r="C10" s="17" t="s">
        <v>57</v>
      </c>
      <c r="D10" s="17"/>
    </row>
    <row r="11" spans="1:9" ht="15.75" customHeight="1" x14ac:dyDescent="0.25">
      <c r="A11" s="17"/>
      <c r="B11" s="17"/>
      <c r="C11" s="17"/>
      <c r="D11" s="17" t="s">
        <v>56</v>
      </c>
      <c r="E11" s="56">
        <v>20683399.859999999</v>
      </c>
    </row>
    <row r="12" spans="1:9" ht="15.75" x14ac:dyDescent="0.25">
      <c r="A12" s="17"/>
      <c r="B12" s="17"/>
      <c r="C12" s="17"/>
      <c r="D12" s="17" t="s">
        <v>55</v>
      </c>
      <c r="E12" s="56">
        <v>32890150.800000001</v>
      </c>
    </row>
    <row r="13" spans="1:9" ht="15.75" x14ac:dyDescent="0.25">
      <c r="A13" s="17"/>
      <c r="B13" s="17"/>
      <c r="C13" s="17"/>
      <c r="D13" s="17" t="s">
        <v>54</v>
      </c>
      <c r="E13" s="56">
        <v>1923303.18</v>
      </c>
    </row>
    <row r="14" spans="1:9" ht="15.75" x14ac:dyDescent="0.25">
      <c r="A14" s="17"/>
      <c r="B14" s="17"/>
      <c r="C14" s="17" t="s">
        <v>53</v>
      </c>
      <c r="D14" s="17"/>
      <c r="E14" s="13">
        <f>SUM(E11:E13)</f>
        <v>55496853.839999996</v>
      </c>
    </row>
    <row r="15" spans="1:9" ht="15.75" x14ac:dyDescent="0.25">
      <c r="A15" s="17"/>
      <c r="B15" s="17"/>
      <c r="C15" s="17" t="s">
        <v>52</v>
      </c>
      <c r="D15" s="17"/>
      <c r="E15" s="15"/>
    </row>
    <row r="16" spans="1:9" ht="15.75" x14ac:dyDescent="0.25">
      <c r="A16" s="17"/>
      <c r="B16" s="17"/>
      <c r="C16" s="17"/>
      <c r="D16" s="17" t="s">
        <v>51</v>
      </c>
      <c r="E16" s="56">
        <v>9349910.1799999997</v>
      </c>
    </row>
    <row r="17" spans="1:5" ht="15.75" x14ac:dyDescent="0.25">
      <c r="A17" s="17"/>
      <c r="B17" s="17"/>
      <c r="C17" s="17"/>
      <c r="D17" s="17" t="s">
        <v>50</v>
      </c>
      <c r="E17" s="56">
        <v>51072341.899999999</v>
      </c>
    </row>
    <row r="18" spans="1:5" ht="15.75" x14ac:dyDescent="0.25">
      <c r="A18" s="17"/>
      <c r="B18" s="17"/>
      <c r="C18" s="21"/>
      <c r="D18" s="17" t="s">
        <v>49</v>
      </c>
      <c r="E18" s="57">
        <v>2428393.85</v>
      </c>
    </row>
    <row r="19" spans="1:5" ht="15.75" x14ac:dyDescent="0.25">
      <c r="A19" s="17"/>
      <c r="B19" s="17"/>
      <c r="C19" s="17" t="s">
        <v>48</v>
      </c>
      <c r="D19" s="17"/>
      <c r="E19" s="13">
        <f>SUM(E16:E18)</f>
        <v>62850645.93</v>
      </c>
    </row>
    <row r="20" spans="1:5" ht="15.75" x14ac:dyDescent="0.25">
      <c r="A20" s="17"/>
      <c r="B20" s="17" t="s">
        <v>47</v>
      </c>
      <c r="C20" s="17"/>
      <c r="D20" s="17"/>
      <c r="E20" s="4"/>
    </row>
    <row r="21" spans="1:5" ht="15.75" x14ac:dyDescent="0.25">
      <c r="A21" s="17"/>
      <c r="B21" s="17"/>
      <c r="C21" s="17" t="s">
        <v>46</v>
      </c>
      <c r="D21" s="17"/>
      <c r="E21" s="58">
        <v>347606526</v>
      </c>
    </row>
    <row r="22" spans="1:5" ht="15.75" x14ac:dyDescent="0.25">
      <c r="A22" s="17"/>
      <c r="B22" s="17"/>
      <c r="C22" s="17" t="s">
        <v>45</v>
      </c>
      <c r="D22" s="17"/>
      <c r="E22" s="3">
        <v>0</v>
      </c>
    </row>
    <row r="23" spans="1:5" ht="15.75" x14ac:dyDescent="0.25">
      <c r="A23" s="17"/>
      <c r="B23" s="17"/>
      <c r="C23" s="17" t="s">
        <v>44</v>
      </c>
      <c r="D23" s="17"/>
      <c r="E23" s="7"/>
    </row>
    <row r="24" spans="1:5" ht="15.75" x14ac:dyDescent="0.25">
      <c r="A24" s="17"/>
      <c r="B24" s="17"/>
      <c r="C24" s="17"/>
      <c r="D24" s="17" t="s">
        <v>43</v>
      </c>
      <c r="E24" s="23">
        <v>0</v>
      </c>
    </row>
    <row r="25" spans="1:5" ht="15.75" x14ac:dyDescent="0.25">
      <c r="A25" s="17"/>
      <c r="B25" s="17"/>
      <c r="C25" s="17"/>
      <c r="D25" s="17" t="s">
        <v>42</v>
      </c>
      <c r="E25" s="6">
        <v>0</v>
      </c>
    </row>
    <row r="26" spans="1:5" ht="15.75" x14ac:dyDescent="0.25">
      <c r="A26" s="17"/>
      <c r="B26" s="17"/>
      <c r="C26" s="17"/>
      <c r="D26" s="17" t="s">
        <v>41</v>
      </c>
      <c r="E26" s="22">
        <v>0</v>
      </c>
    </row>
    <row r="27" spans="1:5" ht="15.75" x14ac:dyDescent="0.25">
      <c r="A27" s="17"/>
      <c r="B27" s="17"/>
      <c r="C27" s="17"/>
      <c r="D27" s="17" t="s">
        <v>40</v>
      </c>
      <c r="E27" s="58">
        <v>1613897</v>
      </c>
    </row>
    <row r="28" spans="1:5" ht="15.75" x14ac:dyDescent="0.25">
      <c r="A28" s="17"/>
      <c r="B28" s="17"/>
      <c r="C28" s="17" t="s">
        <v>39</v>
      </c>
      <c r="D28" s="17"/>
      <c r="E28" s="14"/>
    </row>
    <row r="29" spans="1:5" ht="15.75" x14ac:dyDescent="0.25">
      <c r="A29" s="17"/>
      <c r="B29" s="17"/>
      <c r="C29" s="17"/>
      <c r="D29" s="17" t="s">
        <v>38</v>
      </c>
      <c r="E29" s="59">
        <v>73980553.019999996</v>
      </c>
    </row>
    <row r="30" spans="1:5" ht="15.75" x14ac:dyDescent="0.25">
      <c r="A30" s="17"/>
      <c r="B30" s="17"/>
      <c r="C30" s="17"/>
      <c r="D30" s="17" t="s">
        <v>37</v>
      </c>
      <c r="E30" s="59">
        <v>0</v>
      </c>
    </row>
    <row r="31" spans="1:5" ht="15.75" x14ac:dyDescent="0.25">
      <c r="A31" s="17"/>
      <c r="B31" s="17"/>
      <c r="C31" s="17" t="s">
        <v>36</v>
      </c>
      <c r="D31" s="17"/>
      <c r="E31" s="24">
        <v>0</v>
      </c>
    </row>
    <row r="32" spans="1:5" ht="15.75" x14ac:dyDescent="0.25">
      <c r="A32" s="17"/>
      <c r="B32" s="17"/>
      <c r="C32" s="17" t="s">
        <v>35</v>
      </c>
      <c r="D32" s="17"/>
      <c r="E32" s="4"/>
    </row>
    <row r="33" spans="1:5" ht="15.75" x14ac:dyDescent="0.25">
      <c r="A33" s="17"/>
      <c r="B33" s="17"/>
      <c r="C33" s="17"/>
      <c r="D33" s="17" t="s">
        <v>34</v>
      </c>
      <c r="E33" s="25">
        <v>0</v>
      </c>
    </row>
    <row r="34" spans="1:5" ht="15.75" x14ac:dyDescent="0.25">
      <c r="A34" s="17"/>
      <c r="B34" s="17"/>
      <c r="C34" s="17"/>
      <c r="D34" s="17" t="s">
        <v>33</v>
      </c>
      <c r="E34" s="3">
        <v>0</v>
      </c>
    </row>
    <row r="35" spans="1:5" ht="15.75" x14ac:dyDescent="0.25">
      <c r="A35" s="17"/>
      <c r="B35" s="17"/>
      <c r="C35" s="17"/>
      <c r="D35" s="17" t="s">
        <v>32</v>
      </c>
      <c r="E35" s="5">
        <v>0</v>
      </c>
    </row>
    <row r="36" spans="1:5" ht="15.75" x14ac:dyDescent="0.25">
      <c r="A36" s="17"/>
      <c r="B36" s="17" t="s">
        <v>31</v>
      </c>
      <c r="C36" s="17"/>
      <c r="D36" s="17"/>
      <c r="E36" s="24">
        <v>0</v>
      </c>
    </row>
    <row r="37" spans="1:5" ht="15.75" x14ac:dyDescent="0.25">
      <c r="A37" s="17"/>
      <c r="B37" s="19" t="s">
        <v>30</v>
      </c>
      <c r="C37" s="17"/>
      <c r="D37" s="17"/>
      <c r="E37" s="13">
        <f>SUM(E14,E19,E21:E36)</f>
        <v>541548475.78999996</v>
      </c>
    </row>
    <row r="38" spans="1:5" ht="15.75" x14ac:dyDescent="0.25">
      <c r="A38" s="17"/>
      <c r="B38" s="19"/>
      <c r="C38" s="17"/>
      <c r="D38" s="17"/>
      <c r="E38" s="12"/>
    </row>
    <row r="39" spans="1:5" ht="15.75" x14ac:dyDescent="0.25">
      <c r="A39" s="19" t="s">
        <v>29</v>
      </c>
      <c r="B39" s="19"/>
      <c r="C39" s="17"/>
      <c r="D39" s="17"/>
      <c r="E39" s="6"/>
    </row>
    <row r="40" spans="1:5" ht="15.75" x14ac:dyDescent="0.25">
      <c r="A40" s="19" t="s">
        <v>28</v>
      </c>
      <c r="B40" s="17"/>
      <c r="C40" s="17"/>
      <c r="D40" s="17"/>
      <c r="E40" s="6"/>
    </row>
    <row r="41" spans="1:5" ht="15.75" x14ac:dyDescent="0.25">
      <c r="A41" s="17"/>
      <c r="B41" s="19" t="s">
        <v>10</v>
      </c>
      <c r="C41" s="17"/>
      <c r="D41" s="17"/>
      <c r="E41" s="4"/>
    </row>
    <row r="42" spans="1:5" ht="15.75" x14ac:dyDescent="0.25">
      <c r="A42" s="17"/>
      <c r="B42" s="17"/>
      <c r="C42" s="17"/>
      <c r="D42" s="17" t="s">
        <v>26</v>
      </c>
      <c r="E42" s="56">
        <v>97495824.540000007</v>
      </c>
    </row>
    <row r="43" spans="1:5" ht="15.75" x14ac:dyDescent="0.25">
      <c r="A43" s="17"/>
      <c r="B43" s="17"/>
      <c r="C43" s="17"/>
      <c r="D43" s="17" t="s">
        <v>25</v>
      </c>
      <c r="E43" s="56">
        <v>101421749.98999999</v>
      </c>
    </row>
    <row r="44" spans="1:5" ht="15.75" x14ac:dyDescent="0.25">
      <c r="A44" s="17"/>
      <c r="B44" s="17"/>
      <c r="C44" s="17"/>
      <c r="D44" s="17" t="s">
        <v>2</v>
      </c>
      <c r="E44" s="57">
        <v>16705615.48</v>
      </c>
    </row>
    <row r="45" spans="1:5" ht="15.75" x14ac:dyDescent="0.25">
      <c r="A45" s="17"/>
      <c r="B45" s="19" t="s">
        <v>9</v>
      </c>
      <c r="C45" s="17"/>
      <c r="D45" s="17"/>
      <c r="E45" s="4"/>
    </row>
    <row r="46" spans="1:5" ht="15.75" x14ac:dyDescent="0.25">
      <c r="A46" s="17"/>
      <c r="B46" s="17"/>
      <c r="C46" s="26"/>
      <c r="D46" s="17" t="s">
        <v>26</v>
      </c>
      <c r="E46" s="3">
        <v>0</v>
      </c>
    </row>
    <row r="47" spans="1:5" ht="15.75" x14ac:dyDescent="0.25">
      <c r="A47" s="17"/>
      <c r="B47" s="17"/>
      <c r="C47" s="17"/>
      <c r="D47" s="17" t="s">
        <v>25</v>
      </c>
      <c r="E47" s="57">
        <v>5766100</v>
      </c>
    </row>
    <row r="48" spans="1:5" ht="15.75" x14ac:dyDescent="0.25">
      <c r="A48" s="17"/>
      <c r="B48" s="17"/>
      <c r="C48" s="17"/>
      <c r="D48" s="17" t="s">
        <v>2</v>
      </c>
      <c r="E48" s="3">
        <v>0</v>
      </c>
    </row>
    <row r="49" spans="1:5" ht="15.75" x14ac:dyDescent="0.25">
      <c r="A49" s="17"/>
      <c r="B49" s="19" t="s">
        <v>8</v>
      </c>
      <c r="C49" s="17"/>
      <c r="D49" s="17"/>
      <c r="E49" s="5"/>
    </row>
    <row r="50" spans="1:5" ht="15.75" x14ac:dyDescent="0.25">
      <c r="A50" s="27"/>
      <c r="B50" s="27"/>
      <c r="C50" s="27"/>
      <c r="D50" s="17" t="s">
        <v>26</v>
      </c>
      <c r="E50" s="56">
        <v>19015700.920000002</v>
      </c>
    </row>
    <row r="51" spans="1:5" ht="15.75" x14ac:dyDescent="0.25">
      <c r="A51" s="17"/>
      <c r="B51" s="17"/>
      <c r="C51" s="17"/>
      <c r="D51" s="17" t="s">
        <v>25</v>
      </c>
      <c r="E51" s="56">
        <v>5979578.7800000003</v>
      </c>
    </row>
    <row r="52" spans="1:5" ht="15.75" x14ac:dyDescent="0.25">
      <c r="A52" s="17"/>
      <c r="B52" s="17"/>
      <c r="C52" s="17"/>
      <c r="D52" s="17" t="s">
        <v>2</v>
      </c>
      <c r="E52" s="57">
        <v>872844</v>
      </c>
    </row>
    <row r="53" spans="1:5" ht="15.75" x14ac:dyDescent="0.25">
      <c r="A53" s="17"/>
      <c r="B53" s="19" t="s">
        <v>7</v>
      </c>
      <c r="C53" s="17"/>
      <c r="D53" s="17"/>
      <c r="E53" s="5"/>
    </row>
    <row r="54" spans="1:5" ht="15.75" x14ac:dyDescent="0.25">
      <c r="A54" s="17"/>
      <c r="B54" s="17"/>
      <c r="C54" s="17"/>
      <c r="D54" s="17" t="s">
        <v>26</v>
      </c>
      <c r="E54" s="3">
        <v>0</v>
      </c>
    </row>
    <row r="55" spans="1:5" ht="15.75" x14ac:dyDescent="0.25">
      <c r="A55" s="17"/>
      <c r="B55" s="17"/>
      <c r="C55" s="17"/>
      <c r="D55" s="17" t="s">
        <v>25</v>
      </c>
      <c r="E55" s="22">
        <v>0</v>
      </c>
    </row>
    <row r="56" spans="1:5" ht="15.75" x14ac:dyDescent="0.25">
      <c r="A56" s="17"/>
      <c r="B56" s="17"/>
      <c r="C56" s="26"/>
      <c r="D56" s="17" t="s">
        <v>2</v>
      </c>
      <c r="E56" s="28">
        <v>0</v>
      </c>
    </row>
    <row r="57" spans="1:5" ht="15.75" x14ac:dyDescent="0.25">
      <c r="A57" s="17"/>
      <c r="B57" s="19" t="s">
        <v>6</v>
      </c>
      <c r="C57" s="17"/>
      <c r="D57" s="17"/>
      <c r="E57" s="11"/>
    </row>
    <row r="58" spans="1:5" ht="15.75" x14ac:dyDescent="0.25">
      <c r="A58" s="17"/>
      <c r="B58" s="17"/>
      <c r="C58" s="17"/>
      <c r="D58" s="17" t="s">
        <v>26</v>
      </c>
      <c r="E58" s="25">
        <v>0</v>
      </c>
    </row>
    <row r="59" spans="1:5" ht="15.75" x14ac:dyDescent="0.25">
      <c r="A59" s="17"/>
      <c r="B59" s="17"/>
      <c r="C59" s="17"/>
      <c r="D59" s="17" t="s">
        <v>25</v>
      </c>
      <c r="E59" s="29">
        <v>0</v>
      </c>
    </row>
    <row r="60" spans="1:5" ht="15.75" x14ac:dyDescent="0.25">
      <c r="A60" s="17"/>
      <c r="B60" s="17"/>
      <c r="C60" s="17"/>
      <c r="D60" s="17" t="s">
        <v>2</v>
      </c>
      <c r="E60" s="25">
        <v>0</v>
      </c>
    </row>
    <row r="61" spans="1:5" ht="15.75" x14ac:dyDescent="0.25">
      <c r="A61" s="17"/>
      <c r="B61" s="19" t="s">
        <v>5</v>
      </c>
      <c r="C61" s="17"/>
      <c r="D61" s="17"/>
      <c r="E61" s="11"/>
    </row>
    <row r="62" spans="1:5" ht="15.75" x14ac:dyDescent="0.25">
      <c r="A62" s="17"/>
      <c r="B62" s="17"/>
      <c r="C62" s="17"/>
      <c r="D62" s="17" t="s">
        <v>26</v>
      </c>
      <c r="E62" s="56">
        <v>13000386.17</v>
      </c>
    </row>
    <row r="63" spans="1:5" ht="15.75" x14ac:dyDescent="0.25">
      <c r="A63" s="17"/>
      <c r="B63" s="19"/>
      <c r="C63" s="17"/>
      <c r="D63" s="17" t="s">
        <v>25</v>
      </c>
      <c r="E63" s="56">
        <v>32587271.16</v>
      </c>
    </row>
    <row r="64" spans="1:5" ht="15.75" x14ac:dyDescent="0.25">
      <c r="A64" s="17"/>
      <c r="B64" s="17"/>
      <c r="C64" s="17"/>
      <c r="D64" s="17" t="s">
        <v>2</v>
      </c>
      <c r="E64" s="56">
        <v>19462948.949999999</v>
      </c>
    </row>
    <row r="65" spans="1:5" ht="15.75" x14ac:dyDescent="0.25">
      <c r="A65" s="17"/>
      <c r="B65" s="19" t="s">
        <v>4</v>
      </c>
      <c r="C65" s="17"/>
      <c r="D65" s="17"/>
      <c r="E65" s="5"/>
    </row>
    <row r="66" spans="1:5" ht="15.75" x14ac:dyDescent="0.25">
      <c r="A66" s="17"/>
      <c r="B66" s="17"/>
      <c r="C66" s="17"/>
      <c r="D66" s="17" t="s">
        <v>26</v>
      </c>
      <c r="E66" s="56">
        <v>29889599.16</v>
      </c>
    </row>
    <row r="67" spans="1:5" ht="15.75" x14ac:dyDescent="0.25">
      <c r="A67" s="17"/>
      <c r="B67" s="17"/>
      <c r="C67" s="17"/>
      <c r="D67" s="17" t="s">
        <v>25</v>
      </c>
      <c r="E67" s="56">
        <v>30176636.98</v>
      </c>
    </row>
    <row r="68" spans="1:5" ht="15.75" x14ac:dyDescent="0.25">
      <c r="A68" s="17"/>
      <c r="B68" s="17"/>
      <c r="C68" s="17"/>
      <c r="D68" s="17" t="s">
        <v>2</v>
      </c>
      <c r="E68" s="57">
        <v>866659.8</v>
      </c>
    </row>
    <row r="69" spans="1:5" ht="15.75" x14ac:dyDescent="0.25">
      <c r="A69" s="17"/>
      <c r="B69" s="19" t="s">
        <v>27</v>
      </c>
      <c r="C69" s="17"/>
      <c r="D69" s="17"/>
      <c r="E69" s="4"/>
    </row>
    <row r="70" spans="1:5" ht="15.75" x14ac:dyDescent="0.25">
      <c r="A70" s="17"/>
      <c r="B70" s="17"/>
      <c r="C70" s="17"/>
      <c r="D70" s="17" t="s">
        <v>26</v>
      </c>
      <c r="E70" s="6">
        <v>0</v>
      </c>
    </row>
    <row r="71" spans="1:5" ht="15.75" x14ac:dyDescent="0.25">
      <c r="A71" s="17"/>
      <c r="B71" s="17"/>
      <c r="C71" s="17"/>
      <c r="D71" s="17" t="s">
        <v>25</v>
      </c>
      <c r="E71" s="6">
        <v>0</v>
      </c>
    </row>
    <row r="72" spans="1:5" ht="15.75" x14ac:dyDescent="0.25">
      <c r="A72" s="17"/>
      <c r="B72" s="17"/>
      <c r="C72" s="17"/>
      <c r="D72" s="17" t="s">
        <v>2</v>
      </c>
      <c r="E72" s="10">
        <v>0</v>
      </c>
    </row>
    <row r="73" spans="1:5" ht="15.75" x14ac:dyDescent="0.25">
      <c r="A73" s="17"/>
      <c r="B73" s="19" t="s">
        <v>24</v>
      </c>
      <c r="C73" s="17"/>
      <c r="D73" s="17"/>
      <c r="E73" s="4"/>
    </row>
    <row r="74" spans="1:5" ht="15.75" x14ac:dyDescent="0.25">
      <c r="A74" s="17"/>
      <c r="B74" s="17"/>
      <c r="C74" s="17" t="s">
        <v>23</v>
      </c>
      <c r="D74" s="17"/>
      <c r="E74" s="6"/>
    </row>
    <row r="75" spans="1:5" ht="15.75" x14ac:dyDescent="0.25">
      <c r="A75" s="17"/>
      <c r="B75" s="17"/>
      <c r="C75" s="17"/>
      <c r="D75" s="17" t="s">
        <v>22</v>
      </c>
      <c r="E75" s="22">
        <v>0</v>
      </c>
    </row>
    <row r="76" spans="1:5" ht="15.75" x14ac:dyDescent="0.25">
      <c r="A76" s="17"/>
      <c r="B76" s="17"/>
      <c r="C76" s="17"/>
      <c r="D76" s="17" t="s">
        <v>21</v>
      </c>
      <c r="E76" s="30">
        <v>0</v>
      </c>
    </row>
    <row r="77" spans="1:5" ht="15.75" x14ac:dyDescent="0.25">
      <c r="A77" s="17"/>
      <c r="B77" s="17"/>
      <c r="C77" s="31" t="s">
        <v>20</v>
      </c>
      <c r="D77" s="17"/>
      <c r="E77" s="6"/>
    </row>
    <row r="78" spans="1:5" ht="15.75" x14ac:dyDescent="0.25">
      <c r="A78" s="17"/>
      <c r="B78" s="17"/>
      <c r="C78" s="17"/>
      <c r="D78" s="17" t="s">
        <v>14</v>
      </c>
      <c r="E78" s="56">
        <v>5460849.6699999999</v>
      </c>
    </row>
    <row r="79" spans="1:5" ht="15.75" x14ac:dyDescent="0.25">
      <c r="A79" s="17"/>
      <c r="B79" s="17"/>
      <c r="C79" s="17"/>
      <c r="D79" s="17" t="s">
        <v>13</v>
      </c>
      <c r="E79" s="56">
        <v>227426.4</v>
      </c>
    </row>
    <row r="80" spans="1:5" ht="15.75" x14ac:dyDescent="0.25">
      <c r="A80" s="17"/>
      <c r="B80" s="17"/>
      <c r="C80" s="17" t="s">
        <v>19</v>
      </c>
      <c r="D80" s="17"/>
      <c r="E80" s="7"/>
    </row>
    <row r="81" spans="1:9" ht="15.75" x14ac:dyDescent="0.25">
      <c r="A81" s="17"/>
      <c r="B81" s="17"/>
      <c r="C81" s="17"/>
      <c r="D81" s="31" t="s">
        <v>14</v>
      </c>
      <c r="E81" s="60">
        <v>43046060.369999997</v>
      </c>
      <c r="F81" s="32"/>
    </row>
    <row r="82" spans="1:9" ht="15.75" x14ac:dyDescent="0.25">
      <c r="A82" s="17"/>
      <c r="B82" s="17"/>
      <c r="C82" s="17"/>
      <c r="D82" s="31" t="s">
        <v>13</v>
      </c>
      <c r="E82" s="60">
        <v>21270231.350000001</v>
      </c>
    </row>
    <row r="83" spans="1:9" ht="15.75" x14ac:dyDescent="0.25">
      <c r="A83" s="17"/>
      <c r="B83" s="17"/>
      <c r="C83" s="17" t="s">
        <v>18</v>
      </c>
      <c r="D83" s="17"/>
    </row>
    <row r="84" spans="1:9" ht="15.75" x14ac:dyDescent="0.25">
      <c r="A84" s="17"/>
      <c r="B84" s="17"/>
      <c r="C84" s="17"/>
      <c r="D84" s="17" t="s">
        <v>14</v>
      </c>
      <c r="E84" s="9">
        <v>0</v>
      </c>
    </row>
    <row r="85" spans="1:9" ht="15.75" x14ac:dyDescent="0.25">
      <c r="A85" s="17"/>
      <c r="B85" s="17"/>
      <c r="C85" s="17"/>
      <c r="D85" s="17" t="s">
        <v>13</v>
      </c>
      <c r="E85" s="9">
        <v>0</v>
      </c>
    </row>
    <row r="86" spans="1:9" ht="15.75" x14ac:dyDescent="0.25">
      <c r="A86" s="17"/>
      <c r="B86" s="17"/>
      <c r="C86" s="17" t="s">
        <v>17</v>
      </c>
      <c r="D86" s="17"/>
      <c r="E86" s="6"/>
    </row>
    <row r="87" spans="1:9" ht="15.75" x14ac:dyDescent="0.25">
      <c r="A87" s="17"/>
      <c r="B87" s="17"/>
      <c r="C87" s="17"/>
      <c r="D87" s="17" t="s">
        <v>14</v>
      </c>
      <c r="E87" s="3">
        <v>0</v>
      </c>
    </row>
    <row r="88" spans="1:9" ht="15.75" x14ac:dyDescent="0.25">
      <c r="A88" s="17"/>
      <c r="B88" s="17"/>
      <c r="C88" s="17"/>
      <c r="D88" s="17" t="s">
        <v>13</v>
      </c>
      <c r="E88" s="3">
        <v>0</v>
      </c>
    </row>
    <row r="89" spans="1:9" ht="15.75" x14ac:dyDescent="0.25">
      <c r="A89" s="17"/>
      <c r="B89" s="17"/>
      <c r="C89" s="17" t="s">
        <v>16</v>
      </c>
      <c r="D89" s="17"/>
      <c r="E89" s="6"/>
    </row>
    <row r="90" spans="1:9" ht="15.75" x14ac:dyDescent="0.25">
      <c r="A90" s="17"/>
      <c r="B90" s="17"/>
      <c r="C90" s="17"/>
      <c r="D90" s="17" t="s">
        <v>15</v>
      </c>
      <c r="E90" s="3">
        <v>0</v>
      </c>
    </row>
    <row r="91" spans="1:9" ht="15.75" x14ac:dyDescent="0.25">
      <c r="A91" s="17"/>
      <c r="B91" s="17"/>
      <c r="C91" s="17"/>
      <c r="D91" s="17" t="s">
        <v>14</v>
      </c>
      <c r="E91" s="3">
        <v>0</v>
      </c>
    </row>
    <row r="92" spans="1:9" ht="15.75" x14ac:dyDescent="0.25">
      <c r="A92" s="17"/>
      <c r="B92" s="17"/>
      <c r="C92" s="17"/>
      <c r="D92" s="17" t="s">
        <v>13</v>
      </c>
      <c r="E92" s="28">
        <v>0</v>
      </c>
    </row>
    <row r="93" spans="1:9" ht="15.75" x14ac:dyDescent="0.25">
      <c r="A93" s="19" t="s">
        <v>12</v>
      </c>
      <c r="D93" s="17"/>
      <c r="E93" s="8">
        <f>SUM(E41:E92)</f>
        <v>443245483.72000009</v>
      </c>
    </row>
    <row r="94" spans="1:9" ht="15.75" x14ac:dyDescent="0.25">
      <c r="A94" s="19" t="s">
        <v>11</v>
      </c>
      <c r="B94" s="17"/>
      <c r="C94" s="19"/>
      <c r="D94" s="31"/>
      <c r="E94" s="6"/>
    </row>
    <row r="95" spans="1:9" ht="15.75" x14ac:dyDescent="0.25">
      <c r="A95" s="17"/>
      <c r="B95" s="19" t="s">
        <v>10</v>
      </c>
      <c r="C95" s="17"/>
      <c r="D95" s="17"/>
      <c r="E95" s="7"/>
      <c r="H95" s="33"/>
      <c r="I95" s="20"/>
    </row>
    <row r="96" spans="1:9" ht="15.75" x14ac:dyDescent="0.25">
      <c r="A96" s="17"/>
      <c r="B96" s="17"/>
      <c r="C96" s="17"/>
      <c r="D96" s="17" t="s">
        <v>2</v>
      </c>
      <c r="E96" s="3">
        <v>0</v>
      </c>
      <c r="F96" s="33"/>
      <c r="G96" s="17"/>
      <c r="I96" s="20"/>
    </row>
    <row r="97" spans="1:9" ht="15.75" x14ac:dyDescent="0.25">
      <c r="A97" s="17"/>
      <c r="B97" s="19" t="s">
        <v>9</v>
      </c>
      <c r="C97" s="17"/>
      <c r="D97" s="17"/>
      <c r="E97" s="6"/>
      <c r="F97" s="33"/>
      <c r="G97" s="17"/>
      <c r="H97" s="33"/>
      <c r="I97" s="20"/>
    </row>
    <row r="98" spans="1:9" ht="15.75" x14ac:dyDescent="0.25">
      <c r="B98" s="17"/>
      <c r="C98" s="17"/>
      <c r="D98" s="17" t="s">
        <v>2</v>
      </c>
      <c r="E98" s="22">
        <v>0</v>
      </c>
    </row>
    <row r="99" spans="1:9" ht="15.75" customHeight="1" x14ac:dyDescent="0.25">
      <c r="B99" s="19" t="s">
        <v>8</v>
      </c>
      <c r="C99" s="17"/>
      <c r="D99" s="17"/>
      <c r="E99" s="4"/>
    </row>
    <row r="100" spans="1:9" ht="15.75" customHeight="1" x14ac:dyDescent="0.25">
      <c r="B100" s="17"/>
      <c r="C100" s="17"/>
      <c r="D100" s="17" t="s">
        <v>2</v>
      </c>
      <c r="E100" s="3">
        <v>0</v>
      </c>
    </row>
    <row r="101" spans="1:9" ht="15.75" customHeight="1" x14ac:dyDescent="0.25">
      <c r="B101" s="19" t="s">
        <v>7</v>
      </c>
      <c r="C101" s="17"/>
      <c r="D101" s="17"/>
      <c r="E101" s="4"/>
    </row>
    <row r="102" spans="1:9" ht="15.75" x14ac:dyDescent="0.25">
      <c r="B102" s="17"/>
      <c r="C102" s="26"/>
      <c r="D102" s="17" t="s">
        <v>2</v>
      </c>
      <c r="E102" s="5">
        <v>0</v>
      </c>
    </row>
    <row r="103" spans="1:9" ht="15.75" x14ac:dyDescent="0.25">
      <c r="B103" s="19" t="s">
        <v>6</v>
      </c>
      <c r="C103" s="17"/>
      <c r="D103" s="17"/>
      <c r="E103" s="4"/>
    </row>
    <row r="104" spans="1:9" ht="15.75" x14ac:dyDescent="0.25">
      <c r="B104" s="17"/>
      <c r="C104" s="17"/>
      <c r="D104" s="17" t="s">
        <v>2</v>
      </c>
      <c r="E104" s="60">
        <v>122025865.23999999</v>
      </c>
    </row>
    <row r="105" spans="1:9" ht="15.75" x14ac:dyDescent="0.25">
      <c r="B105" s="19" t="s">
        <v>5</v>
      </c>
      <c r="C105" s="17"/>
      <c r="D105" s="17"/>
    </row>
    <row r="106" spans="1:9" ht="15.75" x14ac:dyDescent="0.25">
      <c r="B106" s="17"/>
      <c r="C106" s="17"/>
      <c r="D106" s="17" t="s">
        <v>2</v>
      </c>
      <c r="E106" s="4">
        <v>0</v>
      </c>
    </row>
    <row r="107" spans="1:9" ht="15.75" x14ac:dyDescent="0.25">
      <c r="B107" s="19" t="s">
        <v>4</v>
      </c>
      <c r="C107" s="17"/>
      <c r="D107" s="17"/>
      <c r="E107" s="4"/>
    </row>
    <row r="108" spans="1:9" ht="15.75" x14ac:dyDescent="0.25">
      <c r="B108" s="17"/>
      <c r="C108" s="17"/>
      <c r="D108" s="17" t="s">
        <v>2</v>
      </c>
      <c r="E108" s="3">
        <v>0</v>
      </c>
    </row>
    <row r="109" spans="1:9" ht="15.75" x14ac:dyDescent="0.25">
      <c r="A109" s="19"/>
      <c r="B109" s="19" t="s">
        <v>3</v>
      </c>
      <c r="C109" s="17"/>
      <c r="D109" s="17"/>
      <c r="E109" s="4"/>
    </row>
    <row r="110" spans="1:9" ht="15.75" x14ac:dyDescent="0.25">
      <c r="B110" s="17"/>
      <c r="C110" s="17"/>
      <c r="D110" s="17" t="s">
        <v>2</v>
      </c>
      <c r="E110" s="56">
        <v>1889703.08</v>
      </c>
      <c r="F110" s="34"/>
    </row>
    <row r="111" spans="1:9" ht="15.75" x14ac:dyDescent="0.25">
      <c r="A111" s="19" t="s">
        <v>1</v>
      </c>
      <c r="E111" s="2">
        <f>SUM(E96,E98,E100,E102,E104,E106,E108,E110)</f>
        <v>123915568.31999999</v>
      </c>
    </row>
    <row r="112" spans="1:9" ht="30" customHeight="1" x14ac:dyDescent="0.35">
      <c r="A112" s="35" t="s">
        <v>0</v>
      </c>
      <c r="B112" s="36"/>
      <c r="C112" s="36"/>
      <c r="D112" s="36"/>
      <c r="E112" s="1">
        <f>SUM(E93,E111)</f>
        <v>567161052.04000008</v>
      </c>
      <c r="F112" s="61"/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9D9C-4F8D-4202-9431-C5ACA23421A8}"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63" t="s">
        <v>67</v>
      </c>
      <c r="B1" s="63"/>
      <c r="C1" s="63"/>
      <c r="D1" s="63"/>
      <c r="E1" s="63"/>
      <c r="F1" s="63"/>
      <c r="G1" s="63"/>
      <c r="H1" s="63"/>
      <c r="I1" s="63"/>
    </row>
    <row r="2" spans="1:9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/>
    </row>
    <row r="3" spans="1:9" ht="15.75" x14ac:dyDescent="0.25">
      <c r="A3" s="63" t="s">
        <v>62</v>
      </c>
      <c r="B3" s="63"/>
      <c r="C3" s="63"/>
      <c r="D3" s="63"/>
      <c r="E3" s="63"/>
      <c r="F3" s="63"/>
      <c r="G3" s="63"/>
      <c r="H3" s="63"/>
      <c r="I3" s="63"/>
    </row>
    <row r="4" spans="1:9" ht="15.75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ht="15.75" x14ac:dyDescent="0.25">
      <c r="A5" s="17"/>
      <c r="B5" s="17"/>
      <c r="C5" s="17"/>
      <c r="D5" s="17"/>
      <c r="E5" s="18"/>
      <c r="F5" s="18"/>
      <c r="G5" s="18"/>
      <c r="H5" s="16"/>
      <c r="I5" s="16"/>
    </row>
    <row r="6" spans="1:9" ht="15.75" customHeight="1" x14ac:dyDescent="0.25">
      <c r="A6" s="63" t="s">
        <v>61</v>
      </c>
      <c r="B6" s="63"/>
      <c r="C6" s="63"/>
      <c r="D6" s="63"/>
      <c r="E6" s="65" t="s">
        <v>60</v>
      </c>
    </row>
    <row r="7" spans="1:9" ht="15" customHeight="1" x14ac:dyDescent="0.25">
      <c r="A7" s="63"/>
      <c r="B7" s="63"/>
      <c r="C7" s="63"/>
      <c r="D7" s="63"/>
      <c r="E7" s="66"/>
    </row>
    <row r="8" spans="1:9" ht="15.75" x14ac:dyDescent="0.25">
      <c r="A8" s="19" t="s">
        <v>59</v>
      </c>
      <c r="B8" s="17"/>
      <c r="C8" s="17"/>
      <c r="D8" s="17"/>
      <c r="E8" s="20"/>
    </row>
    <row r="9" spans="1:9" ht="15.75" x14ac:dyDescent="0.25">
      <c r="A9" s="17"/>
      <c r="B9" s="17" t="s">
        <v>58</v>
      </c>
      <c r="C9" s="17"/>
      <c r="D9" s="17"/>
      <c r="E9" s="20"/>
    </row>
    <row r="10" spans="1:9" ht="15.75" x14ac:dyDescent="0.25">
      <c r="A10" s="17"/>
      <c r="B10" s="17"/>
      <c r="C10" s="17" t="s">
        <v>57</v>
      </c>
      <c r="D10" s="17"/>
    </row>
    <row r="11" spans="1:9" ht="15.75" customHeight="1" x14ac:dyDescent="0.25">
      <c r="A11" s="17"/>
      <c r="B11" s="17"/>
      <c r="C11" s="17"/>
      <c r="D11" s="17" t="s">
        <v>56</v>
      </c>
      <c r="E11" s="55">
        <v>83609483.170000002</v>
      </c>
    </row>
    <row r="12" spans="1:9" ht="15.75" x14ac:dyDescent="0.25">
      <c r="A12" s="17"/>
      <c r="B12" s="17"/>
      <c r="C12" s="17"/>
      <c r="D12" s="17" t="s">
        <v>55</v>
      </c>
      <c r="E12" s="55">
        <v>178407861.46000001</v>
      </c>
    </row>
    <row r="13" spans="1:9" ht="15.75" x14ac:dyDescent="0.25">
      <c r="A13" s="17"/>
      <c r="B13" s="17"/>
      <c r="C13" s="17"/>
      <c r="D13" s="17" t="s">
        <v>54</v>
      </c>
      <c r="E13" s="55">
        <v>14598591.77</v>
      </c>
    </row>
    <row r="14" spans="1:9" ht="15.75" x14ac:dyDescent="0.25">
      <c r="A14" s="17"/>
      <c r="B14" s="17"/>
      <c r="C14" s="17" t="s">
        <v>53</v>
      </c>
      <c r="D14" s="17"/>
      <c r="E14" s="13">
        <f>SUM(E11:E13)</f>
        <v>276615936.39999998</v>
      </c>
    </row>
    <row r="15" spans="1:9" ht="15.75" x14ac:dyDescent="0.25">
      <c r="A15" s="17"/>
      <c r="B15" s="17"/>
      <c r="C15" s="17" t="s">
        <v>52</v>
      </c>
      <c r="D15" s="17"/>
      <c r="E15" s="15"/>
    </row>
    <row r="16" spans="1:9" ht="15.75" x14ac:dyDescent="0.25">
      <c r="A16" s="17"/>
      <c r="B16" s="17"/>
      <c r="C16" s="17"/>
      <c r="D16" s="17" t="s">
        <v>51</v>
      </c>
      <c r="E16" s="55">
        <v>50663102.280000001</v>
      </c>
    </row>
    <row r="17" spans="1:5" ht="15.75" x14ac:dyDescent="0.25">
      <c r="A17" s="17"/>
      <c r="B17" s="17"/>
      <c r="C17" s="17"/>
      <c r="D17" s="17" t="s">
        <v>50</v>
      </c>
      <c r="E17" s="55">
        <v>100287480.70999999</v>
      </c>
    </row>
    <row r="18" spans="1:5" ht="15.75" x14ac:dyDescent="0.25">
      <c r="A18" s="17"/>
      <c r="B18" s="17"/>
      <c r="C18" s="21"/>
      <c r="D18" s="17" t="s">
        <v>49</v>
      </c>
      <c r="E18" s="55">
        <v>108051.32999999999</v>
      </c>
    </row>
    <row r="19" spans="1:5" ht="15.75" x14ac:dyDescent="0.25">
      <c r="A19" s="17"/>
      <c r="B19" s="17"/>
      <c r="C19" s="17" t="s">
        <v>48</v>
      </c>
      <c r="D19" s="17"/>
      <c r="E19" s="13">
        <f>SUM(E16:E18)</f>
        <v>151058634.32000002</v>
      </c>
    </row>
    <row r="20" spans="1:5" ht="15.75" x14ac:dyDescent="0.25">
      <c r="A20" s="17"/>
      <c r="B20" s="17" t="s">
        <v>47</v>
      </c>
      <c r="C20" s="17"/>
      <c r="D20" s="17"/>
      <c r="E20" s="4"/>
    </row>
    <row r="21" spans="1:5" ht="15.75" x14ac:dyDescent="0.25">
      <c r="A21" s="17"/>
      <c r="B21" s="17"/>
      <c r="C21" s="17" t="s">
        <v>46</v>
      </c>
      <c r="D21" s="17"/>
      <c r="E21" s="55">
        <v>452248030</v>
      </c>
    </row>
    <row r="22" spans="1:5" ht="15.75" x14ac:dyDescent="0.25">
      <c r="A22" s="17"/>
      <c r="B22" s="17"/>
      <c r="C22" s="17" t="s">
        <v>45</v>
      </c>
      <c r="D22" s="17"/>
      <c r="E22" s="55">
        <v>606424.27</v>
      </c>
    </row>
    <row r="23" spans="1:5" ht="15.75" x14ac:dyDescent="0.25">
      <c r="A23" s="17"/>
      <c r="B23" s="17"/>
      <c r="C23" s="17" t="s">
        <v>44</v>
      </c>
      <c r="D23" s="17"/>
      <c r="E23" s="7"/>
    </row>
    <row r="24" spans="1:5" ht="15.75" x14ac:dyDescent="0.25">
      <c r="A24" s="17"/>
      <c r="B24" s="17"/>
      <c r="C24" s="17"/>
      <c r="D24" s="17" t="s">
        <v>43</v>
      </c>
      <c r="E24" s="23">
        <v>0</v>
      </c>
    </row>
    <row r="25" spans="1:5" ht="15.75" x14ac:dyDescent="0.25">
      <c r="A25" s="17"/>
      <c r="B25" s="17"/>
      <c r="C25" s="17"/>
      <c r="D25" s="17" t="s">
        <v>42</v>
      </c>
      <c r="E25" s="6">
        <v>0</v>
      </c>
    </row>
    <row r="26" spans="1:5" ht="15.75" x14ac:dyDescent="0.25">
      <c r="A26" s="17"/>
      <c r="B26" s="17"/>
      <c r="C26" s="17"/>
      <c r="D26" s="17" t="s">
        <v>41</v>
      </c>
      <c r="E26" s="55">
        <v>780340.71</v>
      </c>
    </row>
    <row r="27" spans="1:5" ht="15.75" x14ac:dyDescent="0.25">
      <c r="A27" s="17"/>
      <c r="B27" s="17"/>
      <c r="C27" s="17"/>
      <c r="D27" s="17" t="s">
        <v>40</v>
      </c>
      <c r="E27" s="23">
        <v>0</v>
      </c>
    </row>
    <row r="28" spans="1:5" ht="15.75" x14ac:dyDescent="0.25">
      <c r="A28" s="17"/>
      <c r="B28" s="17"/>
      <c r="C28" s="17" t="s">
        <v>39</v>
      </c>
      <c r="D28" s="17"/>
      <c r="E28" s="14"/>
    </row>
    <row r="29" spans="1:5" ht="15.75" x14ac:dyDescent="0.25">
      <c r="A29" s="17"/>
      <c r="B29" s="17"/>
      <c r="C29" s="17"/>
      <c r="D29" s="17" t="s">
        <v>38</v>
      </c>
      <c r="E29" s="3">
        <v>0</v>
      </c>
    </row>
    <row r="30" spans="1:5" ht="15.75" x14ac:dyDescent="0.25">
      <c r="A30" s="17"/>
      <c r="B30" s="17"/>
      <c r="C30" s="17"/>
      <c r="D30" s="17" t="s">
        <v>37</v>
      </c>
      <c r="E30" s="23">
        <v>0</v>
      </c>
    </row>
    <row r="31" spans="1:5" ht="15.75" x14ac:dyDescent="0.25">
      <c r="A31" s="17"/>
      <c r="B31" s="17"/>
      <c r="C31" s="17" t="s">
        <v>36</v>
      </c>
      <c r="D31" s="17"/>
      <c r="E31" s="24">
        <v>0</v>
      </c>
    </row>
    <row r="32" spans="1:5" ht="15.75" x14ac:dyDescent="0.25">
      <c r="A32" s="17"/>
      <c r="B32" s="17"/>
      <c r="C32" s="17" t="s">
        <v>35</v>
      </c>
      <c r="D32" s="17"/>
      <c r="E32" s="4"/>
    </row>
    <row r="33" spans="1:5" ht="15.75" x14ac:dyDescent="0.25">
      <c r="A33" s="17"/>
      <c r="B33" s="17"/>
      <c r="C33" s="17"/>
      <c r="D33" s="17" t="s">
        <v>34</v>
      </c>
      <c r="E33" s="25">
        <v>0</v>
      </c>
    </row>
    <row r="34" spans="1:5" ht="15.75" x14ac:dyDescent="0.25">
      <c r="A34" s="17"/>
      <c r="B34" s="17"/>
      <c r="C34" s="17"/>
      <c r="D34" s="17" t="s">
        <v>33</v>
      </c>
      <c r="E34" s="3">
        <v>0</v>
      </c>
    </row>
    <row r="35" spans="1:5" ht="15.75" x14ac:dyDescent="0.25">
      <c r="A35" s="17"/>
      <c r="B35" s="17"/>
      <c r="C35" s="17"/>
      <c r="D35" s="17" t="s">
        <v>32</v>
      </c>
      <c r="E35" s="5">
        <v>0</v>
      </c>
    </row>
    <row r="36" spans="1:5" ht="15.75" x14ac:dyDescent="0.25">
      <c r="A36" s="17"/>
      <c r="B36" s="17" t="s">
        <v>31</v>
      </c>
      <c r="C36" s="17"/>
      <c r="D36" s="17"/>
      <c r="E36" s="24">
        <v>0</v>
      </c>
    </row>
    <row r="37" spans="1:5" ht="15.75" x14ac:dyDescent="0.25">
      <c r="A37" s="17"/>
      <c r="B37" s="19" t="s">
        <v>30</v>
      </c>
      <c r="C37" s="17"/>
      <c r="D37" s="17"/>
      <c r="E37" s="13">
        <f>SUM(E14,E19,E21:E36)</f>
        <v>881309365.70000005</v>
      </c>
    </row>
    <row r="38" spans="1:5" ht="15.75" x14ac:dyDescent="0.25">
      <c r="A38" s="17"/>
      <c r="B38" s="19"/>
      <c r="C38" s="17"/>
      <c r="D38" s="17"/>
      <c r="E38" s="12"/>
    </row>
    <row r="39" spans="1:5" ht="15.75" x14ac:dyDescent="0.25">
      <c r="A39" s="19" t="s">
        <v>29</v>
      </c>
      <c r="B39" s="19"/>
      <c r="C39" s="17"/>
      <c r="D39" s="17"/>
      <c r="E39" s="6"/>
    </row>
    <row r="40" spans="1:5" ht="15.75" x14ac:dyDescent="0.25">
      <c r="A40" s="19" t="s">
        <v>28</v>
      </c>
      <c r="B40" s="17"/>
      <c r="C40" s="17"/>
      <c r="D40" s="17"/>
      <c r="E40" s="6"/>
    </row>
    <row r="41" spans="1:5" ht="15.75" x14ac:dyDescent="0.25">
      <c r="A41" s="17"/>
      <c r="B41" s="19" t="s">
        <v>10</v>
      </c>
      <c r="C41" s="17"/>
      <c r="D41" s="17"/>
      <c r="E41" s="4"/>
    </row>
    <row r="42" spans="1:5" ht="15.75" x14ac:dyDescent="0.25">
      <c r="A42" s="17"/>
      <c r="B42" s="17"/>
      <c r="C42" s="17"/>
      <c r="D42" s="17" t="s">
        <v>26</v>
      </c>
      <c r="E42" s="55">
        <v>133539351</v>
      </c>
    </row>
    <row r="43" spans="1:5" ht="15.75" x14ac:dyDescent="0.25">
      <c r="A43" s="17"/>
      <c r="B43" s="17"/>
      <c r="C43" s="17"/>
      <c r="D43" s="17" t="s">
        <v>25</v>
      </c>
      <c r="E43" s="55">
        <v>87950897.730000004</v>
      </c>
    </row>
    <row r="44" spans="1:5" ht="15.75" x14ac:dyDescent="0.25">
      <c r="A44" s="17"/>
      <c r="B44" s="17"/>
      <c r="C44" s="17"/>
      <c r="D44" s="17" t="s">
        <v>2</v>
      </c>
      <c r="E44" s="55">
        <v>11793748.449999999</v>
      </c>
    </row>
    <row r="45" spans="1:5" ht="15.75" x14ac:dyDescent="0.25">
      <c r="A45" s="17"/>
      <c r="B45" s="19" t="s">
        <v>9</v>
      </c>
      <c r="C45" s="17"/>
      <c r="D45" s="17"/>
      <c r="E45" s="4"/>
    </row>
    <row r="46" spans="1:5" ht="15.75" x14ac:dyDescent="0.25">
      <c r="A46" s="17"/>
      <c r="B46" s="17"/>
      <c r="C46" s="26"/>
      <c r="D46" s="17" t="s">
        <v>26</v>
      </c>
      <c r="E46" s="55">
        <v>503440.79</v>
      </c>
    </row>
    <row r="47" spans="1:5" ht="15.75" x14ac:dyDescent="0.25">
      <c r="A47" s="17"/>
      <c r="B47" s="17"/>
      <c r="C47" s="17"/>
      <c r="D47" s="17" t="s">
        <v>25</v>
      </c>
      <c r="E47" s="55">
        <v>9782393.790000001</v>
      </c>
    </row>
    <row r="48" spans="1:5" ht="15.75" x14ac:dyDescent="0.25">
      <c r="A48" s="17"/>
      <c r="B48" s="17"/>
      <c r="C48" s="17"/>
      <c r="D48" s="17" t="s">
        <v>2</v>
      </c>
      <c r="E48" s="55">
        <v>17388964.010000002</v>
      </c>
    </row>
    <row r="49" spans="1:5" ht="15.75" x14ac:dyDescent="0.25">
      <c r="A49" s="17"/>
      <c r="B49" s="19" t="s">
        <v>8</v>
      </c>
      <c r="C49" s="17"/>
      <c r="D49" s="17"/>
      <c r="E49" s="5"/>
    </row>
    <row r="50" spans="1:5" ht="15.75" x14ac:dyDescent="0.25">
      <c r="A50" s="27"/>
      <c r="B50" s="27"/>
      <c r="C50" s="27"/>
      <c r="D50" s="17" t="s">
        <v>26</v>
      </c>
      <c r="E50" s="55">
        <v>25185300.550000001</v>
      </c>
    </row>
    <row r="51" spans="1:5" ht="15.75" x14ac:dyDescent="0.25">
      <c r="A51" s="17"/>
      <c r="B51" s="17"/>
      <c r="C51" s="17"/>
      <c r="D51" s="17" t="s">
        <v>25</v>
      </c>
      <c r="E51" s="55">
        <v>12942269.02</v>
      </c>
    </row>
    <row r="52" spans="1:5" ht="15.75" x14ac:dyDescent="0.25">
      <c r="A52" s="17"/>
      <c r="B52" s="17"/>
      <c r="C52" s="17"/>
      <c r="D52" s="17" t="s">
        <v>2</v>
      </c>
      <c r="E52" s="55">
        <v>1347684</v>
      </c>
    </row>
    <row r="53" spans="1:5" ht="15.75" x14ac:dyDescent="0.25">
      <c r="A53" s="17"/>
      <c r="B53" s="19" t="s">
        <v>7</v>
      </c>
      <c r="C53" s="17"/>
      <c r="D53" s="17"/>
      <c r="E53" s="5"/>
    </row>
    <row r="54" spans="1:5" ht="15.75" x14ac:dyDescent="0.25">
      <c r="A54" s="17"/>
      <c r="B54" s="17"/>
      <c r="C54" s="17"/>
      <c r="D54" s="17" t="s">
        <v>26</v>
      </c>
      <c r="E54" s="55">
        <v>848039.11</v>
      </c>
    </row>
    <row r="55" spans="1:5" ht="15.75" x14ac:dyDescent="0.25">
      <c r="A55" s="17"/>
      <c r="B55" s="17"/>
      <c r="C55" s="17"/>
      <c r="D55" s="17" t="s">
        <v>25</v>
      </c>
      <c r="E55" s="55">
        <v>724012.08</v>
      </c>
    </row>
    <row r="56" spans="1:5" ht="15.75" x14ac:dyDescent="0.25">
      <c r="A56" s="17"/>
      <c r="B56" s="17"/>
      <c r="C56" s="26"/>
      <c r="D56" s="17" t="s">
        <v>2</v>
      </c>
      <c r="E56" s="55">
        <v>43360</v>
      </c>
    </row>
    <row r="57" spans="1:5" ht="15.75" x14ac:dyDescent="0.25">
      <c r="A57" s="17"/>
      <c r="B57" s="19" t="s">
        <v>6</v>
      </c>
      <c r="C57" s="17"/>
      <c r="D57" s="17"/>
      <c r="E57" s="11"/>
    </row>
    <row r="58" spans="1:5" ht="15.75" x14ac:dyDescent="0.25">
      <c r="A58" s="17"/>
      <c r="B58" s="17"/>
      <c r="C58" s="17"/>
      <c r="D58" s="17" t="s">
        <v>26</v>
      </c>
      <c r="E58" s="55">
        <v>29577553.460000001</v>
      </c>
    </row>
    <row r="59" spans="1:5" ht="15.75" x14ac:dyDescent="0.25">
      <c r="A59" s="17"/>
      <c r="B59" s="17"/>
      <c r="C59" s="17"/>
      <c r="D59" s="17" t="s">
        <v>25</v>
      </c>
      <c r="E59" s="55">
        <v>8732829.7799999993</v>
      </c>
    </row>
    <row r="60" spans="1:5" ht="15.75" x14ac:dyDescent="0.25">
      <c r="A60" s="17"/>
      <c r="B60" s="17"/>
      <c r="C60" s="17"/>
      <c r="D60" s="17" t="s">
        <v>2</v>
      </c>
      <c r="E60" s="55">
        <v>185356</v>
      </c>
    </row>
    <row r="61" spans="1:5" ht="15.75" x14ac:dyDescent="0.25">
      <c r="A61" s="17"/>
      <c r="B61" s="19" t="s">
        <v>5</v>
      </c>
      <c r="C61" s="17"/>
      <c r="D61" s="17"/>
      <c r="E61" s="11"/>
    </row>
    <row r="62" spans="1:5" ht="15.75" x14ac:dyDescent="0.25">
      <c r="A62" s="17"/>
      <c r="B62" s="17"/>
      <c r="C62" s="17"/>
      <c r="D62" s="17" t="s">
        <v>26</v>
      </c>
      <c r="E62" s="55">
        <v>11693840.99</v>
      </c>
    </row>
    <row r="63" spans="1:5" ht="15.75" x14ac:dyDescent="0.25">
      <c r="A63" s="17"/>
      <c r="B63" s="19"/>
      <c r="C63" s="17"/>
      <c r="D63" s="17" t="s">
        <v>25</v>
      </c>
      <c r="E63" s="55">
        <v>75601013.010000005</v>
      </c>
    </row>
    <row r="64" spans="1:5" ht="15.75" x14ac:dyDescent="0.25">
      <c r="A64" s="17"/>
      <c r="B64" s="17"/>
      <c r="C64" s="17"/>
      <c r="D64" s="17" t="s">
        <v>2</v>
      </c>
      <c r="E64" s="55">
        <v>17756295.43</v>
      </c>
    </row>
    <row r="65" spans="1:5" ht="15.75" x14ac:dyDescent="0.25">
      <c r="A65" s="17"/>
      <c r="B65" s="19" t="s">
        <v>4</v>
      </c>
      <c r="C65" s="17"/>
      <c r="D65" s="17"/>
      <c r="E65" s="5"/>
    </row>
    <row r="66" spans="1:5" ht="15.75" x14ac:dyDescent="0.25">
      <c r="A66" s="17"/>
      <c r="B66" s="17"/>
      <c r="C66" s="17"/>
      <c r="D66" s="17" t="s">
        <v>26</v>
      </c>
      <c r="E66" s="55">
        <v>40609034.310000002</v>
      </c>
    </row>
    <row r="67" spans="1:5" ht="15.75" x14ac:dyDescent="0.25">
      <c r="A67" s="17"/>
      <c r="B67" s="17"/>
      <c r="C67" s="17"/>
      <c r="D67" s="17" t="s">
        <v>25</v>
      </c>
      <c r="E67" s="55">
        <v>49279873.590000004</v>
      </c>
    </row>
    <row r="68" spans="1:5" ht="15.75" x14ac:dyDescent="0.25">
      <c r="A68" s="17"/>
      <c r="B68" s="17"/>
      <c r="C68" s="17"/>
      <c r="D68" s="17" t="s">
        <v>2</v>
      </c>
      <c r="E68" s="55">
        <v>33403796.449999999</v>
      </c>
    </row>
    <row r="69" spans="1:5" ht="15.75" x14ac:dyDescent="0.25">
      <c r="A69" s="17"/>
      <c r="B69" s="19" t="s">
        <v>27</v>
      </c>
      <c r="C69" s="17"/>
      <c r="D69" s="17"/>
      <c r="E69" s="4"/>
    </row>
    <row r="70" spans="1:5" ht="15.75" x14ac:dyDescent="0.25">
      <c r="A70" s="17"/>
      <c r="B70" s="17"/>
      <c r="C70" s="17"/>
      <c r="D70" s="17" t="s">
        <v>26</v>
      </c>
      <c r="E70" s="6">
        <v>0</v>
      </c>
    </row>
    <row r="71" spans="1:5" ht="15.75" x14ac:dyDescent="0.25">
      <c r="A71" s="17"/>
      <c r="B71" s="17"/>
      <c r="C71" s="17"/>
      <c r="D71" s="17" t="s">
        <v>25</v>
      </c>
      <c r="E71" s="6">
        <v>0</v>
      </c>
    </row>
    <row r="72" spans="1:5" ht="15.75" x14ac:dyDescent="0.25">
      <c r="A72" s="17"/>
      <c r="B72" s="17"/>
      <c r="C72" s="17"/>
      <c r="D72" s="17" t="s">
        <v>2</v>
      </c>
      <c r="E72" s="10">
        <v>0</v>
      </c>
    </row>
    <row r="73" spans="1:5" ht="15.75" x14ac:dyDescent="0.25">
      <c r="A73" s="17"/>
      <c r="B73" s="19" t="s">
        <v>24</v>
      </c>
      <c r="C73" s="17"/>
      <c r="D73" s="17"/>
      <c r="E73" s="4"/>
    </row>
    <row r="74" spans="1:5" ht="15.75" x14ac:dyDescent="0.25">
      <c r="A74" s="17"/>
      <c r="B74" s="17"/>
      <c r="C74" s="17" t="s">
        <v>23</v>
      </c>
      <c r="D74" s="17"/>
      <c r="E74" s="6"/>
    </row>
    <row r="75" spans="1:5" ht="15.75" x14ac:dyDescent="0.25">
      <c r="A75" s="17"/>
      <c r="B75" s="17"/>
      <c r="C75" s="17"/>
      <c r="D75" s="17" t="s">
        <v>22</v>
      </c>
      <c r="E75" s="55">
        <v>258630.9</v>
      </c>
    </row>
    <row r="76" spans="1:5" ht="15.75" x14ac:dyDescent="0.25">
      <c r="A76" s="17"/>
      <c r="B76" s="17"/>
      <c r="C76" s="17"/>
      <c r="D76" s="17" t="s">
        <v>21</v>
      </c>
      <c r="E76" s="55">
        <v>28458183.84</v>
      </c>
    </row>
    <row r="77" spans="1:5" ht="15.75" x14ac:dyDescent="0.25">
      <c r="A77" s="17"/>
      <c r="B77" s="17"/>
      <c r="C77" s="31" t="s">
        <v>20</v>
      </c>
      <c r="D77" s="17"/>
      <c r="E77" s="6"/>
    </row>
    <row r="78" spans="1:5" ht="15.75" x14ac:dyDescent="0.25">
      <c r="A78" s="17"/>
      <c r="B78" s="17"/>
      <c r="C78" s="17"/>
      <c r="D78" s="17" t="s">
        <v>14</v>
      </c>
      <c r="E78" s="55">
        <v>24026366</v>
      </c>
    </row>
    <row r="79" spans="1:5" ht="15.75" x14ac:dyDescent="0.25">
      <c r="A79" s="17"/>
      <c r="B79" s="17"/>
      <c r="C79" s="17"/>
      <c r="D79" s="17" t="s">
        <v>13</v>
      </c>
      <c r="E79" s="55">
        <v>3963212.63</v>
      </c>
    </row>
    <row r="80" spans="1:5" ht="15.75" x14ac:dyDescent="0.25">
      <c r="A80" s="17"/>
      <c r="B80" s="17"/>
      <c r="C80" s="17" t="s">
        <v>19</v>
      </c>
      <c r="D80" s="17"/>
      <c r="E80" s="7"/>
    </row>
    <row r="81" spans="1:9" ht="15.75" x14ac:dyDescent="0.25">
      <c r="A81" s="17"/>
      <c r="B81" s="17"/>
      <c r="C81" s="17"/>
      <c r="D81" s="31" t="s">
        <v>14</v>
      </c>
      <c r="E81" s="3">
        <v>0</v>
      </c>
      <c r="F81" s="32"/>
    </row>
    <row r="82" spans="1:9" ht="15.75" x14ac:dyDescent="0.25">
      <c r="A82" s="17"/>
      <c r="B82" s="17"/>
      <c r="C82" s="17"/>
      <c r="D82" s="31" t="s">
        <v>13</v>
      </c>
      <c r="E82" s="55">
        <v>59198716.869999997</v>
      </c>
    </row>
    <row r="83" spans="1:9" ht="15.75" x14ac:dyDescent="0.25">
      <c r="A83" s="17"/>
      <c r="B83" s="17"/>
      <c r="C83" s="17" t="s">
        <v>18</v>
      </c>
      <c r="D83" s="17"/>
    </row>
    <row r="84" spans="1:9" ht="15.75" x14ac:dyDescent="0.25">
      <c r="A84" s="17"/>
      <c r="B84" s="17"/>
      <c r="C84" s="17"/>
      <c r="D84" s="17" t="s">
        <v>14</v>
      </c>
      <c r="E84" s="9">
        <v>0</v>
      </c>
    </row>
    <row r="85" spans="1:9" ht="15.75" x14ac:dyDescent="0.25">
      <c r="A85" s="17"/>
      <c r="B85" s="17"/>
      <c r="C85" s="17"/>
      <c r="D85" s="17" t="s">
        <v>13</v>
      </c>
      <c r="E85" s="9">
        <v>0</v>
      </c>
    </row>
    <row r="86" spans="1:9" ht="15.75" x14ac:dyDescent="0.25">
      <c r="A86" s="17"/>
      <c r="B86" s="17"/>
      <c r="C86" s="17" t="s">
        <v>17</v>
      </c>
      <c r="D86" s="17"/>
      <c r="E86" s="6"/>
    </row>
    <row r="87" spans="1:9" ht="15.75" x14ac:dyDescent="0.25">
      <c r="A87" s="17"/>
      <c r="B87" s="17"/>
      <c r="C87" s="17"/>
      <c r="D87" s="17" t="s">
        <v>14</v>
      </c>
      <c r="E87" s="3">
        <v>0</v>
      </c>
    </row>
    <row r="88" spans="1:9" ht="15.75" x14ac:dyDescent="0.25">
      <c r="A88" s="17"/>
      <c r="B88" s="17"/>
      <c r="C88" s="17"/>
      <c r="D88" s="17" t="s">
        <v>13</v>
      </c>
      <c r="E88" s="3">
        <v>0</v>
      </c>
    </row>
    <row r="89" spans="1:9" ht="15.75" x14ac:dyDescent="0.25">
      <c r="A89" s="17"/>
      <c r="B89" s="17"/>
      <c r="C89" s="17" t="s">
        <v>16</v>
      </c>
      <c r="D89" s="17"/>
      <c r="E89" s="6"/>
    </row>
    <row r="90" spans="1:9" ht="15.75" x14ac:dyDescent="0.25">
      <c r="A90" s="17"/>
      <c r="B90" s="17"/>
      <c r="C90" s="17"/>
      <c r="D90" s="17" t="s">
        <v>15</v>
      </c>
      <c r="E90" s="55">
        <v>823873.36</v>
      </c>
    </row>
    <row r="91" spans="1:9" ht="15.75" x14ac:dyDescent="0.25">
      <c r="A91" s="17"/>
      <c r="B91" s="17"/>
      <c r="C91" s="17"/>
      <c r="D91" s="17" t="s">
        <v>14</v>
      </c>
      <c r="E91" s="55">
        <v>52276911.049999997</v>
      </c>
    </row>
    <row r="92" spans="1:9" ht="15.75" x14ac:dyDescent="0.25">
      <c r="A92" s="17"/>
      <c r="B92" s="17"/>
      <c r="C92" s="17"/>
      <c r="D92" s="17" t="s">
        <v>13</v>
      </c>
      <c r="E92" s="55">
        <v>1179655.25</v>
      </c>
    </row>
    <row r="93" spans="1:9" ht="15.75" x14ac:dyDescent="0.25">
      <c r="A93" s="19" t="s">
        <v>12</v>
      </c>
      <c r="D93" s="17"/>
      <c r="E93" s="8">
        <f>SUM(E41:E92)</f>
        <v>739074603.44999993</v>
      </c>
    </row>
    <row r="94" spans="1:9" ht="15.75" x14ac:dyDescent="0.25">
      <c r="A94" s="19" t="s">
        <v>11</v>
      </c>
      <c r="B94" s="17"/>
      <c r="C94" s="19"/>
      <c r="D94" s="31"/>
      <c r="E94" s="6"/>
    </row>
    <row r="95" spans="1:9" ht="15.75" x14ac:dyDescent="0.25">
      <c r="A95" s="17"/>
      <c r="B95" s="19" t="s">
        <v>10</v>
      </c>
      <c r="C95" s="17"/>
      <c r="D95" s="17"/>
      <c r="E95" s="7"/>
      <c r="H95" s="33"/>
      <c r="I95" s="20"/>
    </row>
    <row r="96" spans="1:9" ht="15.75" x14ac:dyDescent="0.25">
      <c r="A96" s="17"/>
      <c r="B96" s="17"/>
      <c r="C96" s="17"/>
      <c r="D96" s="17" t="s">
        <v>2</v>
      </c>
      <c r="E96" s="55">
        <v>10564122.43</v>
      </c>
      <c r="F96" s="33"/>
      <c r="G96" s="17"/>
      <c r="I96" s="20"/>
    </row>
    <row r="97" spans="1:9" ht="15.75" x14ac:dyDescent="0.25">
      <c r="A97" s="17"/>
      <c r="B97" s="19" t="s">
        <v>9</v>
      </c>
      <c r="C97" s="17"/>
      <c r="D97" s="17"/>
      <c r="E97" s="6"/>
      <c r="F97" s="33"/>
      <c r="G97" s="17"/>
      <c r="H97" s="33"/>
      <c r="I97" s="20"/>
    </row>
    <row r="98" spans="1:9" ht="15.75" x14ac:dyDescent="0.25">
      <c r="B98" s="17"/>
      <c r="C98" s="17"/>
      <c r="D98" s="17" t="s">
        <v>2</v>
      </c>
      <c r="E98" s="22">
        <v>0</v>
      </c>
    </row>
    <row r="99" spans="1:9" ht="15.75" customHeight="1" x14ac:dyDescent="0.25">
      <c r="B99" s="19" t="s">
        <v>8</v>
      </c>
      <c r="C99" s="17"/>
      <c r="D99" s="17"/>
      <c r="E99" s="4"/>
    </row>
    <row r="100" spans="1:9" ht="15.75" customHeight="1" x14ac:dyDescent="0.25">
      <c r="B100" s="17"/>
      <c r="C100" s="17"/>
      <c r="D100" s="17" t="s">
        <v>2</v>
      </c>
      <c r="E100" s="3">
        <v>0</v>
      </c>
    </row>
    <row r="101" spans="1:9" ht="15.75" customHeight="1" x14ac:dyDescent="0.25">
      <c r="B101" s="19" t="s">
        <v>7</v>
      </c>
      <c r="C101" s="17"/>
      <c r="D101" s="17"/>
      <c r="E101" s="4"/>
    </row>
    <row r="102" spans="1:9" ht="15.75" x14ac:dyDescent="0.25">
      <c r="B102" s="17"/>
      <c r="C102" s="26"/>
      <c r="D102" s="17" t="s">
        <v>2</v>
      </c>
      <c r="E102" s="5">
        <v>0</v>
      </c>
    </row>
    <row r="103" spans="1:9" ht="15.75" x14ac:dyDescent="0.25">
      <c r="B103" s="19" t="s">
        <v>6</v>
      </c>
      <c r="C103" s="17"/>
      <c r="D103" s="17"/>
      <c r="E103" s="4"/>
    </row>
    <row r="104" spans="1:9" ht="15.75" x14ac:dyDescent="0.25">
      <c r="B104" s="17"/>
      <c r="C104" s="17"/>
      <c r="D104" s="17" t="s">
        <v>2</v>
      </c>
      <c r="E104" s="25">
        <v>0</v>
      </c>
    </row>
    <row r="105" spans="1:9" ht="15.75" x14ac:dyDescent="0.25">
      <c r="B105" s="19" t="s">
        <v>5</v>
      </c>
      <c r="C105" s="17"/>
      <c r="D105" s="17"/>
    </row>
    <row r="106" spans="1:9" ht="15.75" x14ac:dyDescent="0.25">
      <c r="B106" s="17"/>
      <c r="C106" s="17"/>
      <c r="D106" s="17" t="s">
        <v>2</v>
      </c>
      <c r="E106" s="55">
        <v>35195474.399999999</v>
      </c>
    </row>
    <row r="107" spans="1:9" ht="15.75" x14ac:dyDescent="0.25">
      <c r="B107" s="19" t="s">
        <v>4</v>
      </c>
      <c r="C107" s="17"/>
      <c r="D107" s="17"/>
      <c r="E107" s="4"/>
    </row>
    <row r="108" spans="1:9" ht="15.75" x14ac:dyDescent="0.25">
      <c r="B108" s="17"/>
      <c r="C108" s="17"/>
      <c r="D108" s="17" t="s">
        <v>2</v>
      </c>
      <c r="E108" s="55">
        <v>37762744.299999997</v>
      </c>
    </row>
    <row r="109" spans="1:9" ht="15.75" x14ac:dyDescent="0.25">
      <c r="A109" s="19"/>
      <c r="B109" s="19" t="s">
        <v>3</v>
      </c>
      <c r="C109" s="17"/>
      <c r="D109" s="17"/>
      <c r="E109" s="4"/>
    </row>
    <row r="110" spans="1:9" ht="15.75" x14ac:dyDescent="0.25">
      <c r="B110" s="17"/>
      <c r="C110" s="17"/>
      <c r="D110" s="17" t="s">
        <v>2</v>
      </c>
      <c r="E110" s="55">
        <v>4472057.97</v>
      </c>
      <c r="F110" s="34"/>
    </row>
    <row r="111" spans="1:9" ht="15.75" x14ac:dyDescent="0.25">
      <c r="A111" s="19" t="s">
        <v>1</v>
      </c>
      <c r="E111" s="2">
        <f>SUM(E96,E98,E100,E102,E104,E106,E108,E110)</f>
        <v>87994399.099999994</v>
      </c>
    </row>
    <row r="112" spans="1:9" ht="30" customHeight="1" x14ac:dyDescent="0.35">
      <c r="A112" s="35" t="s">
        <v>0</v>
      </c>
      <c r="B112" s="36"/>
      <c r="C112" s="36"/>
      <c r="D112" s="36"/>
      <c r="E112" s="1">
        <f>SUM(E93,E111)</f>
        <v>827069002.54999995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73F9-8FED-4262-ACD6-897CDC3EEDAD}"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63" t="s">
        <v>68</v>
      </c>
      <c r="B1" s="63"/>
      <c r="C1" s="63"/>
      <c r="D1" s="63"/>
      <c r="E1" s="63"/>
      <c r="F1" s="63"/>
      <c r="G1" s="63"/>
      <c r="H1" s="63"/>
      <c r="I1" s="63"/>
    </row>
    <row r="2" spans="1:9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/>
    </row>
    <row r="3" spans="1:9" ht="15.75" x14ac:dyDescent="0.25">
      <c r="A3" s="63" t="s">
        <v>62</v>
      </c>
      <c r="B3" s="63"/>
      <c r="C3" s="63"/>
      <c r="D3" s="63"/>
      <c r="E3" s="63"/>
      <c r="F3" s="63"/>
      <c r="G3" s="63"/>
      <c r="H3" s="63"/>
      <c r="I3" s="63"/>
    </row>
    <row r="4" spans="1:9" ht="15.75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ht="15.75" x14ac:dyDescent="0.25">
      <c r="A5" s="17"/>
      <c r="B5" s="17"/>
      <c r="C5" s="17"/>
      <c r="D5" s="17"/>
      <c r="E5" s="18"/>
      <c r="F5" s="18"/>
      <c r="G5" s="18"/>
      <c r="H5" s="16"/>
      <c r="I5" s="16"/>
    </row>
    <row r="6" spans="1:9" ht="15.75" customHeight="1" x14ac:dyDescent="0.25">
      <c r="A6" s="63" t="s">
        <v>61</v>
      </c>
      <c r="B6" s="63"/>
      <c r="C6" s="63"/>
      <c r="D6" s="63"/>
      <c r="E6" s="65" t="s">
        <v>60</v>
      </c>
    </row>
    <row r="7" spans="1:9" ht="15" customHeight="1" x14ac:dyDescent="0.25">
      <c r="A7" s="63"/>
      <c r="B7" s="63"/>
      <c r="C7" s="63"/>
      <c r="D7" s="63"/>
      <c r="E7" s="66"/>
    </row>
    <row r="8" spans="1:9" ht="15.75" x14ac:dyDescent="0.25">
      <c r="A8" s="19" t="s">
        <v>59</v>
      </c>
      <c r="B8" s="17"/>
      <c r="C8" s="17"/>
      <c r="D8" s="17"/>
      <c r="E8" s="20"/>
    </row>
    <row r="9" spans="1:9" ht="15.75" x14ac:dyDescent="0.25">
      <c r="A9" s="17"/>
      <c r="B9" s="17" t="s">
        <v>58</v>
      </c>
      <c r="C9" s="17"/>
      <c r="D9" s="17"/>
      <c r="E9" s="20"/>
    </row>
    <row r="10" spans="1:9" ht="15.75" x14ac:dyDescent="0.25">
      <c r="A10" s="17"/>
      <c r="B10" s="17"/>
      <c r="C10" s="17" t="s">
        <v>57</v>
      </c>
      <c r="D10" s="17"/>
    </row>
    <row r="11" spans="1:9" ht="15.75" customHeight="1" x14ac:dyDescent="0.25">
      <c r="A11" s="17"/>
      <c r="B11" s="17"/>
      <c r="C11" s="17"/>
      <c r="D11" s="17" t="s">
        <v>56</v>
      </c>
      <c r="E11" s="52">
        <v>31951662.699999999</v>
      </c>
    </row>
    <row r="12" spans="1:9" ht="15.75" x14ac:dyDescent="0.25">
      <c r="A12" s="17"/>
      <c r="B12" s="17"/>
      <c r="C12" s="17"/>
      <c r="D12" s="17" t="s">
        <v>55</v>
      </c>
      <c r="E12" s="52">
        <v>88177414.909999996</v>
      </c>
    </row>
    <row r="13" spans="1:9" ht="15.75" x14ac:dyDescent="0.25">
      <c r="A13" s="17"/>
      <c r="B13" s="17"/>
      <c r="C13" s="17"/>
      <c r="D13" s="17" t="s">
        <v>54</v>
      </c>
      <c r="E13" s="52">
        <v>10305045.09</v>
      </c>
    </row>
    <row r="14" spans="1:9" ht="15.75" x14ac:dyDescent="0.25">
      <c r="A14" s="17"/>
      <c r="B14" s="17"/>
      <c r="C14" s="17" t="s">
        <v>53</v>
      </c>
      <c r="D14" s="17"/>
      <c r="E14" s="13">
        <f>SUM(E11:E13)</f>
        <v>130434122.7</v>
      </c>
    </row>
    <row r="15" spans="1:9" ht="15.75" x14ac:dyDescent="0.25">
      <c r="A15" s="17"/>
      <c r="B15" s="17"/>
      <c r="C15" s="17" t="s">
        <v>52</v>
      </c>
      <c r="D15" s="17"/>
      <c r="E15" s="15"/>
    </row>
    <row r="16" spans="1:9" ht="15.75" x14ac:dyDescent="0.25">
      <c r="A16" s="17"/>
      <c r="B16" s="17"/>
      <c r="C16" s="17"/>
      <c r="D16" s="17" t="s">
        <v>51</v>
      </c>
      <c r="E16" s="52">
        <v>22437599.640000001</v>
      </c>
    </row>
    <row r="17" spans="1:5" ht="15.75" x14ac:dyDescent="0.25">
      <c r="A17" s="17"/>
      <c r="B17" s="17"/>
      <c r="C17" s="17"/>
      <c r="D17" s="17" t="s">
        <v>50</v>
      </c>
      <c r="E17" s="52">
        <v>150330909.61000001</v>
      </c>
    </row>
    <row r="18" spans="1:5" ht="15.75" x14ac:dyDescent="0.25">
      <c r="A18" s="17"/>
      <c r="B18" s="17"/>
      <c r="C18" s="21"/>
      <c r="D18" s="17" t="s">
        <v>49</v>
      </c>
      <c r="E18" s="52">
        <v>644361</v>
      </c>
    </row>
    <row r="19" spans="1:5" ht="15.75" x14ac:dyDescent="0.25">
      <c r="A19" s="17"/>
      <c r="B19" s="17"/>
      <c r="C19" s="17" t="s">
        <v>48</v>
      </c>
      <c r="D19" s="17"/>
      <c r="E19" s="13">
        <f>SUM(E16:E18)</f>
        <v>173412870.25</v>
      </c>
    </row>
    <row r="20" spans="1:5" ht="15.75" x14ac:dyDescent="0.25">
      <c r="A20" s="17"/>
      <c r="B20" s="17" t="s">
        <v>47</v>
      </c>
      <c r="C20" s="17"/>
      <c r="D20" s="17"/>
      <c r="E20" s="4"/>
    </row>
    <row r="21" spans="1:5" ht="15.75" x14ac:dyDescent="0.25">
      <c r="A21" s="17"/>
      <c r="B21" s="17"/>
      <c r="C21" s="17" t="s">
        <v>46</v>
      </c>
      <c r="D21" s="17"/>
      <c r="E21" s="52">
        <v>416848199</v>
      </c>
    </row>
    <row r="22" spans="1:5" ht="15.75" x14ac:dyDescent="0.25">
      <c r="A22" s="17"/>
      <c r="B22" s="17"/>
      <c r="C22" s="17" t="s">
        <v>45</v>
      </c>
      <c r="D22" s="17"/>
      <c r="E22" s="3">
        <v>0</v>
      </c>
    </row>
    <row r="23" spans="1:5" ht="15.75" x14ac:dyDescent="0.25">
      <c r="A23" s="17"/>
      <c r="B23" s="17"/>
      <c r="C23" s="17" t="s">
        <v>44</v>
      </c>
      <c r="D23" s="17"/>
      <c r="E23" s="7"/>
    </row>
    <row r="24" spans="1:5" ht="15.75" x14ac:dyDescent="0.25">
      <c r="A24" s="17"/>
      <c r="B24" s="17"/>
      <c r="C24" s="17"/>
      <c r="D24" s="17" t="s">
        <v>43</v>
      </c>
      <c r="E24" s="23">
        <v>0</v>
      </c>
    </row>
    <row r="25" spans="1:5" ht="15.75" x14ac:dyDescent="0.25">
      <c r="A25" s="17"/>
      <c r="B25" s="17"/>
      <c r="C25" s="17"/>
      <c r="D25" s="17" t="s">
        <v>42</v>
      </c>
      <c r="E25" s="6">
        <v>0</v>
      </c>
    </row>
    <row r="26" spans="1:5" ht="15.75" x14ac:dyDescent="0.25">
      <c r="A26" s="17"/>
      <c r="B26" s="17"/>
      <c r="C26" s="17"/>
      <c r="D26" s="17" t="s">
        <v>41</v>
      </c>
      <c r="E26" s="22">
        <v>0</v>
      </c>
    </row>
    <row r="27" spans="1:5" ht="15.75" x14ac:dyDescent="0.25">
      <c r="A27" s="17"/>
      <c r="B27" s="17"/>
      <c r="C27" s="17"/>
      <c r="D27" s="17" t="s">
        <v>40</v>
      </c>
      <c r="E27" s="23">
        <v>0</v>
      </c>
    </row>
    <row r="28" spans="1:5" ht="15.75" x14ac:dyDescent="0.25">
      <c r="A28" s="17"/>
      <c r="B28" s="17"/>
      <c r="C28" s="17" t="s">
        <v>39</v>
      </c>
      <c r="D28" s="17"/>
      <c r="E28" s="14"/>
    </row>
    <row r="29" spans="1:5" ht="15.75" x14ac:dyDescent="0.25">
      <c r="A29" s="17"/>
      <c r="B29" s="17"/>
      <c r="C29" s="17"/>
      <c r="D29" s="17" t="s">
        <v>38</v>
      </c>
      <c r="E29" s="52">
        <v>7722488.5700000003</v>
      </c>
    </row>
    <row r="30" spans="1:5" ht="15.75" x14ac:dyDescent="0.25">
      <c r="A30" s="17"/>
      <c r="B30" s="17"/>
      <c r="C30" s="17"/>
      <c r="D30" s="17" t="s">
        <v>37</v>
      </c>
      <c r="E30" s="52">
        <v>2399826</v>
      </c>
    </row>
    <row r="31" spans="1:5" ht="15.75" x14ac:dyDescent="0.25">
      <c r="A31" s="17"/>
      <c r="B31" s="17"/>
      <c r="C31" s="17" t="s">
        <v>36</v>
      </c>
      <c r="D31" s="17"/>
      <c r="E31" s="52">
        <v>96674363.030000001</v>
      </c>
    </row>
    <row r="32" spans="1:5" ht="15.75" x14ac:dyDescent="0.25">
      <c r="A32" s="17"/>
      <c r="B32" s="17"/>
      <c r="C32" s="17" t="s">
        <v>35</v>
      </c>
      <c r="D32" s="17"/>
      <c r="E32" s="4"/>
    </row>
    <row r="33" spans="1:5" ht="15.75" x14ac:dyDescent="0.25">
      <c r="A33" s="17"/>
      <c r="B33" s="17"/>
      <c r="C33" s="17"/>
      <c r="D33" s="17" t="s">
        <v>34</v>
      </c>
      <c r="E33" s="25">
        <v>0</v>
      </c>
    </row>
    <row r="34" spans="1:5" ht="15.75" x14ac:dyDescent="0.25">
      <c r="A34" s="17"/>
      <c r="B34" s="17"/>
      <c r="C34" s="17"/>
      <c r="D34" s="17" t="s">
        <v>33</v>
      </c>
      <c r="E34" s="3">
        <v>0</v>
      </c>
    </row>
    <row r="35" spans="1:5" ht="15.75" x14ac:dyDescent="0.25">
      <c r="A35" s="17"/>
      <c r="B35" s="17"/>
      <c r="C35" s="17"/>
      <c r="D35" s="17" t="s">
        <v>32</v>
      </c>
      <c r="E35" s="5">
        <v>0</v>
      </c>
    </row>
    <row r="36" spans="1:5" ht="15.75" x14ac:dyDescent="0.25">
      <c r="A36" s="17"/>
      <c r="B36" s="17" t="s">
        <v>31</v>
      </c>
      <c r="C36" s="17"/>
      <c r="D36" s="17"/>
      <c r="E36" s="24">
        <v>0</v>
      </c>
    </row>
    <row r="37" spans="1:5" ht="15.75" x14ac:dyDescent="0.25">
      <c r="A37" s="17"/>
      <c r="B37" s="19" t="s">
        <v>30</v>
      </c>
      <c r="C37" s="17"/>
      <c r="D37" s="17"/>
      <c r="E37" s="13">
        <f>SUM(E14,E19,E21:E36)</f>
        <v>827491869.55000007</v>
      </c>
    </row>
    <row r="38" spans="1:5" ht="15.75" x14ac:dyDescent="0.25">
      <c r="A38" s="17"/>
      <c r="B38" s="19"/>
      <c r="C38" s="17"/>
      <c r="D38" s="17"/>
      <c r="E38" s="12"/>
    </row>
    <row r="39" spans="1:5" ht="15.75" x14ac:dyDescent="0.25">
      <c r="A39" s="19" t="s">
        <v>29</v>
      </c>
      <c r="B39" s="19"/>
      <c r="C39" s="17"/>
      <c r="D39" s="17"/>
      <c r="E39" s="6"/>
    </row>
    <row r="40" spans="1:5" ht="15.75" x14ac:dyDescent="0.25">
      <c r="A40" s="19" t="s">
        <v>28</v>
      </c>
      <c r="B40" s="17"/>
      <c r="C40" s="17"/>
      <c r="D40" s="17"/>
      <c r="E40" s="6"/>
    </row>
    <row r="41" spans="1:5" ht="15.75" x14ac:dyDescent="0.25">
      <c r="A41" s="17"/>
      <c r="B41" s="19" t="s">
        <v>10</v>
      </c>
      <c r="C41" s="17"/>
      <c r="D41" s="17"/>
      <c r="E41" s="4"/>
    </row>
    <row r="42" spans="1:5" ht="15.75" x14ac:dyDescent="0.25">
      <c r="A42" s="17"/>
      <c r="B42" s="17"/>
      <c r="C42" s="17"/>
      <c r="D42" s="17" t="s">
        <v>26</v>
      </c>
      <c r="E42" s="53">
        <v>106234766.12</v>
      </c>
    </row>
    <row r="43" spans="1:5" ht="15.75" x14ac:dyDescent="0.25">
      <c r="A43" s="17"/>
      <c r="B43" s="17"/>
      <c r="C43" s="17"/>
      <c r="D43" s="17" t="s">
        <v>25</v>
      </c>
      <c r="E43" s="53">
        <v>77771489.329999998</v>
      </c>
    </row>
    <row r="44" spans="1:5" ht="15.75" x14ac:dyDescent="0.25">
      <c r="A44" s="17"/>
      <c r="B44" s="17"/>
      <c r="C44" s="17"/>
      <c r="D44" s="17" t="s">
        <v>2</v>
      </c>
      <c r="E44" s="53">
        <v>6669050.5</v>
      </c>
    </row>
    <row r="45" spans="1:5" ht="15.75" x14ac:dyDescent="0.25">
      <c r="A45" s="17"/>
      <c r="B45" s="19" t="s">
        <v>9</v>
      </c>
      <c r="C45" s="17"/>
      <c r="D45" s="17"/>
      <c r="E45" s="4"/>
    </row>
    <row r="46" spans="1:5" ht="15.75" x14ac:dyDescent="0.25">
      <c r="A46" s="17"/>
      <c r="B46" s="17"/>
      <c r="C46" s="26"/>
      <c r="D46" s="17" t="s">
        <v>26</v>
      </c>
      <c r="E46" s="3">
        <v>0</v>
      </c>
    </row>
    <row r="47" spans="1:5" ht="15.75" x14ac:dyDescent="0.25">
      <c r="A47" s="17"/>
      <c r="B47" s="17"/>
      <c r="C47" s="17"/>
      <c r="D47" s="17" t="s">
        <v>25</v>
      </c>
      <c r="E47" s="3">
        <v>0</v>
      </c>
    </row>
    <row r="48" spans="1:5" ht="15.75" x14ac:dyDescent="0.25">
      <c r="A48" s="17"/>
      <c r="B48" s="17"/>
      <c r="C48" s="17"/>
      <c r="D48" s="17" t="s">
        <v>2</v>
      </c>
      <c r="E48" s="3">
        <v>0</v>
      </c>
    </row>
    <row r="49" spans="1:5" ht="15.75" x14ac:dyDescent="0.25">
      <c r="A49" s="17"/>
      <c r="B49" s="19" t="s">
        <v>8</v>
      </c>
      <c r="C49" s="17"/>
      <c r="D49" s="17"/>
      <c r="E49" s="5"/>
    </row>
    <row r="50" spans="1:5" ht="15.75" x14ac:dyDescent="0.25">
      <c r="A50" s="27"/>
      <c r="B50" s="27"/>
      <c r="C50" s="27"/>
      <c r="D50" s="17" t="s">
        <v>26</v>
      </c>
      <c r="E50" s="53">
        <v>27890167.73</v>
      </c>
    </row>
    <row r="51" spans="1:5" ht="15.75" x14ac:dyDescent="0.25">
      <c r="A51" s="17"/>
      <c r="B51" s="17"/>
      <c r="C51" s="17"/>
      <c r="D51" s="17" t="s">
        <v>25</v>
      </c>
      <c r="E51" s="53">
        <v>9298086.6500000004</v>
      </c>
    </row>
    <row r="52" spans="1:5" ht="15.75" x14ac:dyDescent="0.25">
      <c r="A52" s="17"/>
      <c r="B52" s="17"/>
      <c r="C52" s="17"/>
      <c r="D52" s="17" t="s">
        <v>2</v>
      </c>
      <c r="E52" s="53">
        <v>330200</v>
      </c>
    </row>
    <row r="53" spans="1:5" ht="15.75" x14ac:dyDescent="0.25">
      <c r="A53" s="17"/>
      <c r="B53" s="19" t="s">
        <v>7</v>
      </c>
      <c r="C53" s="17"/>
      <c r="D53" s="17"/>
      <c r="E53" s="5"/>
    </row>
    <row r="54" spans="1:5" ht="15.75" x14ac:dyDescent="0.25">
      <c r="A54" s="17"/>
      <c r="B54" s="17"/>
      <c r="C54" s="17"/>
      <c r="D54" s="17" t="s">
        <v>26</v>
      </c>
      <c r="E54" s="3">
        <v>0</v>
      </c>
    </row>
    <row r="55" spans="1:5" ht="15.75" x14ac:dyDescent="0.25">
      <c r="A55" s="17"/>
      <c r="B55" s="17"/>
      <c r="C55" s="17"/>
      <c r="D55" s="17" t="s">
        <v>25</v>
      </c>
      <c r="E55" s="22">
        <v>0</v>
      </c>
    </row>
    <row r="56" spans="1:5" ht="15.75" x14ac:dyDescent="0.25">
      <c r="A56" s="17"/>
      <c r="B56" s="17"/>
      <c r="C56" s="26"/>
      <c r="D56" s="17" t="s">
        <v>2</v>
      </c>
      <c r="E56" s="28">
        <v>0</v>
      </c>
    </row>
    <row r="57" spans="1:5" ht="15.75" x14ac:dyDescent="0.25">
      <c r="A57" s="17"/>
      <c r="B57" s="19" t="s">
        <v>6</v>
      </c>
      <c r="C57" s="17"/>
      <c r="D57" s="17"/>
      <c r="E57" s="11"/>
    </row>
    <row r="58" spans="1:5" ht="15.75" x14ac:dyDescent="0.25">
      <c r="A58" s="17"/>
      <c r="B58" s="17"/>
      <c r="C58" s="17"/>
      <c r="D58" s="17" t="s">
        <v>26</v>
      </c>
      <c r="E58" s="25">
        <v>0</v>
      </c>
    </row>
    <row r="59" spans="1:5" ht="15.75" x14ac:dyDescent="0.25">
      <c r="A59" s="17"/>
      <c r="B59" s="17"/>
      <c r="C59" s="17"/>
      <c r="D59" s="17" t="s">
        <v>25</v>
      </c>
      <c r="E59" s="29">
        <v>0</v>
      </c>
    </row>
    <row r="60" spans="1:5" ht="15.75" x14ac:dyDescent="0.25">
      <c r="A60" s="17"/>
      <c r="B60" s="17"/>
      <c r="C60" s="17"/>
      <c r="D60" s="17" t="s">
        <v>2</v>
      </c>
      <c r="E60" s="25">
        <v>0</v>
      </c>
    </row>
    <row r="61" spans="1:5" ht="15.75" x14ac:dyDescent="0.25">
      <c r="A61" s="17"/>
      <c r="B61" s="19" t="s">
        <v>5</v>
      </c>
      <c r="C61" s="17"/>
      <c r="D61" s="17"/>
      <c r="E61" s="11"/>
    </row>
    <row r="62" spans="1:5" ht="15.75" x14ac:dyDescent="0.25">
      <c r="A62" s="17"/>
      <c r="B62" s="17"/>
      <c r="C62" s="17"/>
      <c r="D62" s="17" t="s">
        <v>26</v>
      </c>
      <c r="E62" s="53">
        <v>16424878.83</v>
      </c>
    </row>
    <row r="63" spans="1:5" ht="15.75" x14ac:dyDescent="0.25">
      <c r="A63" s="17"/>
      <c r="B63" s="19"/>
      <c r="C63" s="17"/>
      <c r="D63" s="17" t="s">
        <v>25</v>
      </c>
      <c r="E63" s="53">
        <v>5830016.9000000004</v>
      </c>
    </row>
    <row r="64" spans="1:5" ht="15.75" x14ac:dyDescent="0.25">
      <c r="A64" s="17"/>
      <c r="B64" s="17"/>
      <c r="C64" s="17"/>
      <c r="D64" s="17" t="s">
        <v>2</v>
      </c>
      <c r="E64" s="53">
        <v>190060</v>
      </c>
    </row>
    <row r="65" spans="1:6" ht="15.75" x14ac:dyDescent="0.25">
      <c r="A65" s="17"/>
      <c r="B65" s="19" t="s">
        <v>4</v>
      </c>
      <c r="C65" s="17"/>
      <c r="D65" s="17"/>
      <c r="E65" s="5"/>
    </row>
    <row r="66" spans="1:6" ht="15.75" x14ac:dyDescent="0.25">
      <c r="A66" s="17"/>
      <c r="B66" s="17"/>
      <c r="C66" s="17"/>
      <c r="D66" s="17" t="s">
        <v>26</v>
      </c>
      <c r="E66" s="53">
        <v>118445540.70999999</v>
      </c>
    </row>
    <row r="67" spans="1:6" ht="15.75" x14ac:dyDescent="0.25">
      <c r="A67" s="17"/>
      <c r="B67" s="17"/>
      <c r="C67" s="17"/>
      <c r="D67" s="17" t="s">
        <v>25</v>
      </c>
      <c r="E67" s="53">
        <v>150433056.46000001</v>
      </c>
    </row>
    <row r="68" spans="1:6" ht="15.75" x14ac:dyDescent="0.25">
      <c r="A68" s="17"/>
      <c r="B68" s="17"/>
      <c r="C68" s="17"/>
      <c r="D68" s="17" t="s">
        <v>2</v>
      </c>
      <c r="E68" s="53">
        <v>27102695</v>
      </c>
    </row>
    <row r="69" spans="1:6" ht="15.75" x14ac:dyDescent="0.25">
      <c r="A69" s="17"/>
      <c r="B69" s="19" t="s">
        <v>27</v>
      </c>
      <c r="C69" s="17"/>
      <c r="D69" s="17"/>
      <c r="E69" s="4"/>
    </row>
    <row r="70" spans="1:6" ht="15.75" x14ac:dyDescent="0.25">
      <c r="A70" s="17"/>
      <c r="B70" s="17"/>
      <c r="C70" s="17"/>
      <c r="D70" s="17" t="s">
        <v>26</v>
      </c>
      <c r="E70" s="6">
        <v>0</v>
      </c>
    </row>
    <row r="71" spans="1:6" ht="15.75" x14ac:dyDescent="0.25">
      <c r="A71" s="17"/>
      <c r="B71" s="17"/>
      <c r="C71" s="17"/>
      <c r="D71" s="17" t="s">
        <v>25</v>
      </c>
      <c r="E71" s="6">
        <v>0</v>
      </c>
    </row>
    <row r="72" spans="1:6" ht="15.75" x14ac:dyDescent="0.25">
      <c r="A72" s="17"/>
      <c r="B72" s="17"/>
      <c r="C72" s="17"/>
      <c r="D72" s="17" t="s">
        <v>2</v>
      </c>
      <c r="E72" s="10">
        <v>0</v>
      </c>
    </row>
    <row r="73" spans="1:6" ht="15.75" x14ac:dyDescent="0.25">
      <c r="A73" s="17"/>
      <c r="B73" s="19" t="s">
        <v>24</v>
      </c>
      <c r="C73" s="17"/>
      <c r="D73" s="17"/>
      <c r="E73" s="4"/>
    </row>
    <row r="74" spans="1:6" ht="15.75" x14ac:dyDescent="0.25">
      <c r="A74" s="17"/>
      <c r="B74" s="17"/>
      <c r="C74" s="17" t="s">
        <v>23</v>
      </c>
      <c r="D74" s="17"/>
      <c r="E74" s="6"/>
    </row>
    <row r="75" spans="1:6" ht="15.75" x14ac:dyDescent="0.25">
      <c r="A75" s="17"/>
      <c r="B75" s="17"/>
      <c r="C75" s="17"/>
      <c r="D75" s="17" t="s">
        <v>22</v>
      </c>
      <c r="E75" s="22">
        <v>0</v>
      </c>
    </row>
    <row r="76" spans="1:6" ht="15.75" x14ac:dyDescent="0.25">
      <c r="A76" s="17"/>
      <c r="B76" s="17"/>
      <c r="C76" s="17"/>
      <c r="D76" s="17" t="s">
        <v>21</v>
      </c>
      <c r="E76" s="30">
        <v>0</v>
      </c>
    </row>
    <row r="77" spans="1:6" ht="15.75" x14ac:dyDescent="0.25">
      <c r="A77" s="17"/>
      <c r="B77" s="17"/>
      <c r="C77" s="31" t="s">
        <v>20</v>
      </c>
      <c r="D77" s="17"/>
      <c r="E77" s="6"/>
    </row>
    <row r="78" spans="1:6" ht="15.75" x14ac:dyDescent="0.25">
      <c r="A78" s="17"/>
      <c r="B78" s="17"/>
      <c r="C78" s="17"/>
      <c r="D78" s="17" t="s">
        <v>14</v>
      </c>
      <c r="E78" s="54">
        <v>12400354.949999999</v>
      </c>
    </row>
    <row r="79" spans="1:6" ht="15.75" x14ac:dyDescent="0.25">
      <c r="A79" s="17"/>
      <c r="B79" s="17"/>
      <c r="C79" s="17"/>
      <c r="D79" s="17" t="s">
        <v>13</v>
      </c>
      <c r="E79" s="54">
        <v>6538800</v>
      </c>
    </row>
    <row r="80" spans="1:6" ht="15.75" x14ac:dyDescent="0.25">
      <c r="A80" s="17"/>
      <c r="B80" s="17"/>
      <c r="C80" s="17" t="s">
        <v>19</v>
      </c>
      <c r="D80" s="17"/>
      <c r="E80" s="7"/>
      <c r="F80" s="54"/>
    </row>
    <row r="81" spans="1:9" ht="15.75" x14ac:dyDescent="0.25">
      <c r="A81" s="17"/>
      <c r="B81" s="17"/>
      <c r="C81" s="17"/>
      <c r="D81" s="31" t="s">
        <v>14</v>
      </c>
      <c r="E81" s="54">
        <v>74234103.870000005</v>
      </c>
      <c r="F81" s="54"/>
    </row>
    <row r="82" spans="1:9" ht="15.75" x14ac:dyDescent="0.25">
      <c r="A82" s="17"/>
      <c r="B82" s="17"/>
      <c r="C82" s="17"/>
      <c r="D82" s="31" t="s">
        <v>13</v>
      </c>
      <c r="E82" s="54">
        <v>5436747.5999999996</v>
      </c>
      <c r="F82" s="54"/>
    </row>
    <row r="83" spans="1:9" ht="15.75" x14ac:dyDescent="0.25">
      <c r="A83" s="17"/>
      <c r="B83" s="17"/>
      <c r="C83" s="17" t="s">
        <v>18</v>
      </c>
      <c r="D83" s="17"/>
    </row>
    <row r="84" spans="1:9" ht="15.75" x14ac:dyDescent="0.25">
      <c r="A84" s="17"/>
      <c r="B84" s="17"/>
      <c r="C84" s="17"/>
      <c r="D84" s="17" t="s">
        <v>14</v>
      </c>
      <c r="E84" s="9">
        <v>0</v>
      </c>
    </row>
    <row r="85" spans="1:9" ht="15.75" x14ac:dyDescent="0.25">
      <c r="A85" s="17"/>
      <c r="B85" s="17"/>
      <c r="C85" s="17"/>
      <c r="D85" s="17" t="s">
        <v>13</v>
      </c>
      <c r="E85" s="9">
        <v>0</v>
      </c>
    </row>
    <row r="86" spans="1:9" ht="15.75" x14ac:dyDescent="0.25">
      <c r="A86" s="17"/>
      <c r="B86" s="17"/>
      <c r="C86" s="17" t="s">
        <v>17</v>
      </c>
      <c r="D86" s="17"/>
      <c r="E86" s="6"/>
    </row>
    <row r="87" spans="1:9" ht="15.75" x14ac:dyDescent="0.25">
      <c r="A87" s="17"/>
      <c r="B87" s="17"/>
      <c r="C87" s="17"/>
      <c r="D87" s="17" t="s">
        <v>14</v>
      </c>
      <c r="E87" s="54">
        <v>1242256.3799999999</v>
      </c>
    </row>
    <row r="88" spans="1:9" ht="15.75" x14ac:dyDescent="0.25">
      <c r="A88" s="17"/>
      <c r="B88" s="17"/>
      <c r="C88" s="17"/>
      <c r="D88" s="17" t="s">
        <v>13</v>
      </c>
      <c r="E88" s="3">
        <v>0</v>
      </c>
    </row>
    <row r="89" spans="1:9" ht="15.75" x14ac:dyDescent="0.25">
      <c r="A89" s="17"/>
      <c r="B89" s="17"/>
      <c r="C89" s="17" t="s">
        <v>16</v>
      </c>
      <c r="D89" s="17"/>
      <c r="E89" s="6"/>
    </row>
    <row r="90" spans="1:9" ht="15.75" x14ac:dyDescent="0.25">
      <c r="A90" s="17"/>
      <c r="B90" s="17"/>
      <c r="C90" s="17"/>
      <c r="D90" s="17" t="s">
        <v>15</v>
      </c>
      <c r="E90" s="54">
        <v>11539255.98</v>
      </c>
    </row>
    <row r="91" spans="1:9" ht="15.75" x14ac:dyDescent="0.25">
      <c r="A91" s="17"/>
      <c r="B91" s="17"/>
      <c r="C91" s="17"/>
      <c r="D91" s="17" t="s">
        <v>14</v>
      </c>
      <c r="E91" s="54">
        <v>36023650.829999998</v>
      </c>
    </row>
    <row r="92" spans="1:9" ht="15.75" x14ac:dyDescent="0.25">
      <c r="A92" s="17"/>
      <c r="B92" s="17"/>
      <c r="C92" s="17"/>
      <c r="D92" s="17" t="s">
        <v>13</v>
      </c>
      <c r="E92" s="54">
        <v>1913457</v>
      </c>
    </row>
    <row r="93" spans="1:9" ht="15.75" x14ac:dyDescent="0.25">
      <c r="A93" s="19" t="s">
        <v>12</v>
      </c>
      <c r="D93" s="17"/>
      <c r="E93" s="8">
        <f>SUM(E41:E92)</f>
        <v>695948634.84000015</v>
      </c>
    </row>
    <row r="94" spans="1:9" ht="15.75" x14ac:dyDescent="0.25">
      <c r="A94" s="19" t="s">
        <v>11</v>
      </c>
      <c r="B94" s="17"/>
      <c r="C94" s="19"/>
      <c r="D94" s="31"/>
      <c r="E94" s="6"/>
    </row>
    <row r="95" spans="1:9" ht="15.75" x14ac:dyDescent="0.25">
      <c r="A95" s="17"/>
      <c r="B95" s="19" t="s">
        <v>10</v>
      </c>
      <c r="C95" s="17"/>
      <c r="D95" s="17"/>
      <c r="E95" s="7"/>
      <c r="H95" s="33"/>
      <c r="I95" s="20"/>
    </row>
    <row r="96" spans="1:9" ht="15.75" x14ac:dyDescent="0.25">
      <c r="A96" s="17"/>
      <c r="B96" s="17"/>
      <c r="C96" s="17"/>
      <c r="D96" s="17" t="s">
        <v>2</v>
      </c>
      <c r="E96" s="54">
        <v>4697987</v>
      </c>
      <c r="F96" s="33"/>
      <c r="G96" s="17"/>
      <c r="I96" s="20"/>
    </row>
    <row r="97" spans="1:9" ht="15.75" x14ac:dyDescent="0.25">
      <c r="A97" s="17"/>
      <c r="B97" s="19" t="s">
        <v>9</v>
      </c>
      <c r="C97" s="17"/>
      <c r="D97" s="17"/>
      <c r="E97" s="6"/>
      <c r="F97" s="33"/>
      <c r="G97" s="17"/>
      <c r="H97" s="33"/>
      <c r="I97" s="20"/>
    </row>
    <row r="98" spans="1:9" ht="15.75" x14ac:dyDescent="0.25">
      <c r="B98" s="17"/>
      <c r="C98" s="17"/>
      <c r="D98" s="17" t="s">
        <v>2</v>
      </c>
      <c r="E98" s="22">
        <v>0</v>
      </c>
    </row>
    <row r="99" spans="1:9" ht="15.75" customHeight="1" x14ac:dyDescent="0.25">
      <c r="B99" s="19" t="s">
        <v>8</v>
      </c>
      <c r="C99" s="17"/>
      <c r="D99" s="17"/>
      <c r="E99" s="4"/>
    </row>
    <row r="100" spans="1:9" ht="15.75" customHeight="1" x14ac:dyDescent="0.25">
      <c r="B100" s="17"/>
      <c r="C100" s="17"/>
      <c r="D100" s="17" t="s">
        <v>2</v>
      </c>
      <c r="E100" s="54">
        <v>80000</v>
      </c>
    </row>
    <row r="101" spans="1:9" ht="15.75" customHeight="1" x14ac:dyDescent="0.25">
      <c r="B101" s="19" t="s">
        <v>7</v>
      </c>
      <c r="C101" s="17"/>
      <c r="D101" s="17"/>
      <c r="E101" s="4"/>
    </row>
    <row r="102" spans="1:9" ht="15.75" x14ac:dyDescent="0.25">
      <c r="B102" s="17"/>
      <c r="C102" s="26"/>
      <c r="D102" s="17" t="s">
        <v>2</v>
      </c>
      <c r="E102" s="5">
        <v>0</v>
      </c>
    </row>
    <row r="103" spans="1:9" ht="15.75" x14ac:dyDescent="0.25">
      <c r="B103" s="19" t="s">
        <v>6</v>
      </c>
      <c r="C103" s="17"/>
      <c r="D103" s="17"/>
      <c r="E103" s="4"/>
    </row>
    <row r="104" spans="1:9" ht="15.75" x14ac:dyDescent="0.25">
      <c r="B104" s="17"/>
      <c r="C104" s="17"/>
      <c r="D104" s="17" t="s">
        <v>2</v>
      </c>
      <c r="E104" s="25">
        <v>0</v>
      </c>
    </row>
    <row r="105" spans="1:9" ht="15.75" x14ac:dyDescent="0.25">
      <c r="B105" s="19" t="s">
        <v>5</v>
      </c>
      <c r="C105" s="17"/>
      <c r="D105" s="17"/>
    </row>
    <row r="106" spans="1:9" ht="15.75" x14ac:dyDescent="0.25">
      <c r="B106" s="17"/>
      <c r="C106" s="17"/>
      <c r="D106" s="17" t="s">
        <v>2</v>
      </c>
      <c r="E106" s="54">
        <v>661500</v>
      </c>
    </row>
    <row r="107" spans="1:9" ht="15.75" x14ac:dyDescent="0.25">
      <c r="B107" s="19" t="s">
        <v>4</v>
      </c>
      <c r="C107" s="17"/>
      <c r="D107" s="17"/>
      <c r="E107" s="4"/>
    </row>
    <row r="108" spans="1:9" ht="15.75" x14ac:dyDescent="0.25">
      <c r="B108" s="17"/>
      <c r="C108" s="17"/>
      <c r="D108" s="17" t="s">
        <v>2</v>
      </c>
      <c r="E108" s="54">
        <v>21287282.5</v>
      </c>
    </row>
    <row r="109" spans="1:9" ht="15.75" x14ac:dyDescent="0.25">
      <c r="A109" s="19"/>
      <c r="B109" s="19" t="s">
        <v>3</v>
      </c>
      <c r="C109" s="17"/>
      <c r="D109" s="17"/>
      <c r="E109" s="4"/>
    </row>
    <row r="110" spans="1:9" ht="15.75" x14ac:dyDescent="0.25">
      <c r="B110" s="17"/>
      <c r="C110" s="17"/>
      <c r="D110" s="17" t="s">
        <v>2</v>
      </c>
      <c r="E110" s="3">
        <v>0</v>
      </c>
      <c r="F110" s="34"/>
    </row>
    <row r="111" spans="1:9" ht="15.75" x14ac:dyDescent="0.25">
      <c r="A111" s="19" t="s">
        <v>1</v>
      </c>
      <c r="E111" s="2">
        <f>SUM(E96,E98,E100,E102,E104,E106,E108,E110)</f>
        <v>26726769.5</v>
      </c>
    </row>
    <row r="112" spans="1:9" ht="30" customHeight="1" x14ac:dyDescent="0.35">
      <c r="A112" s="35" t="s">
        <v>0</v>
      </c>
      <c r="B112" s="36"/>
      <c r="C112" s="36"/>
      <c r="D112" s="36"/>
      <c r="E112" s="1">
        <f>SUM(E93,E111)</f>
        <v>722675404.34000015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82D-BD16-42F9-B5D1-6F76D8B9A939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63" t="s">
        <v>69</v>
      </c>
      <c r="B1" s="63"/>
      <c r="C1" s="63"/>
      <c r="D1" s="63"/>
      <c r="E1" s="63"/>
      <c r="F1" s="63"/>
      <c r="G1" s="63"/>
      <c r="H1" s="63"/>
      <c r="I1" s="63"/>
    </row>
    <row r="2" spans="1:9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/>
    </row>
    <row r="3" spans="1:9" ht="15.75" x14ac:dyDescent="0.25">
      <c r="A3" s="63" t="s">
        <v>62</v>
      </c>
      <c r="B3" s="63"/>
      <c r="C3" s="63"/>
      <c r="D3" s="63"/>
      <c r="E3" s="63"/>
      <c r="F3" s="63"/>
      <c r="G3" s="63"/>
      <c r="H3" s="63"/>
      <c r="I3" s="63"/>
    </row>
    <row r="4" spans="1:9" ht="15.75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ht="15.75" x14ac:dyDescent="0.25">
      <c r="A5" s="17"/>
      <c r="B5" s="17"/>
      <c r="C5" s="17"/>
      <c r="D5" s="17"/>
      <c r="E5" s="18"/>
      <c r="F5" s="18"/>
      <c r="G5" s="18"/>
      <c r="H5" s="16"/>
      <c r="I5" s="16"/>
    </row>
    <row r="6" spans="1:9" ht="15.75" customHeight="1" x14ac:dyDescent="0.25">
      <c r="A6" s="63" t="s">
        <v>61</v>
      </c>
      <c r="B6" s="63"/>
      <c r="C6" s="63"/>
      <c r="D6" s="63"/>
      <c r="E6" s="65" t="s">
        <v>60</v>
      </c>
    </row>
    <row r="7" spans="1:9" ht="15" customHeight="1" x14ac:dyDescent="0.25">
      <c r="A7" s="63"/>
      <c r="B7" s="63"/>
      <c r="C7" s="63"/>
      <c r="D7" s="63"/>
      <c r="E7" s="66"/>
    </row>
    <row r="8" spans="1:9" ht="15.75" x14ac:dyDescent="0.25">
      <c r="A8" s="19" t="s">
        <v>59</v>
      </c>
      <c r="B8" s="17"/>
      <c r="C8" s="17"/>
      <c r="D8" s="17"/>
      <c r="E8" s="20"/>
    </row>
    <row r="9" spans="1:9" ht="15.75" x14ac:dyDescent="0.25">
      <c r="A9" s="17"/>
      <c r="B9" s="17" t="s">
        <v>58</v>
      </c>
      <c r="C9" s="17"/>
      <c r="D9" s="17"/>
      <c r="E9" s="20"/>
    </row>
    <row r="10" spans="1:9" ht="15.75" x14ac:dyDescent="0.25">
      <c r="A10" s="17"/>
      <c r="B10" s="17"/>
      <c r="C10" s="17" t="s">
        <v>57</v>
      </c>
      <c r="D10" s="17"/>
    </row>
    <row r="11" spans="1:9" ht="15.75" customHeight="1" x14ac:dyDescent="0.25">
      <c r="A11" s="17"/>
      <c r="B11" s="17"/>
      <c r="C11" s="17"/>
      <c r="D11" s="17" t="s">
        <v>56</v>
      </c>
      <c r="E11" s="51">
        <v>11199675.220000001</v>
      </c>
    </row>
    <row r="12" spans="1:9" ht="15.75" x14ac:dyDescent="0.25">
      <c r="A12" s="17"/>
      <c r="B12" s="17"/>
      <c r="C12" s="17"/>
      <c r="D12" s="17" t="s">
        <v>55</v>
      </c>
      <c r="E12" s="51">
        <v>35622500.590000004</v>
      </c>
    </row>
    <row r="13" spans="1:9" ht="15.75" x14ac:dyDescent="0.25">
      <c r="A13" s="17"/>
      <c r="B13" s="17"/>
      <c r="C13" s="17"/>
      <c r="D13" s="17" t="s">
        <v>54</v>
      </c>
      <c r="E13" s="51">
        <v>6963430.3399999999</v>
      </c>
    </row>
    <row r="14" spans="1:9" ht="15.75" x14ac:dyDescent="0.25">
      <c r="A14" s="17"/>
      <c r="B14" s="17"/>
      <c r="C14" s="17" t="s">
        <v>53</v>
      </c>
      <c r="D14" s="17"/>
      <c r="E14" s="13">
        <f>SUM(E11:E13)</f>
        <v>53785606.150000006</v>
      </c>
    </row>
    <row r="15" spans="1:9" ht="15.75" x14ac:dyDescent="0.25">
      <c r="A15" s="17"/>
      <c r="B15" s="17"/>
      <c r="C15" s="17" t="s">
        <v>52</v>
      </c>
      <c r="D15" s="17"/>
      <c r="E15" s="15"/>
    </row>
    <row r="16" spans="1:9" ht="15.75" x14ac:dyDescent="0.25">
      <c r="A16" s="17"/>
      <c r="B16" s="17"/>
      <c r="C16" s="17"/>
      <c r="D16" s="17" t="s">
        <v>51</v>
      </c>
      <c r="E16" s="51">
        <v>20747845.350000001</v>
      </c>
    </row>
    <row r="17" spans="1:5" ht="15.75" x14ac:dyDescent="0.25">
      <c r="A17" s="17"/>
      <c r="B17" s="17"/>
      <c r="C17" s="17"/>
      <c r="D17" s="17" t="s">
        <v>50</v>
      </c>
      <c r="E17" s="51">
        <v>40515451.759999998</v>
      </c>
    </row>
    <row r="18" spans="1:5" ht="15.75" x14ac:dyDescent="0.25">
      <c r="A18" s="17"/>
      <c r="B18" s="17"/>
      <c r="C18" s="21"/>
      <c r="D18" s="17" t="s">
        <v>49</v>
      </c>
      <c r="E18" s="51">
        <v>6480.35</v>
      </c>
    </row>
    <row r="19" spans="1:5" ht="15.75" x14ac:dyDescent="0.25">
      <c r="A19" s="17"/>
      <c r="B19" s="17"/>
      <c r="C19" s="17" t="s">
        <v>48</v>
      </c>
      <c r="D19" s="17"/>
      <c r="E19" s="13">
        <f>SUM(E16:E18)</f>
        <v>61269777.460000001</v>
      </c>
    </row>
    <row r="20" spans="1:5" ht="15.75" x14ac:dyDescent="0.25">
      <c r="A20" s="17"/>
      <c r="B20" s="17" t="s">
        <v>47</v>
      </c>
      <c r="C20" s="17"/>
      <c r="D20" s="17"/>
      <c r="E20" s="4"/>
    </row>
    <row r="21" spans="1:5" ht="15.75" x14ac:dyDescent="0.25">
      <c r="A21" s="17"/>
      <c r="B21" s="17"/>
      <c r="C21" s="17" t="s">
        <v>46</v>
      </c>
      <c r="D21" s="17"/>
      <c r="E21" s="51">
        <v>569830157</v>
      </c>
    </row>
    <row r="22" spans="1:5" ht="15.75" x14ac:dyDescent="0.25">
      <c r="A22" s="17"/>
      <c r="B22" s="17"/>
      <c r="C22" s="17" t="s">
        <v>45</v>
      </c>
      <c r="D22" s="17"/>
      <c r="E22" s="3">
        <v>0</v>
      </c>
    </row>
    <row r="23" spans="1:5" ht="15.75" x14ac:dyDescent="0.25">
      <c r="A23" s="17"/>
      <c r="B23" s="17"/>
      <c r="C23" s="17" t="s">
        <v>44</v>
      </c>
      <c r="D23" s="17"/>
      <c r="E23" s="7"/>
    </row>
    <row r="24" spans="1:5" ht="15.75" x14ac:dyDescent="0.25">
      <c r="A24" s="17"/>
      <c r="B24" s="17"/>
      <c r="C24" s="17"/>
      <c r="D24" s="17" t="s">
        <v>43</v>
      </c>
      <c r="E24" s="23">
        <v>0</v>
      </c>
    </row>
    <row r="25" spans="1:5" ht="15.75" x14ac:dyDescent="0.25">
      <c r="A25" s="17"/>
      <c r="B25" s="17"/>
      <c r="C25" s="17"/>
      <c r="D25" s="17" t="s">
        <v>42</v>
      </c>
      <c r="E25" s="6">
        <v>0</v>
      </c>
    </row>
    <row r="26" spans="1:5" ht="15.75" x14ac:dyDescent="0.25">
      <c r="A26" s="17"/>
      <c r="B26" s="17"/>
      <c r="C26" s="17"/>
      <c r="D26" s="17" t="s">
        <v>41</v>
      </c>
      <c r="E26" s="22">
        <v>0</v>
      </c>
    </row>
    <row r="27" spans="1:5" ht="15.75" x14ac:dyDescent="0.25">
      <c r="A27" s="17"/>
      <c r="B27" s="17"/>
      <c r="C27" s="17"/>
      <c r="D27" s="17" t="s">
        <v>40</v>
      </c>
      <c r="E27" s="51">
        <v>549673.21</v>
      </c>
    </row>
    <row r="28" spans="1:5" ht="15.75" x14ac:dyDescent="0.25">
      <c r="A28" s="17"/>
      <c r="B28" s="17"/>
      <c r="C28" s="17" t="s">
        <v>39</v>
      </c>
      <c r="D28" s="17"/>
      <c r="E28" s="14"/>
    </row>
    <row r="29" spans="1:5" ht="15.75" x14ac:dyDescent="0.25">
      <c r="A29" s="17"/>
      <c r="B29" s="17"/>
      <c r="C29" s="17"/>
      <c r="D29" s="17" t="s">
        <v>38</v>
      </c>
      <c r="E29" s="51">
        <v>4198323.3600000003</v>
      </c>
    </row>
    <row r="30" spans="1:5" ht="15.75" x14ac:dyDescent="0.25">
      <c r="A30" s="17"/>
      <c r="B30" s="17"/>
      <c r="C30" s="17"/>
      <c r="D30" s="17" t="s">
        <v>37</v>
      </c>
      <c r="E30" s="23">
        <v>0</v>
      </c>
    </row>
    <row r="31" spans="1:5" ht="15.75" x14ac:dyDescent="0.25">
      <c r="A31" s="17"/>
      <c r="B31" s="17"/>
      <c r="C31" s="17" t="s">
        <v>36</v>
      </c>
      <c r="D31" s="17"/>
      <c r="E31" s="24">
        <v>0</v>
      </c>
    </row>
    <row r="32" spans="1:5" ht="15.75" x14ac:dyDescent="0.25">
      <c r="A32" s="17"/>
      <c r="B32" s="17"/>
      <c r="C32" s="17" t="s">
        <v>35</v>
      </c>
      <c r="D32" s="17"/>
      <c r="E32" s="4"/>
    </row>
    <row r="33" spans="1:5" ht="15.75" x14ac:dyDescent="0.25">
      <c r="A33" s="17"/>
      <c r="B33" s="17"/>
      <c r="C33" s="17"/>
      <c r="D33" s="17" t="s">
        <v>34</v>
      </c>
      <c r="E33" s="51">
        <v>11651.19</v>
      </c>
    </row>
    <row r="34" spans="1:5" ht="15.75" x14ac:dyDescent="0.25">
      <c r="A34" s="17"/>
      <c r="B34" s="17"/>
      <c r="C34" s="17"/>
      <c r="D34" s="17" t="s">
        <v>33</v>
      </c>
      <c r="E34" s="3">
        <v>0</v>
      </c>
    </row>
    <row r="35" spans="1:5" ht="15.75" x14ac:dyDescent="0.25">
      <c r="A35" s="17"/>
      <c r="B35" s="17"/>
      <c r="C35" s="17"/>
      <c r="D35" s="17" t="s">
        <v>32</v>
      </c>
      <c r="E35" s="5">
        <v>0</v>
      </c>
    </row>
    <row r="36" spans="1:5" ht="15.75" x14ac:dyDescent="0.25">
      <c r="A36" s="17"/>
      <c r="B36" s="17" t="s">
        <v>31</v>
      </c>
      <c r="C36" s="17"/>
      <c r="D36" s="17"/>
      <c r="E36" s="51">
        <v>65183376.079999998</v>
      </c>
    </row>
    <row r="37" spans="1:5" ht="15.75" x14ac:dyDescent="0.25">
      <c r="A37" s="17"/>
      <c r="B37" s="19" t="s">
        <v>30</v>
      </c>
      <c r="C37" s="17"/>
      <c r="D37" s="17"/>
      <c r="E37" s="13">
        <f>SUM(E14,E19,E21:E36)</f>
        <v>754828564.45000017</v>
      </c>
    </row>
    <row r="38" spans="1:5" ht="15.75" x14ac:dyDescent="0.25">
      <c r="A38" s="17"/>
      <c r="B38" s="19"/>
      <c r="C38" s="17"/>
      <c r="D38" s="17"/>
      <c r="E38" s="12"/>
    </row>
    <row r="39" spans="1:5" ht="15.75" x14ac:dyDescent="0.25">
      <c r="A39" s="19" t="s">
        <v>29</v>
      </c>
      <c r="B39" s="19"/>
      <c r="C39" s="17"/>
      <c r="D39" s="17"/>
      <c r="E39" s="6"/>
    </row>
    <row r="40" spans="1:5" ht="15.75" x14ac:dyDescent="0.25">
      <c r="A40" s="19" t="s">
        <v>28</v>
      </c>
      <c r="B40" s="17"/>
      <c r="C40" s="17"/>
      <c r="D40" s="17"/>
      <c r="E40" s="6"/>
    </row>
    <row r="41" spans="1:5" ht="15.75" x14ac:dyDescent="0.25">
      <c r="A41" s="17"/>
      <c r="B41" s="19" t="s">
        <v>10</v>
      </c>
      <c r="C41" s="17"/>
      <c r="D41" s="17"/>
      <c r="E41" s="4"/>
    </row>
    <row r="42" spans="1:5" ht="15.75" x14ac:dyDescent="0.25">
      <c r="A42" s="17"/>
      <c r="B42" s="17"/>
      <c r="C42" s="17"/>
      <c r="D42" s="17" t="s">
        <v>26</v>
      </c>
      <c r="E42" s="51">
        <v>142426690.49000001</v>
      </c>
    </row>
    <row r="43" spans="1:5" ht="15.75" x14ac:dyDescent="0.25">
      <c r="A43" s="17"/>
      <c r="B43" s="17"/>
      <c r="C43" s="17"/>
      <c r="D43" s="17" t="s">
        <v>25</v>
      </c>
      <c r="E43" s="51">
        <v>56022593.390000001</v>
      </c>
    </row>
    <row r="44" spans="1:5" ht="15.75" x14ac:dyDescent="0.25">
      <c r="A44" s="17"/>
      <c r="B44" s="17"/>
      <c r="C44" s="17"/>
      <c r="D44" s="17" t="s">
        <v>2</v>
      </c>
      <c r="E44" s="51">
        <v>6875083.1999999993</v>
      </c>
    </row>
    <row r="45" spans="1:5" ht="15.75" x14ac:dyDescent="0.25">
      <c r="A45" s="17"/>
      <c r="B45" s="19" t="s">
        <v>9</v>
      </c>
      <c r="C45" s="17"/>
      <c r="D45" s="17"/>
      <c r="E45" s="4"/>
    </row>
    <row r="46" spans="1:5" ht="15.75" x14ac:dyDescent="0.25">
      <c r="A46" s="17"/>
      <c r="B46" s="17"/>
      <c r="C46" s="26"/>
      <c r="D46" s="17" t="s">
        <v>26</v>
      </c>
      <c r="E46" s="51">
        <v>4407712.5</v>
      </c>
    </row>
    <row r="47" spans="1:5" ht="15.75" x14ac:dyDescent="0.25">
      <c r="A47" s="17"/>
      <c r="B47" s="17"/>
      <c r="C47" s="17"/>
      <c r="D47" s="17" t="s">
        <v>25</v>
      </c>
      <c r="E47" s="51">
        <v>846405.41</v>
      </c>
    </row>
    <row r="48" spans="1:5" ht="15.75" x14ac:dyDescent="0.25">
      <c r="A48" s="17"/>
      <c r="B48" s="17"/>
      <c r="C48" s="17"/>
      <c r="D48" s="17" t="s">
        <v>2</v>
      </c>
      <c r="E48" s="51">
        <v>174191</v>
      </c>
    </row>
    <row r="49" spans="1:5" ht="15.75" x14ac:dyDescent="0.25">
      <c r="A49" s="17"/>
      <c r="B49" s="19" t="s">
        <v>8</v>
      </c>
      <c r="C49" s="17"/>
      <c r="D49" s="17"/>
      <c r="E49" s="5"/>
    </row>
    <row r="50" spans="1:5" ht="15.75" x14ac:dyDescent="0.25">
      <c r="A50" s="27"/>
      <c r="B50" s="27"/>
      <c r="C50" s="27"/>
      <c r="D50" s="17" t="s">
        <v>26</v>
      </c>
      <c r="E50" s="51">
        <v>48538994.590000004</v>
      </c>
    </row>
    <row r="51" spans="1:5" ht="15.75" x14ac:dyDescent="0.25">
      <c r="A51" s="17"/>
      <c r="B51" s="17"/>
      <c r="C51" s="17"/>
      <c r="D51" s="17" t="s">
        <v>25</v>
      </c>
      <c r="E51" s="51">
        <v>4817938.66</v>
      </c>
    </row>
    <row r="52" spans="1:5" ht="15.75" x14ac:dyDescent="0.25">
      <c r="A52" s="17"/>
      <c r="B52" s="17"/>
      <c r="C52" s="17"/>
      <c r="D52" s="17" t="s">
        <v>2</v>
      </c>
      <c r="E52" s="51">
        <v>155955</v>
      </c>
    </row>
    <row r="53" spans="1:5" ht="15.75" x14ac:dyDescent="0.25">
      <c r="A53" s="17"/>
      <c r="B53" s="19" t="s">
        <v>7</v>
      </c>
      <c r="C53" s="17"/>
      <c r="D53" s="17"/>
      <c r="E53" s="5"/>
    </row>
    <row r="54" spans="1:5" ht="15.75" x14ac:dyDescent="0.25">
      <c r="A54" s="17"/>
      <c r="B54" s="17"/>
      <c r="C54" s="17"/>
      <c r="D54" s="17" t="s">
        <v>26</v>
      </c>
      <c r="E54" s="3">
        <v>0</v>
      </c>
    </row>
    <row r="55" spans="1:5" ht="15.75" x14ac:dyDescent="0.25">
      <c r="A55" s="17"/>
      <c r="B55" s="17"/>
      <c r="C55" s="17"/>
      <c r="D55" s="17" t="s">
        <v>25</v>
      </c>
      <c r="E55" s="22">
        <v>0</v>
      </c>
    </row>
    <row r="56" spans="1:5" ht="15.75" x14ac:dyDescent="0.25">
      <c r="A56" s="17"/>
      <c r="B56" s="17"/>
      <c r="C56" s="26"/>
      <c r="D56" s="17" t="s">
        <v>2</v>
      </c>
      <c r="E56" s="28">
        <v>0</v>
      </c>
    </row>
    <row r="57" spans="1:5" ht="15.75" x14ac:dyDescent="0.25">
      <c r="A57" s="17"/>
      <c r="B57" s="19" t="s">
        <v>6</v>
      </c>
      <c r="C57" s="17"/>
      <c r="D57" s="17"/>
      <c r="E57" s="11"/>
    </row>
    <row r="58" spans="1:5" ht="15.75" x14ac:dyDescent="0.25">
      <c r="A58" s="17"/>
      <c r="B58" s="17"/>
      <c r="C58" s="17"/>
      <c r="D58" s="17" t="s">
        <v>26</v>
      </c>
      <c r="E58" s="25">
        <v>0</v>
      </c>
    </row>
    <row r="59" spans="1:5" ht="15.75" x14ac:dyDescent="0.25">
      <c r="A59" s="17"/>
      <c r="B59" s="17"/>
      <c r="C59" s="17"/>
      <c r="D59" s="17" t="s">
        <v>25</v>
      </c>
      <c r="E59" s="51">
        <v>4710934</v>
      </c>
    </row>
    <row r="60" spans="1:5" ht="15.75" x14ac:dyDescent="0.25">
      <c r="A60" s="17"/>
      <c r="B60" s="17"/>
      <c r="C60" s="17"/>
      <c r="D60" s="17" t="s">
        <v>2</v>
      </c>
      <c r="E60" s="25">
        <v>0</v>
      </c>
    </row>
    <row r="61" spans="1:5" ht="15.75" x14ac:dyDescent="0.25">
      <c r="A61" s="17"/>
      <c r="B61" s="19" t="s">
        <v>5</v>
      </c>
      <c r="C61" s="17"/>
      <c r="D61" s="17"/>
      <c r="E61" s="11"/>
    </row>
    <row r="62" spans="1:5" ht="15.75" x14ac:dyDescent="0.25">
      <c r="A62" s="17"/>
      <c r="B62" s="17"/>
      <c r="C62" s="17"/>
      <c r="D62" s="17" t="s">
        <v>26</v>
      </c>
      <c r="E62" s="51">
        <v>5528997.7400000002</v>
      </c>
    </row>
    <row r="63" spans="1:5" ht="15.75" x14ac:dyDescent="0.25">
      <c r="A63" s="17"/>
      <c r="B63" s="19"/>
      <c r="C63" s="17"/>
      <c r="D63" s="17" t="s">
        <v>25</v>
      </c>
      <c r="E63" s="51">
        <v>2963929.64</v>
      </c>
    </row>
    <row r="64" spans="1:5" ht="15.75" x14ac:dyDescent="0.25">
      <c r="A64" s="17"/>
      <c r="B64" s="17"/>
      <c r="C64" s="17"/>
      <c r="D64" s="17" t="s">
        <v>2</v>
      </c>
      <c r="E64" s="51">
        <v>254650.6</v>
      </c>
    </row>
    <row r="65" spans="1:5" ht="15.75" x14ac:dyDescent="0.25">
      <c r="A65" s="17"/>
      <c r="B65" s="19" t="s">
        <v>4</v>
      </c>
      <c r="C65" s="17"/>
      <c r="D65" s="17"/>
      <c r="E65" s="5"/>
    </row>
    <row r="66" spans="1:5" ht="15.75" x14ac:dyDescent="0.25">
      <c r="A66" s="17"/>
      <c r="B66" s="17"/>
      <c r="C66" s="17"/>
      <c r="D66" s="17" t="s">
        <v>26</v>
      </c>
      <c r="E66" s="51">
        <v>52480421.960000001</v>
      </c>
    </row>
    <row r="67" spans="1:5" ht="15.75" x14ac:dyDescent="0.25">
      <c r="A67" s="17"/>
      <c r="B67" s="17"/>
      <c r="C67" s="17"/>
      <c r="D67" s="17" t="s">
        <v>25</v>
      </c>
      <c r="E67" s="51">
        <v>16893406.550000001</v>
      </c>
    </row>
    <row r="68" spans="1:5" ht="15.75" x14ac:dyDescent="0.25">
      <c r="A68" s="17"/>
      <c r="B68" s="17"/>
      <c r="C68" s="17"/>
      <c r="D68" s="17" t="s">
        <v>2</v>
      </c>
      <c r="E68" s="51">
        <v>3412329</v>
      </c>
    </row>
    <row r="69" spans="1:5" ht="15.75" x14ac:dyDescent="0.25">
      <c r="A69" s="17"/>
      <c r="B69" s="19" t="s">
        <v>27</v>
      </c>
      <c r="C69" s="17"/>
      <c r="D69" s="17"/>
      <c r="E69" s="4"/>
    </row>
    <row r="70" spans="1:5" ht="15.75" x14ac:dyDescent="0.25">
      <c r="A70" s="17"/>
      <c r="B70" s="17"/>
      <c r="C70" s="17"/>
      <c r="D70" s="17" t="s">
        <v>26</v>
      </c>
      <c r="E70" s="6">
        <v>0</v>
      </c>
    </row>
    <row r="71" spans="1:5" ht="15.75" x14ac:dyDescent="0.25">
      <c r="A71" s="17"/>
      <c r="B71" s="17"/>
      <c r="C71" s="17"/>
      <c r="D71" s="17" t="s">
        <v>25</v>
      </c>
      <c r="E71" s="6">
        <v>0</v>
      </c>
    </row>
    <row r="72" spans="1:5" ht="15.75" x14ac:dyDescent="0.25">
      <c r="A72" s="17"/>
      <c r="B72" s="17"/>
      <c r="C72" s="17"/>
      <c r="D72" s="17" t="s">
        <v>2</v>
      </c>
      <c r="E72" s="10">
        <v>0</v>
      </c>
    </row>
    <row r="73" spans="1:5" ht="15.75" x14ac:dyDescent="0.25">
      <c r="A73" s="17"/>
      <c r="B73" s="19" t="s">
        <v>24</v>
      </c>
      <c r="C73" s="17"/>
      <c r="D73" s="17"/>
      <c r="E73" s="4"/>
    </row>
    <row r="74" spans="1:5" ht="15.75" x14ac:dyDescent="0.25">
      <c r="A74" s="17"/>
      <c r="B74" s="17"/>
      <c r="C74" s="17" t="s">
        <v>23</v>
      </c>
      <c r="D74" s="17"/>
      <c r="E74" s="6"/>
    </row>
    <row r="75" spans="1:5" ht="15.75" x14ac:dyDescent="0.25">
      <c r="A75" s="17"/>
      <c r="B75" s="17"/>
      <c r="C75" s="17"/>
      <c r="D75" s="17" t="s">
        <v>22</v>
      </c>
      <c r="E75" s="51">
        <v>5933831.3099999996</v>
      </c>
    </row>
    <row r="76" spans="1:5" ht="15.75" x14ac:dyDescent="0.25">
      <c r="A76" s="17"/>
      <c r="B76" s="17"/>
      <c r="C76" s="17"/>
      <c r="D76" s="17" t="s">
        <v>21</v>
      </c>
      <c r="E76" s="51">
        <v>32142936.809999999</v>
      </c>
    </row>
    <row r="77" spans="1:5" ht="15.75" x14ac:dyDescent="0.25">
      <c r="A77" s="17"/>
      <c r="B77" s="17"/>
      <c r="C77" s="31" t="s">
        <v>20</v>
      </c>
      <c r="D77" s="17"/>
      <c r="E77" s="6"/>
    </row>
    <row r="78" spans="1:5" ht="15.75" x14ac:dyDescent="0.25">
      <c r="A78" s="17"/>
      <c r="B78" s="17"/>
      <c r="C78" s="17"/>
      <c r="D78" s="17" t="s">
        <v>14</v>
      </c>
      <c r="E78" s="51">
        <v>4632027</v>
      </c>
    </row>
    <row r="79" spans="1:5" ht="15.75" x14ac:dyDescent="0.25">
      <c r="A79" s="17"/>
      <c r="B79" s="17"/>
      <c r="C79" s="17"/>
      <c r="D79" s="17" t="s">
        <v>13</v>
      </c>
      <c r="E79" s="51">
        <v>182000</v>
      </c>
    </row>
    <row r="80" spans="1:5" ht="15.75" x14ac:dyDescent="0.25">
      <c r="A80" s="17"/>
      <c r="B80" s="17"/>
      <c r="C80" s="17" t="s">
        <v>19</v>
      </c>
      <c r="D80" s="17"/>
      <c r="E80" s="7"/>
    </row>
    <row r="81" spans="1:9" ht="15.75" x14ac:dyDescent="0.25">
      <c r="A81" s="17"/>
      <c r="B81" s="17"/>
      <c r="C81" s="17"/>
      <c r="D81" s="31" t="s">
        <v>14</v>
      </c>
      <c r="E81" s="51">
        <v>52097568</v>
      </c>
      <c r="F81" s="32"/>
    </row>
    <row r="82" spans="1:9" ht="15.75" x14ac:dyDescent="0.25">
      <c r="A82" s="17"/>
      <c r="B82" s="17"/>
      <c r="C82" s="17"/>
      <c r="D82" s="31" t="s">
        <v>13</v>
      </c>
      <c r="E82" s="51">
        <v>26528736.760000002</v>
      </c>
    </row>
    <row r="83" spans="1:9" ht="15.75" x14ac:dyDescent="0.25">
      <c r="A83" s="17"/>
      <c r="B83" s="17"/>
      <c r="C83" s="17" t="s">
        <v>18</v>
      </c>
      <c r="D83" s="17"/>
    </row>
    <row r="84" spans="1:9" ht="15.75" x14ac:dyDescent="0.25">
      <c r="A84" s="17"/>
      <c r="B84" s="17"/>
      <c r="C84" s="17"/>
      <c r="D84" s="17" t="s">
        <v>14</v>
      </c>
      <c r="E84" s="9">
        <v>0</v>
      </c>
    </row>
    <row r="85" spans="1:9" ht="15.75" x14ac:dyDescent="0.25">
      <c r="A85" s="17"/>
      <c r="B85" s="17"/>
      <c r="C85" s="17"/>
      <c r="D85" s="17" t="s">
        <v>13</v>
      </c>
      <c r="E85" s="9">
        <v>0</v>
      </c>
    </row>
    <row r="86" spans="1:9" ht="15.75" x14ac:dyDescent="0.25">
      <c r="A86" s="17"/>
      <c r="B86" s="17"/>
      <c r="C86" s="17" t="s">
        <v>17</v>
      </c>
      <c r="D86" s="17"/>
      <c r="E86" s="6"/>
    </row>
    <row r="87" spans="1:9" ht="15.75" x14ac:dyDescent="0.25">
      <c r="A87" s="17"/>
      <c r="B87" s="17"/>
      <c r="C87" s="17"/>
      <c r="D87" s="17" t="s">
        <v>14</v>
      </c>
      <c r="E87" s="51">
        <v>2999000</v>
      </c>
    </row>
    <row r="88" spans="1:9" ht="15.75" x14ac:dyDescent="0.25">
      <c r="A88" s="17"/>
      <c r="B88" s="17"/>
      <c r="C88" s="17"/>
      <c r="D88" s="17" t="s">
        <v>13</v>
      </c>
      <c r="E88" s="3">
        <v>0</v>
      </c>
    </row>
    <row r="89" spans="1:9" ht="15.75" x14ac:dyDescent="0.25">
      <c r="A89" s="17"/>
      <c r="B89" s="17"/>
      <c r="C89" s="17" t="s">
        <v>16</v>
      </c>
      <c r="D89" s="17"/>
      <c r="E89" s="6"/>
    </row>
    <row r="90" spans="1:9" ht="15.75" x14ac:dyDescent="0.25">
      <c r="A90" s="17"/>
      <c r="B90" s="17"/>
      <c r="C90" s="17"/>
      <c r="D90" s="17" t="s">
        <v>15</v>
      </c>
      <c r="E90" s="51">
        <v>23657803.649999999</v>
      </c>
    </row>
    <row r="91" spans="1:9" ht="15.75" x14ac:dyDescent="0.25">
      <c r="A91" s="17"/>
      <c r="B91" s="17"/>
      <c r="C91" s="17"/>
      <c r="D91" s="17" t="s">
        <v>14</v>
      </c>
      <c r="E91" s="51">
        <v>30345044.109999999</v>
      </c>
    </row>
    <row r="92" spans="1:9" ht="15.75" x14ac:dyDescent="0.25">
      <c r="A92" s="17"/>
      <c r="B92" s="17"/>
      <c r="C92" s="17"/>
      <c r="D92" s="17" t="s">
        <v>13</v>
      </c>
      <c r="E92" s="51">
        <v>6835849.5999999996</v>
      </c>
    </row>
    <row r="93" spans="1:9" ht="15.75" x14ac:dyDescent="0.25">
      <c r="A93" s="19" t="s">
        <v>12</v>
      </c>
      <c r="D93" s="17"/>
      <c r="E93" s="8">
        <f>SUM(E41:E92)</f>
        <v>535865030.97000003</v>
      </c>
    </row>
    <row r="94" spans="1:9" ht="15.75" x14ac:dyDescent="0.25">
      <c r="A94" s="19" t="s">
        <v>11</v>
      </c>
      <c r="B94" s="17"/>
      <c r="C94" s="19"/>
      <c r="D94" s="31"/>
      <c r="E94" s="6"/>
    </row>
    <row r="95" spans="1:9" ht="15.75" x14ac:dyDescent="0.25">
      <c r="A95" s="17"/>
      <c r="B95" s="19" t="s">
        <v>10</v>
      </c>
      <c r="C95" s="17"/>
      <c r="D95" s="17"/>
      <c r="E95" s="7"/>
      <c r="H95" s="33"/>
      <c r="I95" s="20"/>
    </row>
    <row r="96" spans="1:9" ht="15.75" x14ac:dyDescent="0.25">
      <c r="A96" s="17"/>
      <c r="B96" s="17"/>
      <c r="C96" s="17"/>
      <c r="D96" s="17" t="s">
        <v>2</v>
      </c>
      <c r="E96" s="3">
        <v>0</v>
      </c>
      <c r="F96" s="33"/>
      <c r="G96" s="17"/>
      <c r="I96" s="20"/>
    </row>
    <row r="97" spans="1:9" ht="15.75" x14ac:dyDescent="0.25">
      <c r="A97" s="17"/>
      <c r="B97" s="19" t="s">
        <v>9</v>
      </c>
      <c r="C97" s="17"/>
      <c r="D97" s="17"/>
      <c r="E97" s="6"/>
      <c r="F97" s="33"/>
      <c r="G97" s="17"/>
      <c r="H97" s="33"/>
      <c r="I97" s="20"/>
    </row>
    <row r="98" spans="1:9" ht="15.75" x14ac:dyDescent="0.25">
      <c r="B98" s="17"/>
      <c r="C98" s="17"/>
      <c r="D98" s="17" t="s">
        <v>2</v>
      </c>
      <c r="E98" s="22">
        <v>0</v>
      </c>
    </row>
    <row r="99" spans="1:9" ht="15.75" customHeight="1" x14ac:dyDescent="0.25">
      <c r="B99" s="19" t="s">
        <v>8</v>
      </c>
      <c r="C99" s="17"/>
      <c r="D99" s="17"/>
      <c r="E99" s="4"/>
    </row>
    <row r="100" spans="1:9" ht="15.75" customHeight="1" x14ac:dyDescent="0.25">
      <c r="B100" s="17"/>
      <c r="C100" s="17"/>
      <c r="D100" s="17" t="s">
        <v>2</v>
      </c>
      <c r="E100" s="3">
        <v>0</v>
      </c>
    </row>
    <row r="101" spans="1:9" ht="15.75" customHeight="1" x14ac:dyDescent="0.25">
      <c r="B101" s="19" t="s">
        <v>7</v>
      </c>
      <c r="C101" s="17"/>
      <c r="D101" s="17"/>
      <c r="E101" s="4"/>
    </row>
    <row r="102" spans="1:9" ht="15.75" x14ac:dyDescent="0.25">
      <c r="B102" s="17"/>
      <c r="C102" s="26"/>
      <c r="D102" s="17" t="s">
        <v>2</v>
      </c>
      <c r="E102" s="5">
        <v>0</v>
      </c>
    </row>
    <row r="103" spans="1:9" ht="15.75" x14ac:dyDescent="0.25">
      <c r="B103" s="19" t="s">
        <v>6</v>
      </c>
      <c r="C103" s="17"/>
      <c r="D103" s="17"/>
      <c r="E103" s="4"/>
    </row>
    <row r="104" spans="1:9" ht="15.75" x14ac:dyDescent="0.25">
      <c r="B104" s="17"/>
      <c r="C104" s="17"/>
      <c r="D104" s="17" t="s">
        <v>2</v>
      </c>
      <c r="E104" s="25">
        <v>0</v>
      </c>
    </row>
    <row r="105" spans="1:9" ht="15.75" x14ac:dyDescent="0.25">
      <c r="B105" s="19" t="s">
        <v>5</v>
      </c>
      <c r="C105" s="17"/>
      <c r="D105" s="17"/>
    </row>
    <row r="106" spans="1:9" ht="15.75" x14ac:dyDescent="0.25">
      <c r="B106" s="17"/>
      <c r="C106" s="17"/>
      <c r="D106" s="17" t="s">
        <v>2</v>
      </c>
      <c r="E106" s="4">
        <v>0</v>
      </c>
    </row>
    <row r="107" spans="1:9" ht="15.75" x14ac:dyDescent="0.25">
      <c r="B107" s="19" t="s">
        <v>4</v>
      </c>
      <c r="C107" s="17"/>
      <c r="D107" s="17"/>
      <c r="E107" s="4"/>
    </row>
    <row r="108" spans="1:9" ht="15.75" x14ac:dyDescent="0.25">
      <c r="B108" s="17"/>
      <c r="C108" s="17"/>
      <c r="D108" s="17" t="s">
        <v>2</v>
      </c>
      <c r="E108" s="3">
        <v>0</v>
      </c>
    </row>
    <row r="109" spans="1:9" ht="15.75" x14ac:dyDescent="0.25">
      <c r="A109" s="19"/>
      <c r="B109" s="19" t="s">
        <v>3</v>
      </c>
      <c r="C109" s="17"/>
      <c r="D109" s="17"/>
      <c r="E109" s="4"/>
    </row>
    <row r="110" spans="1:9" ht="15.75" x14ac:dyDescent="0.25">
      <c r="B110" s="17"/>
      <c r="C110" s="17"/>
      <c r="D110" s="17" t="s">
        <v>2</v>
      </c>
      <c r="E110" s="3">
        <v>0</v>
      </c>
      <c r="F110" s="34"/>
    </row>
    <row r="111" spans="1:9" ht="15.75" x14ac:dyDescent="0.25">
      <c r="A111" s="19" t="s">
        <v>1</v>
      </c>
      <c r="E111" s="2">
        <f>SUM(E96,E98,E100,E102,E104,E106,E108,E110)</f>
        <v>0</v>
      </c>
    </row>
    <row r="112" spans="1:9" ht="30" customHeight="1" x14ac:dyDescent="0.35">
      <c r="A112" s="35" t="s">
        <v>0</v>
      </c>
      <c r="B112" s="36"/>
      <c r="C112" s="36"/>
      <c r="D112" s="36"/>
      <c r="E112" s="1">
        <f>SUM(E93,E111)</f>
        <v>535865030.97000003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44F2-5129-40AF-AABE-286AFB9351F9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63" t="s">
        <v>70</v>
      </c>
      <c r="B1" s="63"/>
      <c r="C1" s="63"/>
      <c r="D1" s="63"/>
      <c r="E1" s="63"/>
      <c r="F1" s="63"/>
      <c r="G1" s="63"/>
      <c r="H1" s="63"/>
      <c r="I1" s="63"/>
    </row>
    <row r="2" spans="1:9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/>
    </row>
    <row r="3" spans="1:9" ht="15.75" x14ac:dyDescent="0.25">
      <c r="A3" s="63" t="s">
        <v>62</v>
      </c>
      <c r="B3" s="63"/>
      <c r="C3" s="63"/>
      <c r="D3" s="63"/>
      <c r="E3" s="63"/>
      <c r="F3" s="63"/>
      <c r="G3" s="63"/>
      <c r="H3" s="63"/>
      <c r="I3" s="63"/>
    </row>
    <row r="4" spans="1:9" ht="15.75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ht="15.75" x14ac:dyDescent="0.25">
      <c r="A5" s="17"/>
      <c r="B5" s="17"/>
      <c r="C5" s="17"/>
      <c r="D5" s="17"/>
      <c r="E5" s="18"/>
      <c r="F5" s="18"/>
      <c r="G5" s="18"/>
      <c r="H5" s="16"/>
      <c r="I5" s="16"/>
    </row>
    <row r="6" spans="1:9" ht="15.75" customHeight="1" x14ac:dyDescent="0.25">
      <c r="A6" s="63" t="s">
        <v>61</v>
      </c>
      <c r="B6" s="63"/>
      <c r="C6" s="63"/>
      <c r="D6" s="63"/>
      <c r="E6" s="65" t="s">
        <v>60</v>
      </c>
    </row>
    <row r="7" spans="1:9" ht="15" customHeight="1" x14ac:dyDescent="0.25">
      <c r="A7" s="63"/>
      <c r="B7" s="63"/>
      <c r="C7" s="63"/>
      <c r="D7" s="63"/>
      <c r="E7" s="66"/>
    </row>
    <row r="8" spans="1:9" ht="15.75" x14ac:dyDescent="0.25">
      <c r="A8" s="19" t="s">
        <v>59</v>
      </c>
      <c r="B8" s="17"/>
      <c r="C8" s="17"/>
      <c r="D8" s="17"/>
      <c r="E8" s="20"/>
    </row>
    <row r="9" spans="1:9" ht="15.75" x14ac:dyDescent="0.25">
      <c r="A9" s="17"/>
      <c r="B9" s="17" t="s">
        <v>58</v>
      </c>
      <c r="C9" s="17"/>
      <c r="D9" s="17"/>
      <c r="E9" s="20"/>
    </row>
    <row r="10" spans="1:9" ht="15.75" x14ac:dyDescent="0.25">
      <c r="A10" s="17"/>
      <c r="B10" s="17"/>
      <c r="C10" s="17" t="s">
        <v>57</v>
      </c>
      <c r="D10" s="17"/>
    </row>
    <row r="11" spans="1:9" ht="15.75" customHeight="1" x14ac:dyDescent="0.25">
      <c r="A11" s="17"/>
      <c r="B11" s="17"/>
      <c r="C11" s="17"/>
      <c r="D11" s="17" t="s">
        <v>56</v>
      </c>
      <c r="E11" s="46">
        <v>66895561.729999997</v>
      </c>
    </row>
    <row r="12" spans="1:9" ht="15.75" x14ac:dyDescent="0.25">
      <c r="A12" s="17"/>
      <c r="B12" s="17"/>
      <c r="C12" s="17"/>
      <c r="D12" s="17" t="s">
        <v>55</v>
      </c>
      <c r="E12" s="47">
        <v>107847350.43000001</v>
      </c>
    </row>
    <row r="13" spans="1:9" ht="15.75" x14ac:dyDescent="0.25">
      <c r="A13" s="17"/>
      <c r="B13" s="17"/>
      <c r="C13" s="17"/>
      <c r="D13" s="17" t="s">
        <v>54</v>
      </c>
      <c r="E13" s="48">
        <v>7960561.0300000003</v>
      </c>
    </row>
    <row r="14" spans="1:9" ht="15.75" x14ac:dyDescent="0.25">
      <c r="A14" s="17"/>
      <c r="B14" s="17"/>
      <c r="C14" s="17" t="s">
        <v>53</v>
      </c>
      <c r="D14" s="17"/>
      <c r="E14" s="13">
        <f>SUM(E11:E13)</f>
        <v>182703473.19</v>
      </c>
    </row>
    <row r="15" spans="1:9" ht="15.75" x14ac:dyDescent="0.25">
      <c r="A15" s="17"/>
      <c r="B15" s="17"/>
      <c r="C15" s="17" t="s">
        <v>52</v>
      </c>
      <c r="D15" s="17"/>
      <c r="E15" s="15"/>
    </row>
    <row r="16" spans="1:9" ht="15.75" x14ac:dyDescent="0.25">
      <c r="A16" s="17"/>
      <c r="B16" s="17"/>
      <c r="C16" s="17"/>
      <c r="D16" s="17" t="s">
        <v>51</v>
      </c>
      <c r="E16" s="49">
        <v>34066257.990000002</v>
      </c>
    </row>
    <row r="17" spans="1:5" ht="15.75" x14ac:dyDescent="0.25">
      <c r="A17" s="17"/>
      <c r="B17" s="17"/>
      <c r="C17" s="17"/>
      <c r="D17" s="17" t="s">
        <v>50</v>
      </c>
      <c r="E17" s="50">
        <v>47927759.539999999</v>
      </c>
    </row>
    <row r="18" spans="1:5" ht="15.75" x14ac:dyDescent="0.25">
      <c r="A18" s="17"/>
      <c r="B18" s="17"/>
      <c r="C18" s="21"/>
      <c r="D18" s="17" t="s">
        <v>49</v>
      </c>
      <c r="E18" s="49">
        <v>937392.95</v>
      </c>
    </row>
    <row r="19" spans="1:5" ht="15.75" x14ac:dyDescent="0.25">
      <c r="A19" s="17"/>
      <c r="B19" s="17"/>
      <c r="C19" s="17" t="s">
        <v>48</v>
      </c>
      <c r="D19" s="17"/>
      <c r="E19" s="13">
        <f>SUM(E16:E18)</f>
        <v>82931410.480000004</v>
      </c>
    </row>
    <row r="20" spans="1:5" ht="15.75" x14ac:dyDescent="0.25">
      <c r="A20" s="17"/>
      <c r="B20" s="17" t="s">
        <v>47</v>
      </c>
      <c r="C20" s="17"/>
      <c r="D20" s="17"/>
      <c r="E20" s="4"/>
    </row>
    <row r="21" spans="1:5" ht="15.75" x14ac:dyDescent="0.25">
      <c r="A21" s="17"/>
      <c r="B21" s="17"/>
      <c r="C21" s="17" t="s">
        <v>46</v>
      </c>
      <c r="D21" s="17"/>
      <c r="E21" s="47">
        <v>430971087</v>
      </c>
    </row>
    <row r="22" spans="1:5" ht="15.75" x14ac:dyDescent="0.25">
      <c r="A22" s="17"/>
      <c r="B22" s="17"/>
      <c r="C22" s="17" t="s">
        <v>45</v>
      </c>
      <c r="D22" s="17"/>
      <c r="E22" s="3">
        <v>0</v>
      </c>
    </row>
    <row r="23" spans="1:5" ht="15.75" x14ac:dyDescent="0.25">
      <c r="A23" s="17"/>
      <c r="B23" s="17"/>
      <c r="C23" s="17" t="s">
        <v>44</v>
      </c>
      <c r="D23" s="17"/>
      <c r="E23" s="7"/>
    </row>
    <row r="24" spans="1:5" ht="15.75" x14ac:dyDescent="0.25">
      <c r="A24" s="17"/>
      <c r="B24" s="17"/>
      <c r="C24" s="17"/>
      <c r="D24" s="17" t="s">
        <v>43</v>
      </c>
      <c r="E24" s="23">
        <v>0</v>
      </c>
    </row>
    <row r="25" spans="1:5" ht="15.75" x14ac:dyDescent="0.25">
      <c r="A25" s="17"/>
      <c r="B25" s="17"/>
      <c r="C25" s="17"/>
      <c r="D25" s="17" t="s">
        <v>42</v>
      </c>
      <c r="E25" s="6">
        <v>0</v>
      </c>
    </row>
    <row r="26" spans="1:5" ht="15.75" x14ac:dyDescent="0.25">
      <c r="A26" s="17"/>
      <c r="B26" s="17"/>
      <c r="C26" s="17"/>
      <c r="D26" s="17" t="s">
        <v>41</v>
      </c>
      <c r="E26" s="47">
        <v>8890629.5500000007</v>
      </c>
    </row>
    <row r="27" spans="1:5" ht="15.75" x14ac:dyDescent="0.25">
      <c r="A27" s="17"/>
      <c r="B27" s="17"/>
      <c r="C27" s="17"/>
      <c r="D27" s="17" t="s">
        <v>40</v>
      </c>
      <c r="E27" s="47">
        <v>23958.71</v>
      </c>
    </row>
    <row r="28" spans="1:5" ht="15.75" x14ac:dyDescent="0.25">
      <c r="A28" s="17"/>
      <c r="B28" s="17"/>
      <c r="C28" s="17" t="s">
        <v>39</v>
      </c>
      <c r="D28" s="17"/>
      <c r="E28" s="14"/>
    </row>
    <row r="29" spans="1:5" ht="15.75" x14ac:dyDescent="0.25">
      <c r="A29" s="17"/>
      <c r="B29" s="17"/>
      <c r="C29" s="17"/>
      <c r="D29" s="17" t="s">
        <v>38</v>
      </c>
      <c r="E29" s="3">
        <v>0</v>
      </c>
    </row>
    <row r="30" spans="1:5" ht="15.75" x14ac:dyDescent="0.25">
      <c r="A30" s="17"/>
      <c r="B30" s="17"/>
      <c r="C30" s="17"/>
      <c r="D30" s="17" t="s">
        <v>37</v>
      </c>
      <c r="E30" s="23">
        <v>0</v>
      </c>
    </row>
    <row r="31" spans="1:5" ht="15.75" x14ac:dyDescent="0.25">
      <c r="A31" s="17"/>
      <c r="B31" s="17"/>
      <c r="C31" s="17" t="s">
        <v>36</v>
      </c>
      <c r="D31" s="17"/>
      <c r="E31" s="24">
        <v>0</v>
      </c>
    </row>
    <row r="32" spans="1:5" ht="15.75" x14ac:dyDescent="0.25">
      <c r="A32" s="17"/>
      <c r="B32" s="17"/>
      <c r="C32" s="17" t="s">
        <v>35</v>
      </c>
      <c r="D32" s="17"/>
      <c r="E32" s="4"/>
    </row>
    <row r="33" spans="1:5" ht="15.75" x14ac:dyDescent="0.25">
      <c r="A33" s="17"/>
      <c r="B33" s="17"/>
      <c r="C33" s="17"/>
      <c r="D33" s="17" t="s">
        <v>34</v>
      </c>
      <c r="E33" s="47">
        <v>6027</v>
      </c>
    </row>
    <row r="34" spans="1:5" ht="15.75" x14ac:dyDescent="0.25">
      <c r="A34" s="17"/>
      <c r="B34" s="17"/>
      <c r="C34" s="17"/>
      <c r="D34" s="17" t="s">
        <v>33</v>
      </c>
      <c r="E34" s="3">
        <v>0</v>
      </c>
    </row>
    <row r="35" spans="1:5" ht="15.75" x14ac:dyDescent="0.25">
      <c r="A35" s="17"/>
      <c r="B35" s="17"/>
      <c r="C35" s="17"/>
      <c r="D35" s="17" t="s">
        <v>32</v>
      </c>
      <c r="E35" s="5">
        <v>0</v>
      </c>
    </row>
    <row r="36" spans="1:5" ht="15.75" x14ac:dyDescent="0.25">
      <c r="A36" s="17"/>
      <c r="B36" s="17" t="s">
        <v>31</v>
      </c>
      <c r="C36" s="17"/>
      <c r="D36" s="17"/>
      <c r="E36" s="24">
        <v>0</v>
      </c>
    </row>
    <row r="37" spans="1:5" ht="15.75" x14ac:dyDescent="0.25">
      <c r="A37" s="17"/>
      <c r="B37" s="19" t="s">
        <v>30</v>
      </c>
      <c r="C37" s="17"/>
      <c r="D37" s="17"/>
      <c r="E37" s="13">
        <f>SUM(E14,E19,E21:E36)</f>
        <v>705526585.93000007</v>
      </c>
    </row>
    <row r="38" spans="1:5" ht="15.75" x14ac:dyDescent="0.25">
      <c r="A38" s="17"/>
      <c r="B38" s="19"/>
      <c r="C38" s="17"/>
      <c r="D38" s="17"/>
      <c r="E38" s="12"/>
    </row>
    <row r="39" spans="1:5" ht="15.75" x14ac:dyDescent="0.25">
      <c r="A39" s="19" t="s">
        <v>29</v>
      </c>
      <c r="B39" s="19"/>
      <c r="C39" s="17"/>
      <c r="D39" s="17"/>
      <c r="E39" s="6"/>
    </row>
    <row r="40" spans="1:5" ht="15.75" x14ac:dyDescent="0.25">
      <c r="A40" s="19" t="s">
        <v>28</v>
      </c>
      <c r="B40" s="17"/>
      <c r="C40" s="17"/>
      <c r="D40" s="17"/>
      <c r="E40" s="6"/>
    </row>
    <row r="41" spans="1:5" ht="15.75" x14ac:dyDescent="0.25">
      <c r="A41" s="17"/>
      <c r="B41" s="19" t="s">
        <v>10</v>
      </c>
      <c r="C41" s="17"/>
      <c r="D41" s="17"/>
      <c r="E41" s="4"/>
    </row>
    <row r="42" spans="1:5" ht="15.75" x14ac:dyDescent="0.25">
      <c r="A42" s="17"/>
      <c r="B42" s="17"/>
      <c r="C42" s="17"/>
      <c r="D42" s="17" t="s">
        <v>26</v>
      </c>
      <c r="E42" s="47">
        <v>128596486.09999999</v>
      </c>
    </row>
    <row r="43" spans="1:5" ht="15.75" x14ac:dyDescent="0.25">
      <c r="A43" s="17"/>
      <c r="B43" s="17"/>
      <c r="C43" s="17"/>
      <c r="D43" s="17" t="s">
        <v>25</v>
      </c>
      <c r="E43" s="46">
        <v>135750264.34999999</v>
      </c>
    </row>
    <row r="44" spans="1:5" ht="15.75" x14ac:dyDescent="0.25">
      <c r="A44" s="17"/>
      <c r="B44" s="17"/>
      <c r="C44" s="17"/>
      <c r="D44" s="17" t="s">
        <v>2</v>
      </c>
      <c r="E44" s="47">
        <v>8420512.1300000008</v>
      </c>
    </row>
    <row r="45" spans="1:5" ht="15.75" x14ac:dyDescent="0.25">
      <c r="A45" s="17"/>
      <c r="B45" s="19" t="s">
        <v>9</v>
      </c>
      <c r="C45" s="17"/>
      <c r="D45" s="17"/>
      <c r="E45" s="4"/>
    </row>
    <row r="46" spans="1:5" ht="15.75" x14ac:dyDescent="0.25">
      <c r="A46" s="17"/>
      <c r="B46" s="17"/>
      <c r="C46" s="26"/>
      <c r="D46" s="17" t="s">
        <v>26</v>
      </c>
      <c r="E46" s="47">
        <v>6021147.3300000001</v>
      </c>
    </row>
    <row r="47" spans="1:5" ht="15.75" x14ac:dyDescent="0.25">
      <c r="A47" s="17"/>
      <c r="B47" s="17"/>
      <c r="C47" s="17"/>
      <c r="D47" s="17" t="s">
        <v>25</v>
      </c>
      <c r="E47" s="47">
        <v>7173560.0499999998</v>
      </c>
    </row>
    <row r="48" spans="1:5" ht="15.75" x14ac:dyDescent="0.25">
      <c r="A48" s="17"/>
      <c r="B48" s="17"/>
      <c r="C48" s="17"/>
      <c r="D48" s="17" t="s">
        <v>2</v>
      </c>
      <c r="E48" s="47">
        <v>19065377.989999998</v>
      </c>
    </row>
    <row r="49" spans="1:5" ht="15.75" x14ac:dyDescent="0.25">
      <c r="A49" s="17"/>
      <c r="B49" s="19" t="s">
        <v>8</v>
      </c>
      <c r="C49" s="17"/>
      <c r="D49" s="17"/>
      <c r="E49" s="5"/>
    </row>
    <row r="50" spans="1:5" ht="15.75" x14ac:dyDescent="0.25">
      <c r="A50" s="27"/>
      <c r="B50" s="27"/>
      <c r="C50" s="27"/>
      <c r="D50" s="17" t="s">
        <v>26</v>
      </c>
      <c r="E50" s="47">
        <v>32289399.449999999</v>
      </c>
    </row>
    <row r="51" spans="1:5" ht="15.75" x14ac:dyDescent="0.25">
      <c r="A51" s="17"/>
      <c r="B51" s="17"/>
      <c r="C51" s="17"/>
      <c r="D51" s="17" t="s">
        <v>25</v>
      </c>
      <c r="E51" s="47">
        <v>6848718.8200000003</v>
      </c>
    </row>
    <row r="52" spans="1:5" ht="15.75" x14ac:dyDescent="0.25">
      <c r="A52" s="17"/>
      <c r="B52" s="17"/>
      <c r="C52" s="17"/>
      <c r="D52" s="17" t="s">
        <v>2</v>
      </c>
      <c r="E52" s="3">
        <v>0</v>
      </c>
    </row>
    <row r="53" spans="1:5" ht="15.75" x14ac:dyDescent="0.25">
      <c r="A53" s="17"/>
      <c r="B53" s="19" t="s">
        <v>7</v>
      </c>
      <c r="C53" s="17"/>
      <c r="D53" s="17"/>
      <c r="E53" s="5"/>
    </row>
    <row r="54" spans="1:5" ht="15.75" x14ac:dyDescent="0.25">
      <c r="A54" s="17"/>
      <c r="B54" s="17"/>
      <c r="C54" s="17"/>
      <c r="D54" s="17" t="s">
        <v>26</v>
      </c>
      <c r="E54" s="3">
        <v>0</v>
      </c>
    </row>
    <row r="55" spans="1:5" ht="15.75" x14ac:dyDescent="0.25">
      <c r="A55" s="17"/>
      <c r="B55" s="17"/>
      <c r="C55" s="17"/>
      <c r="D55" s="17" t="s">
        <v>25</v>
      </c>
      <c r="E55" s="22">
        <v>0</v>
      </c>
    </row>
    <row r="56" spans="1:5" ht="15.75" x14ac:dyDescent="0.25">
      <c r="A56" s="17"/>
      <c r="B56" s="17"/>
      <c r="C56" s="26"/>
      <c r="D56" s="17" t="s">
        <v>2</v>
      </c>
      <c r="E56" s="28">
        <v>0</v>
      </c>
    </row>
    <row r="57" spans="1:5" ht="15.75" x14ac:dyDescent="0.25">
      <c r="A57" s="17"/>
      <c r="B57" s="19" t="s">
        <v>6</v>
      </c>
      <c r="C57" s="17"/>
      <c r="D57" s="17"/>
      <c r="E57" s="11"/>
    </row>
    <row r="58" spans="1:5" ht="15.75" x14ac:dyDescent="0.25">
      <c r="A58" s="17"/>
      <c r="B58" s="17"/>
      <c r="C58" s="17"/>
      <c r="D58" s="17" t="s">
        <v>26</v>
      </c>
      <c r="E58" s="47">
        <v>12841463.510000002</v>
      </c>
    </row>
    <row r="59" spans="1:5" ht="15.75" x14ac:dyDescent="0.25">
      <c r="A59" s="17"/>
      <c r="B59" s="17"/>
      <c r="C59" s="17"/>
      <c r="D59" s="17" t="s">
        <v>25</v>
      </c>
      <c r="E59" s="47">
        <v>7686500</v>
      </c>
    </row>
    <row r="60" spans="1:5" ht="15.75" x14ac:dyDescent="0.25">
      <c r="A60" s="17"/>
      <c r="B60" s="17"/>
      <c r="C60" s="17"/>
      <c r="D60" s="17" t="s">
        <v>2</v>
      </c>
      <c r="E60" s="25">
        <v>0</v>
      </c>
    </row>
    <row r="61" spans="1:5" ht="15.75" x14ac:dyDescent="0.25">
      <c r="A61" s="17"/>
      <c r="B61" s="19" t="s">
        <v>5</v>
      </c>
      <c r="C61" s="17"/>
      <c r="D61" s="17"/>
      <c r="E61" s="11"/>
    </row>
    <row r="62" spans="1:5" ht="15.75" x14ac:dyDescent="0.25">
      <c r="A62" s="17"/>
      <c r="B62" s="17"/>
      <c r="C62" s="17"/>
      <c r="D62" s="17" t="s">
        <v>26</v>
      </c>
      <c r="E62" s="47">
        <v>4132311.61</v>
      </c>
    </row>
    <row r="63" spans="1:5" ht="15.75" x14ac:dyDescent="0.25">
      <c r="A63" s="17"/>
      <c r="B63" s="19"/>
      <c r="C63" s="17"/>
      <c r="D63" s="17" t="s">
        <v>25</v>
      </c>
      <c r="E63" s="47">
        <v>26292120.510000002</v>
      </c>
    </row>
    <row r="64" spans="1:5" ht="15.75" x14ac:dyDescent="0.25">
      <c r="A64" s="17"/>
      <c r="B64" s="17"/>
      <c r="C64" s="17"/>
      <c r="D64" s="17" t="s">
        <v>2</v>
      </c>
      <c r="E64" s="47">
        <v>5334789</v>
      </c>
    </row>
    <row r="65" spans="1:5" ht="15.75" x14ac:dyDescent="0.25">
      <c r="A65" s="17"/>
      <c r="B65" s="19" t="s">
        <v>4</v>
      </c>
      <c r="C65" s="17"/>
      <c r="D65" s="17"/>
      <c r="E65" s="5"/>
    </row>
    <row r="66" spans="1:5" ht="15.75" x14ac:dyDescent="0.25">
      <c r="A66" s="17"/>
      <c r="B66" s="17"/>
      <c r="C66" s="17"/>
      <c r="D66" s="17" t="s">
        <v>26</v>
      </c>
      <c r="E66" s="47">
        <v>29652440.859999999</v>
      </c>
    </row>
    <row r="67" spans="1:5" ht="15.75" x14ac:dyDescent="0.25">
      <c r="A67" s="17"/>
      <c r="B67" s="17"/>
      <c r="C67" s="17"/>
      <c r="D67" s="17" t="s">
        <v>25</v>
      </c>
      <c r="E67" s="47">
        <v>14742595.99</v>
      </c>
    </row>
    <row r="68" spans="1:5" ht="15.75" x14ac:dyDescent="0.25">
      <c r="A68" s="17"/>
      <c r="B68" s="17"/>
      <c r="C68" s="17"/>
      <c r="D68" s="17" t="s">
        <v>2</v>
      </c>
      <c r="E68" s="47">
        <v>554750</v>
      </c>
    </row>
    <row r="69" spans="1:5" ht="15.75" x14ac:dyDescent="0.25">
      <c r="A69" s="17"/>
      <c r="B69" s="19" t="s">
        <v>27</v>
      </c>
      <c r="C69" s="17"/>
      <c r="D69" s="17"/>
      <c r="E69" s="4"/>
    </row>
    <row r="70" spans="1:5" ht="15.75" x14ac:dyDescent="0.25">
      <c r="A70" s="17"/>
      <c r="B70" s="17"/>
      <c r="C70" s="17"/>
      <c r="D70" s="17" t="s">
        <v>26</v>
      </c>
      <c r="E70" s="6">
        <v>0</v>
      </c>
    </row>
    <row r="71" spans="1:5" ht="15.75" x14ac:dyDescent="0.25">
      <c r="A71" s="17"/>
      <c r="B71" s="17"/>
      <c r="C71" s="17"/>
      <c r="D71" s="17" t="s">
        <v>25</v>
      </c>
      <c r="E71" s="6">
        <v>0</v>
      </c>
    </row>
    <row r="72" spans="1:5" ht="15.75" x14ac:dyDescent="0.25">
      <c r="A72" s="17"/>
      <c r="B72" s="17"/>
      <c r="C72" s="17"/>
      <c r="D72" s="17" t="s">
        <v>2</v>
      </c>
      <c r="E72" s="10">
        <v>0</v>
      </c>
    </row>
    <row r="73" spans="1:5" ht="15.75" x14ac:dyDescent="0.25">
      <c r="A73" s="17"/>
      <c r="B73" s="19" t="s">
        <v>24</v>
      </c>
      <c r="C73" s="17"/>
      <c r="D73" s="17"/>
      <c r="E73" s="4"/>
    </row>
    <row r="74" spans="1:5" ht="15.75" x14ac:dyDescent="0.25">
      <c r="A74" s="17"/>
      <c r="B74" s="17"/>
      <c r="C74" s="17" t="s">
        <v>23</v>
      </c>
      <c r="D74" s="17"/>
      <c r="E74" s="6"/>
    </row>
    <row r="75" spans="1:5" ht="15.75" x14ac:dyDescent="0.25">
      <c r="A75" s="17"/>
      <c r="B75" s="17"/>
      <c r="C75" s="17"/>
      <c r="D75" s="17" t="s">
        <v>22</v>
      </c>
      <c r="E75" s="47">
        <v>395334.45</v>
      </c>
    </row>
    <row r="76" spans="1:5" ht="15.75" x14ac:dyDescent="0.25">
      <c r="A76" s="17"/>
      <c r="B76" s="17"/>
      <c r="C76" s="17"/>
      <c r="D76" s="17" t="s">
        <v>21</v>
      </c>
      <c r="E76" s="46">
        <v>13655187.41</v>
      </c>
    </row>
    <row r="77" spans="1:5" ht="15.75" x14ac:dyDescent="0.25">
      <c r="A77" s="17"/>
      <c r="B77" s="17"/>
      <c r="C77" s="31" t="s">
        <v>20</v>
      </c>
      <c r="D77" s="17"/>
      <c r="E77" s="6"/>
    </row>
    <row r="78" spans="1:5" ht="15.75" x14ac:dyDescent="0.25">
      <c r="A78" s="17"/>
      <c r="B78" s="17"/>
      <c r="C78" s="17"/>
      <c r="D78" s="17" t="s">
        <v>14</v>
      </c>
      <c r="E78" s="47">
        <v>2763892.18</v>
      </c>
    </row>
    <row r="79" spans="1:5" ht="15.75" x14ac:dyDescent="0.25">
      <c r="A79" s="17"/>
      <c r="B79" s="17"/>
      <c r="C79" s="17"/>
      <c r="D79" s="17" t="s">
        <v>13</v>
      </c>
      <c r="E79" s="47">
        <v>7550548.8099999996</v>
      </c>
    </row>
    <row r="80" spans="1:5" ht="15.75" x14ac:dyDescent="0.25">
      <c r="A80" s="17"/>
      <c r="B80" s="17"/>
      <c r="C80" s="17" t="s">
        <v>19</v>
      </c>
      <c r="D80" s="17"/>
      <c r="E80" s="7"/>
    </row>
    <row r="81" spans="1:9" ht="15.75" x14ac:dyDescent="0.25">
      <c r="A81" s="17"/>
      <c r="B81" s="17"/>
      <c r="C81" s="17"/>
      <c r="D81" s="31" t="s">
        <v>14</v>
      </c>
      <c r="E81" s="47">
        <v>27641223.390000001</v>
      </c>
      <c r="F81" s="32"/>
    </row>
    <row r="82" spans="1:9" ht="15.75" x14ac:dyDescent="0.25">
      <c r="A82" s="17"/>
      <c r="B82" s="17"/>
      <c r="C82" s="17"/>
      <c r="D82" s="31" t="s">
        <v>13</v>
      </c>
      <c r="E82" s="47">
        <v>17180653.850000001</v>
      </c>
    </row>
    <row r="83" spans="1:9" ht="15.75" x14ac:dyDescent="0.25">
      <c r="A83" s="17"/>
      <c r="B83" s="17"/>
      <c r="C83" s="17" t="s">
        <v>18</v>
      </c>
      <c r="D83" s="17"/>
    </row>
    <row r="84" spans="1:9" ht="15.75" x14ac:dyDescent="0.25">
      <c r="A84" s="17"/>
      <c r="B84" s="17"/>
      <c r="C84" s="17"/>
      <c r="D84" s="17" t="s">
        <v>14</v>
      </c>
      <c r="E84" s="9">
        <v>0</v>
      </c>
    </row>
    <row r="85" spans="1:9" ht="15.75" x14ac:dyDescent="0.25">
      <c r="A85" s="17"/>
      <c r="B85" s="17"/>
      <c r="C85" s="17"/>
      <c r="D85" s="17" t="s">
        <v>13</v>
      </c>
      <c r="E85" s="9">
        <v>0</v>
      </c>
    </row>
    <row r="86" spans="1:9" ht="15.75" x14ac:dyDescent="0.25">
      <c r="A86" s="17"/>
      <c r="B86" s="17"/>
      <c r="C86" s="17" t="s">
        <v>17</v>
      </c>
      <c r="D86" s="17"/>
      <c r="E86" s="6"/>
    </row>
    <row r="87" spans="1:9" ht="15.75" x14ac:dyDescent="0.25">
      <c r="A87" s="17"/>
      <c r="B87" s="17"/>
      <c r="C87" s="17"/>
      <c r="D87" s="17" t="s">
        <v>14</v>
      </c>
      <c r="E87" s="3">
        <v>0</v>
      </c>
    </row>
    <row r="88" spans="1:9" ht="15.75" x14ac:dyDescent="0.25">
      <c r="A88" s="17"/>
      <c r="B88" s="17"/>
      <c r="C88" s="17"/>
      <c r="D88" s="17" t="s">
        <v>13</v>
      </c>
      <c r="E88" s="3">
        <v>0</v>
      </c>
    </row>
    <row r="89" spans="1:9" ht="15.75" x14ac:dyDescent="0.25">
      <c r="A89" s="17"/>
      <c r="B89" s="17"/>
      <c r="C89" s="17" t="s">
        <v>16</v>
      </c>
      <c r="D89" s="17"/>
      <c r="E89" s="6"/>
    </row>
    <row r="90" spans="1:9" ht="15.75" x14ac:dyDescent="0.25">
      <c r="A90" s="17"/>
      <c r="B90" s="17"/>
      <c r="C90" s="17"/>
      <c r="D90" s="17" t="s">
        <v>15</v>
      </c>
      <c r="E90" s="3">
        <v>0</v>
      </c>
    </row>
    <row r="91" spans="1:9" ht="15.75" x14ac:dyDescent="0.25">
      <c r="A91" s="17"/>
      <c r="B91" s="17"/>
      <c r="C91" s="17"/>
      <c r="D91" s="17" t="s">
        <v>14</v>
      </c>
      <c r="E91" s="3">
        <v>0</v>
      </c>
    </row>
    <row r="92" spans="1:9" ht="15.75" x14ac:dyDescent="0.25">
      <c r="A92" s="17"/>
      <c r="B92" s="17"/>
      <c r="C92" s="17"/>
      <c r="D92" s="17" t="s">
        <v>13</v>
      </c>
      <c r="E92" s="28">
        <v>0</v>
      </c>
    </row>
    <row r="93" spans="1:9" ht="15.75" x14ac:dyDescent="0.25">
      <c r="A93" s="19" t="s">
        <v>12</v>
      </c>
      <c r="D93" s="17"/>
      <c r="E93" s="8">
        <f>SUM(E41:E92)</f>
        <v>514589277.79000002</v>
      </c>
    </row>
    <row r="94" spans="1:9" ht="15.75" x14ac:dyDescent="0.25">
      <c r="A94" s="19" t="s">
        <v>11</v>
      </c>
      <c r="B94" s="17"/>
      <c r="C94" s="19"/>
      <c r="D94" s="31"/>
      <c r="E94" s="6"/>
    </row>
    <row r="95" spans="1:9" ht="15.75" x14ac:dyDescent="0.25">
      <c r="A95" s="17"/>
      <c r="B95" s="19" t="s">
        <v>10</v>
      </c>
      <c r="C95" s="17"/>
      <c r="D95" s="17"/>
      <c r="E95" s="7"/>
      <c r="F95" s="47"/>
      <c r="H95" s="33"/>
      <c r="I95" s="20"/>
    </row>
    <row r="96" spans="1:9" ht="15.75" x14ac:dyDescent="0.25">
      <c r="A96" s="17"/>
      <c r="B96" s="17"/>
      <c r="C96" s="17"/>
      <c r="D96" s="17" t="s">
        <v>2</v>
      </c>
      <c r="E96" s="3">
        <v>18410204</v>
      </c>
      <c r="F96" s="47"/>
      <c r="G96" s="17"/>
      <c r="I96" s="20"/>
    </row>
    <row r="97" spans="1:9" ht="15.75" x14ac:dyDescent="0.25">
      <c r="A97" s="17"/>
      <c r="B97" s="19" t="s">
        <v>9</v>
      </c>
      <c r="C97" s="17"/>
      <c r="D97" s="17"/>
      <c r="E97" s="6"/>
      <c r="F97" s="33"/>
      <c r="G97" s="17"/>
      <c r="H97" s="33"/>
      <c r="I97" s="20"/>
    </row>
    <row r="98" spans="1:9" ht="15.75" x14ac:dyDescent="0.25">
      <c r="B98" s="17"/>
      <c r="C98" s="17"/>
      <c r="D98" s="17" t="s">
        <v>2</v>
      </c>
      <c r="E98" s="22">
        <v>0</v>
      </c>
    </row>
    <row r="99" spans="1:9" ht="15.75" customHeight="1" x14ac:dyDescent="0.25">
      <c r="B99" s="19" t="s">
        <v>8</v>
      </c>
      <c r="C99" s="17"/>
      <c r="D99" s="17"/>
      <c r="E99" s="4"/>
    </row>
    <row r="100" spans="1:9" ht="15.75" customHeight="1" x14ac:dyDescent="0.25">
      <c r="B100" s="17"/>
      <c r="C100" s="17"/>
      <c r="D100" s="17" t="s">
        <v>2</v>
      </c>
      <c r="E100" s="3">
        <v>0</v>
      </c>
    </row>
    <row r="101" spans="1:9" ht="15.75" customHeight="1" x14ac:dyDescent="0.25">
      <c r="B101" s="19" t="s">
        <v>7</v>
      </c>
      <c r="C101" s="17"/>
      <c r="D101" s="17"/>
      <c r="E101" s="4"/>
    </row>
    <row r="102" spans="1:9" ht="15.75" x14ac:dyDescent="0.25">
      <c r="B102" s="17"/>
      <c r="C102" s="26"/>
      <c r="D102" s="17" t="s">
        <v>2</v>
      </c>
      <c r="E102" s="5">
        <v>0</v>
      </c>
    </row>
    <row r="103" spans="1:9" ht="15.75" x14ac:dyDescent="0.25">
      <c r="B103" s="19" t="s">
        <v>6</v>
      </c>
      <c r="C103" s="17"/>
      <c r="D103" s="17"/>
      <c r="E103" s="4"/>
    </row>
    <row r="104" spans="1:9" ht="15.75" x14ac:dyDescent="0.25">
      <c r="B104" s="17"/>
      <c r="C104" s="17"/>
      <c r="D104" s="17" t="s">
        <v>2</v>
      </c>
      <c r="E104" s="47">
        <v>36635599.740000002</v>
      </c>
    </row>
    <row r="105" spans="1:9" ht="15.75" x14ac:dyDescent="0.25">
      <c r="B105" s="19" t="s">
        <v>5</v>
      </c>
      <c r="C105" s="17"/>
      <c r="D105" s="17"/>
    </row>
    <row r="106" spans="1:9" ht="15.75" x14ac:dyDescent="0.25">
      <c r="B106" s="17"/>
      <c r="C106" s="17"/>
      <c r="D106" s="17" t="s">
        <v>2</v>
      </c>
      <c r="E106" s="47">
        <v>1007900</v>
      </c>
    </row>
    <row r="107" spans="1:9" ht="15.75" x14ac:dyDescent="0.25">
      <c r="B107" s="19" t="s">
        <v>4</v>
      </c>
      <c r="C107" s="17"/>
      <c r="D107" s="17"/>
      <c r="E107" s="4"/>
    </row>
    <row r="108" spans="1:9" ht="15.75" x14ac:dyDescent="0.25">
      <c r="B108" s="17"/>
      <c r="C108" s="17"/>
      <c r="D108" s="17" t="s">
        <v>2</v>
      </c>
      <c r="E108" s="3">
        <v>0</v>
      </c>
    </row>
    <row r="109" spans="1:9" ht="15.75" x14ac:dyDescent="0.25">
      <c r="A109" s="19"/>
      <c r="B109" s="19" t="s">
        <v>3</v>
      </c>
      <c r="C109" s="17"/>
      <c r="D109" s="17"/>
      <c r="E109" s="4"/>
    </row>
    <row r="110" spans="1:9" ht="15.75" x14ac:dyDescent="0.25">
      <c r="B110" s="17"/>
      <c r="C110" s="17"/>
      <c r="D110" s="17" t="s">
        <v>2</v>
      </c>
      <c r="E110" s="47">
        <v>8115015.9999999851</v>
      </c>
      <c r="F110" s="34"/>
    </row>
    <row r="111" spans="1:9" ht="15.75" x14ac:dyDescent="0.25">
      <c r="A111" s="19" t="s">
        <v>1</v>
      </c>
      <c r="E111" s="2">
        <f>SUM(E96,E98,E100,E102,E104,E106,E108,E110)</f>
        <v>64168719.739999987</v>
      </c>
    </row>
    <row r="112" spans="1:9" ht="30" customHeight="1" x14ac:dyDescent="0.35">
      <c r="A112" s="35" t="s">
        <v>0</v>
      </c>
      <c r="B112" s="36"/>
      <c r="C112" s="36"/>
      <c r="D112" s="36"/>
      <c r="E112" s="1">
        <f>SUM(E93,E111)</f>
        <v>578757997.52999997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F729-DE19-456A-BC5B-56BD059381A3}">
  <dimension ref="A1:I112"/>
  <sheetViews>
    <sheetView tabSelected="1" topLeftCell="A103" workbookViewId="0">
      <selection activeCell="F113" sqref="F113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63" t="s">
        <v>71</v>
      </c>
      <c r="B1" s="63"/>
      <c r="C1" s="63"/>
      <c r="D1" s="63"/>
      <c r="E1" s="63"/>
      <c r="F1" s="63"/>
      <c r="G1" s="63"/>
      <c r="H1" s="63"/>
      <c r="I1" s="63"/>
    </row>
    <row r="2" spans="1:9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/>
    </row>
    <row r="3" spans="1:9" ht="15.75" x14ac:dyDescent="0.25">
      <c r="A3" s="63" t="s">
        <v>62</v>
      </c>
      <c r="B3" s="63"/>
      <c r="C3" s="63"/>
      <c r="D3" s="63"/>
      <c r="E3" s="63"/>
      <c r="F3" s="63"/>
      <c r="G3" s="63"/>
      <c r="H3" s="63"/>
      <c r="I3" s="63"/>
    </row>
    <row r="4" spans="1:9" ht="15.75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ht="15.75" x14ac:dyDescent="0.25">
      <c r="A5" s="17"/>
      <c r="B5" s="17"/>
      <c r="C5" s="17"/>
      <c r="D5" s="17"/>
      <c r="E5" s="18"/>
      <c r="F5" s="18"/>
      <c r="G5" s="18"/>
      <c r="H5" s="16"/>
      <c r="I5" s="16"/>
    </row>
    <row r="6" spans="1:9" ht="15.75" customHeight="1" x14ac:dyDescent="0.25">
      <c r="A6" s="63" t="s">
        <v>61</v>
      </c>
      <c r="B6" s="63"/>
      <c r="C6" s="63"/>
      <c r="D6" s="63"/>
      <c r="E6" s="65" t="s">
        <v>60</v>
      </c>
    </row>
    <row r="7" spans="1:9" ht="15" customHeight="1" x14ac:dyDescent="0.25">
      <c r="A7" s="63"/>
      <c r="B7" s="63"/>
      <c r="C7" s="63"/>
      <c r="D7" s="63"/>
      <c r="E7" s="66"/>
    </row>
    <row r="8" spans="1:9" ht="15.75" x14ac:dyDescent="0.25">
      <c r="A8" s="19" t="s">
        <v>59</v>
      </c>
      <c r="B8" s="17"/>
      <c r="C8" s="17"/>
      <c r="D8" s="17"/>
      <c r="E8" s="20"/>
    </row>
    <row r="9" spans="1:9" ht="15.75" x14ac:dyDescent="0.25">
      <c r="A9" s="17"/>
      <c r="B9" s="17" t="s">
        <v>58</v>
      </c>
      <c r="C9" s="17"/>
      <c r="D9" s="17"/>
      <c r="E9" s="20"/>
    </row>
    <row r="10" spans="1:9" ht="15.75" x14ac:dyDescent="0.25">
      <c r="A10" s="17"/>
      <c r="B10" s="17"/>
      <c r="C10" s="17" t="s">
        <v>57</v>
      </c>
      <c r="D10" s="17"/>
    </row>
    <row r="11" spans="1:9" ht="15.75" customHeight="1" x14ac:dyDescent="0.25">
      <c r="A11" s="17"/>
      <c r="B11" s="17"/>
      <c r="C11" s="17"/>
      <c r="D11" s="17" t="s">
        <v>56</v>
      </c>
      <c r="E11" s="43">
        <v>37136316.170000002</v>
      </c>
    </row>
    <row r="12" spans="1:9" ht="15.75" x14ac:dyDescent="0.25">
      <c r="A12" s="17"/>
      <c r="B12" s="17"/>
      <c r="C12" s="17"/>
      <c r="D12" s="17" t="s">
        <v>55</v>
      </c>
      <c r="E12" s="44">
        <v>0</v>
      </c>
    </row>
    <row r="13" spans="1:9" ht="15.75" x14ac:dyDescent="0.25">
      <c r="A13" s="17"/>
      <c r="B13" s="17"/>
      <c r="C13" s="17"/>
      <c r="D13" s="17" t="s">
        <v>54</v>
      </c>
      <c r="E13" s="43">
        <v>17668449.030000001</v>
      </c>
    </row>
    <row r="14" spans="1:9" ht="15.75" x14ac:dyDescent="0.25">
      <c r="A14" s="17"/>
      <c r="B14" s="17"/>
      <c r="C14" s="17" t="s">
        <v>53</v>
      </c>
      <c r="D14" s="17"/>
      <c r="E14" s="13">
        <v>54804765.200000003</v>
      </c>
    </row>
    <row r="15" spans="1:9" ht="15.75" x14ac:dyDescent="0.25">
      <c r="A15" s="17"/>
      <c r="B15" s="17"/>
      <c r="C15" s="17" t="s">
        <v>52</v>
      </c>
      <c r="D15" s="17"/>
      <c r="E15" s="15"/>
    </row>
    <row r="16" spans="1:9" ht="15.75" x14ac:dyDescent="0.25">
      <c r="A16" s="17"/>
      <c r="B16" s="17"/>
      <c r="C16" s="17"/>
      <c r="D16" s="17" t="s">
        <v>51</v>
      </c>
      <c r="E16" s="43">
        <v>11818008.23</v>
      </c>
    </row>
    <row r="17" spans="1:5" ht="15.75" x14ac:dyDescent="0.25">
      <c r="A17" s="17"/>
      <c r="B17" s="17"/>
      <c r="C17" s="17"/>
      <c r="D17" s="17" t="s">
        <v>50</v>
      </c>
      <c r="E17" s="43">
        <v>355623661.93000001</v>
      </c>
    </row>
    <row r="18" spans="1:5" ht="15.75" x14ac:dyDescent="0.25">
      <c r="A18" s="17"/>
      <c r="B18" s="17"/>
      <c r="C18" s="21"/>
      <c r="D18" s="17" t="s">
        <v>49</v>
      </c>
      <c r="E18" s="43">
        <v>12527620.52</v>
      </c>
    </row>
    <row r="19" spans="1:5" ht="15.75" x14ac:dyDescent="0.25">
      <c r="A19" s="17"/>
      <c r="B19" s="17"/>
      <c r="C19" s="17" t="s">
        <v>48</v>
      </c>
      <c r="D19" s="17"/>
      <c r="E19" s="13">
        <v>379969290.68000001</v>
      </c>
    </row>
    <row r="20" spans="1:5" ht="15.75" x14ac:dyDescent="0.25">
      <c r="A20" s="17"/>
      <c r="B20" s="17" t="s">
        <v>47</v>
      </c>
      <c r="C20" s="17"/>
      <c r="D20" s="17"/>
      <c r="E20" s="4"/>
    </row>
    <row r="21" spans="1:5" ht="15.75" x14ac:dyDescent="0.25">
      <c r="A21" s="17"/>
      <c r="B21" s="17"/>
      <c r="C21" s="17" t="s">
        <v>46</v>
      </c>
      <c r="D21" s="17"/>
      <c r="E21" s="45">
        <v>443751552</v>
      </c>
    </row>
    <row r="22" spans="1:5" ht="15.75" x14ac:dyDescent="0.25">
      <c r="A22" s="17"/>
      <c r="B22" s="17"/>
      <c r="C22" s="17" t="s">
        <v>45</v>
      </c>
      <c r="D22" s="17"/>
      <c r="E22" s="3">
        <v>0</v>
      </c>
    </row>
    <row r="23" spans="1:5" ht="15.75" x14ac:dyDescent="0.25">
      <c r="A23" s="17"/>
      <c r="B23" s="17"/>
      <c r="C23" s="17" t="s">
        <v>44</v>
      </c>
      <c r="D23" s="17"/>
      <c r="E23" s="7"/>
    </row>
    <row r="24" spans="1:5" ht="15.75" x14ac:dyDescent="0.25">
      <c r="A24" s="17"/>
      <c r="B24" s="17"/>
      <c r="C24" s="17"/>
      <c r="D24" s="17" t="s">
        <v>43</v>
      </c>
      <c r="E24" s="23">
        <v>0</v>
      </c>
    </row>
    <row r="25" spans="1:5" ht="15.75" x14ac:dyDescent="0.25">
      <c r="A25" s="17"/>
      <c r="B25" s="17"/>
      <c r="C25" s="17"/>
      <c r="D25" s="17" t="s">
        <v>42</v>
      </c>
      <c r="E25" s="6">
        <v>0</v>
      </c>
    </row>
    <row r="26" spans="1:5" ht="15.75" x14ac:dyDescent="0.25">
      <c r="A26" s="17"/>
      <c r="B26" s="17"/>
      <c r="C26" s="17"/>
      <c r="D26" s="17" t="s">
        <v>41</v>
      </c>
      <c r="E26" s="22">
        <v>0</v>
      </c>
    </row>
    <row r="27" spans="1:5" ht="15.75" x14ac:dyDescent="0.25">
      <c r="A27" s="17"/>
      <c r="B27" s="17"/>
      <c r="C27" s="17"/>
      <c r="D27" s="17" t="s">
        <v>40</v>
      </c>
      <c r="E27" s="23">
        <v>0</v>
      </c>
    </row>
    <row r="28" spans="1:5" ht="15.75" x14ac:dyDescent="0.25">
      <c r="A28" s="17"/>
      <c r="B28" s="17"/>
      <c r="C28" s="17" t="s">
        <v>39</v>
      </c>
      <c r="D28" s="17"/>
      <c r="E28" s="14"/>
    </row>
    <row r="29" spans="1:5" ht="15.75" x14ac:dyDescent="0.25">
      <c r="A29" s="17"/>
      <c r="B29" s="17"/>
      <c r="C29" s="17"/>
      <c r="D29" s="17" t="s">
        <v>38</v>
      </c>
      <c r="E29" s="3">
        <v>0</v>
      </c>
    </row>
    <row r="30" spans="1:5" ht="15.75" x14ac:dyDescent="0.25">
      <c r="A30" s="17"/>
      <c r="B30" s="17"/>
      <c r="C30" s="17"/>
      <c r="D30" s="17" t="s">
        <v>37</v>
      </c>
      <c r="E30" s="23">
        <v>0</v>
      </c>
    </row>
    <row r="31" spans="1:5" ht="15.75" x14ac:dyDescent="0.25">
      <c r="A31" s="17"/>
      <c r="B31" s="17"/>
      <c r="C31" s="17" t="s">
        <v>36</v>
      </c>
      <c r="D31" s="17"/>
      <c r="E31" s="24">
        <v>0</v>
      </c>
    </row>
    <row r="32" spans="1:5" ht="15.75" x14ac:dyDescent="0.25">
      <c r="A32" s="17"/>
      <c r="B32" s="17"/>
      <c r="C32" s="17" t="s">
        <v>35</v>
      </c>
      <c r="D32" s="17"/>
      <c r="E32" s="4"/>
    </row>
    <row r="33" spans="1:5" ht="15.75" x14ac:dyDescent="0.25">
      <c r="A33" s="17"/>
      <c r="B33" s="17"/>
      <c r="C33" s="17"/>
      <c r="D33" s="17" t="s">
        <v>34</v>
      </c>
      <c r="E33" s="25">
        <v>0</v>
      </c>
    </row>
    <row r="34" spans="1:5" ht="15.75" x14ac:dyDescent="0.25">
      <c r="A34" s="17"/>
      <c r="B34" s="17"/>
      <c r="C34" s="17"/>
      <c r="D34" s="17" t="s">
        <v>33</v>
      </c>
      <c r="E34" s="3">
        <v>0</v>
      </c>
    </row>
    <row r="35" spans="1:5" ht="15.75" x14ac:dyDescent="0.25">
      <c r="A35" s="17"/>
      <c r="B35" s="17"/>
      <c r="C35" s="17"/>
      <c r="D35" s="17" t="s">
        <v>32</v>
      </c>
      <c r="E35" s="5">
        <v>0</v>
      </c>
    </row>
    <row r="36" spans="1:5" ht="15.75" x14ac:dyDescent="0.25">
      <c r="A36" s="17"/>
      <c r="B36" s="17" t="s">
        <v>31</v>
      </c>
      <c r="C36" s="17"/>
      <c r="D36" s="17"/>
      <c r="E36" s="24">
        <v>0</v>
      </c>
    </row>
    <row r="37" spans="1:5" ht="15.75" x14ac:dyDescent="0.25">
      <c r="A37" s="17"/>
      <c r="B37" s="19" t="s">
        <v>30</v>
      </c>
      <c r="C37" s="17"/>
      <c r="D37" s="17"/>
      <c r="E37" s="13">
        <v>878525607.88</v>
      </c>
    </row>
    <row r="38" spans="1:5" ht="15.75" x14ac:dyDescent="0.25">
      <c r="A38" s="17"/>
      <c r="B38" s="19"/>
      <c r="C38" s="17"/>
      <c r="D38" s="17"/>
      <c r="E38" s="12"/>
    </row>
    <row r="39" spans="1:5" ht="15.75" x14ac:dyDescent="0.25">
      <c r="A39" s="19" t="s">
        <v>29</v>
      </c>
      <c r="B39" s="19"/>
      <c r="C39" s="17"/>
      <c r="D39" s="17"/>
      <c r="E39" s="6"/>
    </row>
    <row r="40" spans="1:5" ht="15.75" x14ac:dyDescent="0.25">
      <c r="A40" s="19" t="s">
        <v>28</v>
      </c>
      <c r="B40" s="17"/>
      <c r="C40" s="17"/>
      <c r="D40" s="17"/>
      <c r="E40" s="6"/>
    </row>
    <row r="41" spans="1:5" ht="15.75" x14ac:dyDescent="0.25">
      <c r="A41" s="17"/>
      <c r="B41" s="19" t="s">
        <v>10</v>
      </c>
      <c r="C41" s="17"/>
      <c r="D41" s="17"/>
      <c r="E41" s="4"/>
    </row>
    <row r="42" spans="1:5" ht="15.75" x14ac:dyDescent="0.25">
      <c r="A42" s="17"/>
      <c r="B42" s="17"/>
      <c r="C42" s="17"/>
      <c r="D42" s="17" t="s">
        <v>26</v>
      </c>
      <c r="E42" s="45">
        <v>146365977.05000001</v>
      </c>
    </row>
    <row r="43" spans="1:5" ht="15.75" x14ac:dyDescent="0.25">
      <c r="A43" s="17"/>
      <c r="B43" s="17"/>
      <c r="C43" s="17"/>
      <c r="D43" s="17" t="s">
        <v>25</v>
      </c>
      <c r="E43" s="45">
        <v>136930504.22999999</v>
      </c>
    </row>
    <row r="44" spans="1:5" ht="15.75" x14ac:dyDescent="0.25">
      <c r="A44" s="17"/>
      <c r="B44" s="17"/>
      <c r="C44" s="17"/>
      <c r="D44" s="17" t="s">
        <v>2</v>
      </c>
      <c r="E44" s="45">
        <v>2579450.25</v>
      </c>
    </row>
    <row r="45" spans="1:5" ht="15.75" x14ac:dyDescent="0.25">
      <c r="A45" s="17"/>
      <c r="B45" s="19" t="s">
        <v>9</v>
      </c>
      <c r="C45" s="17"/>
      <c r="D45" s="17"/>
      <c r="E45" s="4"/>
    </row>
    <row r="46" spans="1:5" ht="15.75" x14ac:dyDescent="0.25">
      <c r="A46" s="17"/>
      <c r="B46" s="17"/>
      <c r="C46" s="26"/>
      <c r="D46" s="17" t="s">
        <v>26</v>
      </c>
      <c r="E46" s="43">
        <v>99528637.299999997</v>
      </c>
    </row>
    <row r="47" spans="1:5" ht="15.75" x14ac:dyDescent="0.25">
      <c r="A47" s="17"/>
      <c r="B47" s="17"/>
      <c r="C47" s="17"/>
      <c r="D47" s="17" t="s">
        <v>25</v>
      </c>
      <c r="E47" s="43">
        <v>38096547.32</v>
      </c>
    </row>
    <row r="48" spans="1:5" ht="15.75" x14ac:dyDescent="0.25">
      <c r="A48" s="17"/>
      <c r="B48" s="17"/>
      <c r="C48" s="17"/>
      <c r="D48" s="17" t="s">
        <v>2</v>
      </c>
      <c r="E48" s="43">
        <v>17742532.759999998</v>
      </c>
    </row>
    <row r="49" spans="1:5" ht="15.75" x14ac:dyDescent="0.25">
      <c r="A49" s="17"/>
      <c r="B49" s="19" t="s">
        <v>8</v>
      </c>
      <c r="C49" s="17"/>
      <c r="D49" s="17"/>
      <c r="E49" s="5"/>
    </row>
    <row r="50" spans="1:5" ht="15.75" x14ac:dyDescent="0.25">
      <c r="A50" s="27"/>
      <c r="B50" s="27"/>
      <c r="C50" s="27"/>
      <c r="D50" s="17" t="s">
        <v>26</v>
      </c>
      <c r="E50" s="43">
        <v>13031626.970000001</v>
      </c>
    </row>
    <row r="51" spans="1:5" ht="15.75" x14ac:dyDescent="0.25">
      <c r="A51" s="17"/>
      <c r="B51" s="17"/>
      <c r="C51" s="17"/>
      <c r="D51" s="17" t="s">
        <v>25</v>
      </c>
      <c r="E51" s="43">
        <v>2411816.91</v>
      </c>
    </row>
    <row r="52" spans="1:5" ht="15.75" x14ac:dyDescent="0.25">
      <c r="A52" s="17"/>
      <c r="B52" s="17"/>
      <c r="C52" s="17"/>
      <c r="D52" s="17" t="s">
        <v>2</v>
      </c>
      <c r="E52" s="43">
        <v>149063.82</v>
      </c>
    </row>
    <row r="53" spans="1:5" ht="15.75" x14ac:dyDescent="0.25">
      <c r="A53" s="17"/>
      <c r="B53" s="19" t="s">
        <v>7</v>
      </c>
      <c r="C53" s="17"/>
      <c r="D53" s="17"/>
      <c r="E53" s="5"/>
    </row>
    <row r="54" spans="1:5" ht="15.75" x14ac:dyDescent="0.25">
      <c r="A54" s="17"/>
      <c r="B54" s="17"/>
      <c r="C54" s="17"/>
      <c r="D54" s="17" t="s">
        <v>26</v>
      </c>
      <c r="E54" s="3">
        <v>0</v>
      </c>
    </row>
    <row r="55" spans="1:5" ht="15.75" x14ac:dyDescent="0.25">
      <c r="A55" s="17"/>
      <c r="B55" s="17"/>
      <c r="C55" s="17"/>
      <c r="D55" s="17" t="s">
        <v>25</v>
      </c>
      <c r="E55" s="22">
        <v>0</v>
      </c>
    </row>
    <row r="56" spans="1:5" ht="15.75" x14ac:dyDescent="0.25">
      <c r="A56" s="17"/>
      <c r="B56" s="17"/>
      <c r="C56" s="26"/>
      <c r="D56" s="17" t="s">
        <v>2</v>
      </c>
      <c r="E56" s="28">
        <v>0</v>
      </c>
    </row>
    <row r="57" spans="1:5" ht="15.75" x14ac:dyDescent="0.25">
      <c r="A57" s="17"/>
      <c r="B57" s="19" t="s">
        <v>6</v>
      </c>
      <c r="C57" s="17"/>
      <c r="D57" s="17"/>
      <c r="E57" s="11"/>
    </row>
    <row r="58" spans="1:5" ht="15.75" x14ac:dyDescent="0.25">
      <c r="A58" s="17"/>
      <c r="B58" s="17"/>
      <c r="C58" s="17"/>
      <c r="D58" s="17" t="s">
        <v>26</v>
      </c>
      <c r="E58" s="25">
        <v>0</v>
      </c>
    </row>
    <row r="59" spans="1:5" ht="15.75" x14ac:dyDescent="0.25">
      <c r="A59" s="17"/>
      <c r="B59" s="17"/>
      <c r="C59" s="17"/>
      <c r="D59" s="17" t="s">
        <v>25</v>
      </c>
      <c r="E59" s="29">
        <v>0</v>
      </c>
    </row>
    <row r="60" spans="1:5" ht="15.75" x14ac:dyDescent="0.25">
      <c r="A60" s="17"/>
      <c r="B60" s="17"/>
      <c r="C60" s="17"/>
      <c r="D60" s="17" t="s">
        <v>2</v>
      </c>
      <c r="E60" s="25">
        <v>0</v>
      </c>
    </row>
    <row r="61" spans="1:5" ht="15.75" x14ac:dyDescent="0.25">
      <c r="A61" s="17"/>
      <c r="B61" s="19" t="s">
        <v>5</v>
      </c>
      <c r="C61" s="17"/>
      <c r="D61" s="17"/>
      <c r="E61" s="11"/>
    </row>
    <row r="62" spans="1:5" ht="15.75" x14ac:dyDescent="0.25">
      <c r="A62" s="17"/>
      <c r="B62" s="17"/>
      <c r="C62" s="17"/>
      <c r="D62" s="17" t="s">
        <v>26</v>
      </c>
      <c r="E62" s="45">
        <v>4160281.05</v>
      </c>
    </row>
    <row r="63" spans="1:5" ht="15.75" x14ac:dyDescent="0.25">
      <c r="A63" s="17"/>
      <c r="B63" s="19"/>
      <c r="C63" s="17"/>
      <c r="D63" s="17" t="s">
        <v>25</v>
      </c>
      <c r="E63" s="43">
        <v>3775699.81</v>
      </c>
    </row>
    <row r="64" spans="1:5" ht="15.75" x14ac:dyDescent="0.25">
      <c r="A64" s="17"/>
      <c r="B64" s="17"/>
      <c r="C64" s="17"/>
      <c r="D64" s="17" t="s">
        <v>2</v>
      </c>
      <c r="E64" s="43">
        <v>188235</v>
      </c>
    </row>
    <row r="65" spans="1:5" ht="15.75" x14ac:dyDescent="0.25">
      <c r="A65" s="17"/>
      <c r="B65" s="19" t="s">
        <v>4</v>
      </c>
      <c r="C65" s="17"/>
      <c r="D65" s="17"/>
      <c r="E65" s="5"/>
    </row>
    <row r="66" spans="1:5" ht="15.75" x14ac:dyDescent="0.25">
      <c r="A66" s="17"/>
      <c r="B66" s="17"/>
      <c r="C66" s="17"/>
      <c r="D66" s="17" t="s">
        <v>26</v>
      </c>
      <c r="E66" s="43">
        <v>52946015.109999999</v>
      </c>
    </row>
    <row r="67" spans="1:5" ht="15.75" x14ac:dyDescent="0.25">
      <c r="A67" s="17"/>
      <c r="B67" s="17"/>
      <c r="C67" s="17"/>
      <c r="D67" s="17" t="s">
        <v>25</v>
      </c>
      <c r="E67" s="43">
        <v>97087090.239999995</v>
      </c>
    </row>
    <row r="68" spans="1:5" ht="15.75" x14ac:dyDescent="0.25">
      <c r="A68" s="17"/>
      <c r="B68" s="17"/>
      <c r="C68" s="17"/>
      <c r="D68" s="17" t="s">
        <v>2</v>
      </c>
      <c r="E68" s="43">
        <v>1446731.36</v>
      </c>
    </row>
    <row r="69" spans="1:5" ht="15.75" x14ac:dyDescent="0.25">
      <c r="A69" s="17"/>
      <c r="B69" s="19" t="s">
        <v>27</v>
      </c>
      <c r="C69" s="17"/>
      <c r="D69" s="17"/>
      <c r="E69" s="4"/>
    </row>
    <row r="70" spans="1:5" ht="15.75" x14ac:dyDescent="0.25">
      <c r="A70" s="17"/>
      <c r="B70" s="17"/>
      <c r="C70" s="17"/>
      <c r="D70" s="17" t="s">
        <v>26</v>
      </c>
      <c r="E70" s="6">
        <v>0</v>
      </c>
    </row>
    <row r="71" spans="1:5" ht="15.75" x14ac:dyDescent="0.25">
      <c r="A71" s="17"/>
      <c r="B71" s="17"/>
      <c r="C71" s="17"/>
      <c r="D71" s="17" t="s">
        <v>25</v>
      </c>
      <c r="E71" s="6">
        <v>0</v>
      </c>
    </row>
    <row r="72" spans="1:5" ht="15.75" x14ac:dyDescent="0.25">
      <c r="A72" s="17"/>
      <c r="B72" s="17"/>
      <c r="C72" s="17"/>
      <c r="D72" s="17" t="s">
        <v>2</v>
      </c>
      <c r="E72" s="10">
        <v>0</v>
      </c>
    </row>
    <row r="73" spans="1:5" ht="15.75" x14ac:dyDescent="0.25">
      <c r="A73" s="17"/>
      <c r="B73" s="19" t="s">
        <v>24</v>
      </c>
      <c r="C73" s="17"/>
      <c r="D73" s="17"/>
      <c r="E73" s="4"/>
    </row>
    <row r="74" spans="1:5" ht="15.75" x14ac:dyDescent="0.25">
      <c r="A74" s="17"/>
      <c r="B74" s="17"/>
      <c r="C74" s="17" t="s">
        <v>23</v>
      </c>
      <c r="D74" s="17"/>
      <c r="E74" s="6"/>
    </row>
    <row r="75" spans="1:5" ht="15.75" x14ac:dyDescent="0.25">
      <c r="A75" s="17"/>
      <c r="B75" s="17"/>
      <c r="C75" s="17"/>
      <c r="D75" s="17" t="s">
        <v>22</v>
      </c>
      <c r="E75" s="22">
        <v>0</v>
      </c>
    </row>
    <row r="76" spans="1:5" ht="15.75" x14ac:dyDescent="0.25">
      <c r="A76" s="17"/>
      <c r="B76" s="17"/>
      <c r="C76" s="17"/>
      <c r="D76" s="17" t="s">
        <v>21</v>
      </c>
      <c r="E76" s="30">
        <v>0</v>
      </c>
    </row>
    <row r="77" spans="1:5" ht="15.75" x14ac:dyDescent="0.25">
      <c r="A77" s="17"/>
      <c r="B77" s="17"/>
      <c r="C77" s="31" t="s">
        <v>20</v>
      </c>
      <c r="D77" s="17"/>
      <c r="E77" s="6"/>
    </row>
    <row r="78" spans="1:5" ht="15.75" x14ac:dyDescent="0.25">
      <c r="A78" s="17"/>
      <c r="B78" s="17"/>
      <c r="C78" s="17"/>
      <c r="D78" s="17" t="s">
        <v>14</v>
      </c>
      <c r="E78" s="43">
        <v>31913921.75</v>
      </c>
    </row>
    <row r="79" spans="1:5" ht="15.75" x14ac:dyDescent="0.25">
      <c r="A79" s="17"/>
      <c r="B79" s="17"/>
      <c r="C79" s="17"/>
      <c r="D79" s="17" t="s">
        <v>13</v>
      </c>
      <c r="E79" s="43">
        <v>10248426.890000001</v>
      </c>
    </row>
    <row r="80" spans="1:5" ht="15.75" x14ac:dyDescent="0.25">
      <c r="A80" s="17"/>
      <c r="B80" s="17"/>
      <c r="C80" s="17" t="s">
        <v>19</v>
      </c>
      <c r="D80" s="17"/>
      <c r="E80" s="7"/>
    </row>
    <row r="81" spans="1:9" ht="15.75" x14ac:dyDescent="0.25">
      <c r="A81" s="17"/>
      <c r="B81" s="17"/>
      <c r="C81" s="17"/>
      <c r="D81" s="31" t="s">
        <v>14</v>
      </c>
      <c r="E81" s="45">
        <v>46900</v>
      </c>
      <c r="F81" s="32"/>
    </row>
    <row r="82" spans="1:9" ht="15.75" x14ac:dyDescent="0.25">
      <c r="A82" s="17"/>
      <c r="B82" s="17"/>
      <c r="C82" s="17"/>
      <c r="D82" s="31" t="s">
        <v>13</v>
      </c>
      <c r="E82" s="43">
        <v>76350476.049999997</v>
      </c>
    </row>
    <row r="83" spans="1:9" ht="15.75" x14ac:dyDescent="0.25">
      <c r="A83" s="17"/>
      <c r="B83" s="17"/>
      <c r="C83" s="17" t="s">
        <v>18</v>
      </c>
      <c r="D83" s="17"/>
    </row>
    <row r="84" spans="1:9" ht="15.75" x14ac:dyDescent="0.25">
      <c r="A84" s="17"/>
      <c r="B84" s="17"/>
      <c r="C84" s="17"/>
      <c r="D84" s="17" t="s">
        <v>14</v>
      </c>
      <c r="E84" s="9">
        <v>0</v>
      </c>
    </row>
    <row r="85" spans="1:9" ht="15.75" x14ac:dyDescent="0.25">
      <c r="A85" s="17"/>
      <c r="B85" s="17"/>
      <c r="C85" s="17"/>
      <c r="D85" s="17" t="s">
        <v>13</v>
      </c>
      <c r="E85" s="9">
        <v>0</v>
      </c>
    </row>
    <row r="86" spans="1:9" ht="15.75" x14ac:dyDescent="0.25">
      <c r="A86" s="17"/>
      <c r="B86" s="17"/>
      <c r="C86" s="17" t="s">
        <v>17</v>
      </c>
      <c r="D86" s="17"/>
      <c r="E86" s="6"/>
    </row>
    <row r="87" spans="1:9" ht="15.75" x14ac:dyDescent="0.25">
      <c r="A87" s="17"/>
      <c r="B87" s="17"/>
      <c r="C87" s="17"/>
      <c r="D87" s="17" t="s">
        <v>14</v>
      </c>
      <c r="E87" s="3">
        <v>0</v>
      </c>
    </row>
    <row r="88" spans="1:9" ht="15.75" x14ac:dyDescent="0.25">
      <c r="A88" s="17"/>
      <c r="B88" s="17"/>
      <c r="C88" s="17"/>
      <c r="D88" s="17" t="s">
        <v>13</v>
      </c>
      <c r="E88" s="3">
        <v>0</v>
      </c>
    </row>
    <row r="89" spans="1:9" ht="15.75" x14ac:dyDescent="0.25">
      <c r="A89" s="17"/>
      <c r="B89" s="17"/>
      <c r="C89" s="17" t="s">
        <v>16</v>
      </c>
      <c r="D89" s="17"/>
      <c r="E89" s="6"/>
    </row>
    <row r="90" spans="1:9" ht="15.75" x14ac:dyDescent="0.25">
      <c r="A90" s="17"/>
      <c r="B90" s="17"/>
      <c r="C90" s="17"/>
      <c r="D90" s="17" t="s">
        <v>15</v>
      </c>
      <c r="E90" s="3">
        <v>0</v>
      </c>
    </row>
    <row r="91" spans="1:9" ht="15.75" x14ac:dyDescent="0.25">
      <c r="A91" s="17"/>
      <c r="B91" s="17"/>
      <c r="C91" s="17"/>
      <c r="D91" s="17" t="s">
        <v>14</v>
      </c>
      <c r="E91" s="3">
        <v>0</v>
      </c>
    </row>
    <row r="92" spans="1:9" ht="15.75" x14ac:dyDescent="0.25">
      <c r="A92" s="17"/>
      <c r="B92" s="17"/>
      <c r="C92" s="17"/>
      <c r="D92" s="17" t="s">
        <v>13</v>
      </c>
      <c r="E92" s="28">
        <v>0</v>
      </c>
    </row>
    <row r="93" spans="1:9" ht="15.75" x14ac:dyDescent="0.25">
      <c r="A93" s="19" t="s">
        <v>12</v>
      </c>
      <c r="D93" s="17"/>
      <c r="E93" s="8">
        <v>734999933.87</v>
      </c>
    </row>
    <row r="94" spans="1:9" ht="15.75" x14ac:dyDescent="0.25">
      <c r="A94" s="19" t="s">
        <v>11</v>
      </c>
      <c r="B94" s="17"/>
      <c r="C94" s="19"/>
      <c r="D94" s="31"/>
      <c r="E94" s="6"/>
    </row>
    <row r="95" spans="1:9" ht="15.75" x14ac:dyDescent="0.25">
      <c r="A95" s="17"/>
      <c r="B95" s="19" t="s">
        <v>10</v>
      </c>
      <c r="C95" s="17"/>
      <c r="D95" s="17"/>
      <c r="E95" s="7"/>
      <c r="H95" s="33"/>
      <c r="I95" s="20"/>
    </row>
    <row r="96" spans="1:9" ht="15.75" x14ac:dyDescent="0.25">
      <c r="A96" s="17"/>
      <c r="B96" s="17"/>
      <c r="C96" s="17"/>
      <c r="D96" s="17" t="s">
        <v>2</v>
      </c>
      <c r="E96" s="3">
        <v>0</v>
      </c>
      <c r="F96" s="33"/>
      <c r="G96" s="17"/>
      <c r="I96" s="20"/>
    </row>
    <row r="97" spans="1:9" ht="15.75" x14ac:dyDescent="0.25">
      <c r="A97" s="17"/>
      <c r="B97" s="19" t="s">
        <v>9</v>
      </c>
      <c r="C97" s="17"/>
      <c r="D97" s="17"/>
      <c r="E97" s="6"/>
      <c r="F97" s="33"/>
      <c r="G97" s="17"/>
      <c r="H97" s="33"/>
      <c r="I97" s="20"/>
    </row>
    <row r="98" spans="1:9" ht="15.75" x14ac:dyDescent="0.25">
      <c r="B98" s="17"/>
      <c r="C98" s="17"/>
      <c r="D98" s="17" t="s">
        <v>2</v>
      </c>
      <c r="E98" s="45">
        <v>938090</v>
      </c>
    </row>
    <row r="99" spans="1:9" ht="15.75" customHeight="1" x14ac:dyDescent="0.25">
      <c r="B99" s="19" t="s">
        <v>8</v>
      </c>
      <c r="C99" s="17"/>
      <c r="D99" s="17"/>
      <c r="E99" s="4"/>
    </row>
    <row r="100" spans="1:9" ht="15.75" customHeight="1" x14ac:dyDescent="0.25">
      <c r="B100" s="17"/>
      <c r="C100" s="17"/>
      <c r="D100" s="17" t="s">
        <v>2</v>
      </c>
      <c r="E100" s="3">
        <v>0</v>
      </c>
    </row>
    <row r="101" spans="1:9" ht="15.75" customHeight="1" x14ac:dyDescent="0.25">
      <c r="B101" s="19" t="s">
        <v>7</v>
      </c>
      <c r="C101" s="17"/>
      <c r="D101" s="17"/>
      <c r="E101" s="4"/>
    </row>
    <row r="102" spans="1:9" ht="15.75" x14ac:dyDescent="0.25">
      <c r="B102" s="17"/>
      <c r="C102" s="26"/>
      <c r="D102" s="17" t="s">
        <v>2</v>
      </c>
      <c r="E102" s="5">
        <v>0</v>
      </c>
    </row>
    <row r="103" spans="1:9" ht="15.75" x14ac:dyDescent="0.25">
      <c r="B103" s="19" t="s">
        <v>6</v>
      </c>
      <c r="C103" s="17"/>
      <c r="D103" s="17"/>
      <c r="E103" s="4"/>
    </row>
    <row r="104" spans="1:9" ht="15.75" x14ac:dyDescent="0.25">
      <c r="B104" s="17"/>
      <c r="C104" s="17"/>
      <c r="D104" s="17" t="s">
        <v>2</v>
      </c>
      <c r="E104" s="25">
        <v>0</v>
      </c>
    </row>
    <row r="105" spans="1:9" ht="15.75" x14ac:dyDescent="0.25">
      <c r="B105" s="19" t="s">
        <v>5</v>
      </c>
      <c r="C105" s="17"/>
      <c r="D105" s="17"/>
    </row>
    <row r="106" spans="1:9" ht="15.75" x14ac:dyDescent="0.25">
      <c r="B106" s="17"/>
      <c r="C106" s="17"/>
      <c r="D106" s="17" t="s">
        <v>2</v>
      </c>
      <c r="E106" s="4">
        <v>0</v>
      </c>
    </row>
    <row r="107" spans="1:9" ht="15.75" x14ac:dyDescent="0.25">
      <c r="B107" s="19" t="s">
        <v>4</v>
      </c>
      <c r="C107" s="17"/>
      <c r="D107" s="17"/>
      <c r="E107" s="4"/>
    </row>
    <row r="108" spans="1:9" ht="15.75" x14ac:dyDescent="0.25">
      <c r="B108" s="17"/>
      <c r="C108" s="17"/>
      <c r="D108" s="17" t="s">
        <v>2</v>
      </c>
      <c r="E108" s="3">
        <v>0</v>
      </c>
    </row>
    <row r="109" spans="1:9" ht="15.75" x14ac:dyDescent="0.25">
      <c r="A109" s="19"/>
      <c r="B109" s="19" t="s">
        <v>3</v>
      </c>
      <c r="C109" s="17"/>
      <c r="D109" s="17"/>
      <c r="E109" s="4"/>
    </row>
    <row r="110" spans="1:9" ht="15.75" x14ac:dyDescent="0.25">
      <c r="B110" s="17"/>
      <c r="C110" s="17"/>
      <c r="D110" s="17" t="s">
        <v>2</v>
      </c>
      <c r="E110" s="45">
        <v>3996175.56</v>
      </c>
      <c r="F110" s="34"/>
    </row>
    <row r="111" spans="1:9" ht="15.75" x14ac:dyDescent="0.25">
      <c r="A111" s="19" t="s">
        <v>1</v>
      </c>
      <c r="E111" s="2">
        <v>4934265.5600000005</v>
      </c>
    </row>
    <row r="112" spans="1:9" ht="30" customHeight="1" x14ac:dyDescent="0.35">
      <c r="A112" s="35" t="s">
        <v>0</v>
      </c>
      <c r="B112" s="36"/>
      <c r="C112" s="36"/>
      <c r="D112" s="36"/>
      <c r="E112" s="1">
        <v>739934199.42999995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FAD9-99C7-45D8-A8E9-E6B1A57E4774}">
  <dimension ref="A1:I112"/>
  <sheetViews>
    <sheetView zoomScaleNormal="10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63" t="s">
        <v>72</v>
      </c>
      <c r="B1" s="63"/>
      <c r="C1" s="63"/>
      <c r="D1" s="63"/>
      <c r="E1" s="63"/>
      <c r="F1" s="63"/>
      <c r="G1" s="63"/>
      <c r="H1" s="63"/>
      <c r="I1" s="63"/>
    </row>
    <row r="2" spans="1:9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/>
    </row>
    <row r="3" spans="1:9" ht="15.75" x14ac:dyDescent="0.25">
      <c r="A3" s="63" t="s">
        <v>62</v>
      </c>
      <c r="B3" s="63"/>
      <c r="C3" s="63"/>
      <c r="D3" s="63"/>
      <c r="E3" s="63"/>
      <c r="F3" s="63"/>
      <c r="G3" s="63"/>
      <c r="H3" s="63"/>
      <c r="I3" s="63"/>
    </row>
    <row r="4" spans="1:9" ht="15.75" x14ac:dyDescent="0.25">
      <c r="A4" s="63"/>
      <c r="B4" s="63"/>
      <c r="C4" s="63"/>
      <c r="D4" s="63"/>
      <c r="E4" s="63"/>
      <c r="F4" s="63"/>
      <c r="G4" s="63"/>
      <c r="H4" s="63"/>
      <c r="I4" s="63"/>
    </row>
    <row r="5" spans="1:9" ht="15.75" x14ac:dyDescent="0.25">
      <c r="A5" s="17"/>
      <c r="B5" s="17"/>
      <c r="C5" s="17"/>
      <c r="D5" s="17"/>
      <c r="E5" s="18"/>
      <c r="F5" s="18"/>
      <c r="G5" s="18"/>
      <c r="H5" s="16"/>
      <c r="I5" s="16"/>
    </row>
    <row r="6" spans="1:9" ht="15.75" customHeight="1" x14ac:dyDescent="0.25">
      <c r="A6" s="63" t="s">
        <v>61</v>
      </c>
      <c r="B6" s="63"/>
      <c r="C6" s="63"/>
      <c r="D6" s="63"/>
      <c r="E6" s="65" t="s">
        <v>60</v>
      </c>
    </row>
    <row r="7" spans="1:9" ht="15" customHeight="1" x14ac:dyDescent="0.25">
      <c r="A7" s="63"/>
      <c r="B7" s="63"/>
      <c r="C7" s="63"/>
      <c r="D7" s="63"/>
      <c r="E7" s="66"/>
    </row>
    <row r="8" spans="1:9" ht="15.75" x14ac:dyDescent="0.25">
      <c r="A8" s="19" t="s">
        <v>59</v>
      </c>
      <c r="B8" s="17"/>
      <c r="C8" s="17"/>
      <c r="D8" s="17"/>
      <c r="E8" s="20"/>
    </row>
    <row r="9" spans="1:9" ht="15.75" x14ac:dyDescent="0.25">
      <c r="A9" s="17"/>
      <c r="B9" s="17" t="s">
        <v>58</v>
      </c>
      <c r="C9" s="17"/>
      <c r="D9" s="17"/>
      <c r="E9" s="20"/>
    </row>
    <row r="10" spans="1:9" ht="15.75" x14ac:dyDescent="0.25">
      <c r="A10" s="17"/>
      <c r="B10" s="17"/>
      <c r="C10" s="17" t="s">
        <v>57</v>
      </c>
      <c r="D10" s="17"/>
    </row>
    <row r="11" spans="1:9" ht="15.75" customHeight="1" x14ac:dyDescent="0.25">
      <c r="A11" s="17"/>
      <c r="B11" s="17"/>
      <c r="C11" s="17"/>
      <c r="D11" s="17" t="s">
        <v>56</v>
      </c>
      <c r="E11" s="37">
        <v>23969006.910000004</v>
      </c>
    </row>
    <row r="12" spans="1:9" ht="15.75" x14ac:dyDescent="0.25">
      <c r="A12" s="17"/>
      <c r="B12" s="17"/>
      <c r="C12" s="17"/>
      <c r="D12" s="17" t="s">
        <v>55</v>
      </c>
      <c r="E12" s="37">
        <v>40693500.900000006</v>
      </c>
    </row>
    <row r="13" spans="1:9" ht="15.75" x14ac:dyDescent="0.25">
      <c r="A13" s="17"/>
      <c r="B13" s="17"/>
      <c r="C13" s="17"/>
      <c r="D13" s="17" t="s">
        <v>54</v>
      </c>
      <c r="E13" s="38">
        <v>8171559.7799999993</v>
      </c>
    </row>
    <row r="14" spans="1:9" ht="15.75" x14ac:dyDescent="0.25">
      <c r="A14" s="17"/>
      <c r="B14" s="17"/>
      <c r="C14" s="17" t="s">
        <v>53</v>
      </c>
      <c r="D14" s="17"/>
      <c r="E14" s="13">
        <f>SUM(E11:E13)</f>
        <v>72834067.590000004</v>
      </c>
    </row>
    <row r="15" spans="1:9" ht="15.75" x14ac:dyDescent="0.25">
      <c r="A15" s="17"/>
      <c r="B15" s="17"/>
      <c r="C15" s="17" t="s">
        <v>52</v>
      </c>
      <c r="D15" s="17"/>
      <c r="E15" s="15"/>
    </row>
    <row r="16" spans="1:9" ht="15.75" x14ac:dyDescent="0.25">
      <c r="A16" s="17"/>
      <c r="B16" s="17"/>
      <c r="C16" s="17"/>
      <c r="D16" s="17" t="s">
        <v>51</v>
      </c>
      <c r="E16" s="39">
        <v>16720647.830000002</v>
      </c>
    </row>
    <row r="17" spans="1:5" ht="15.75" x14ac:dyDescent="0.25">
      <c r="A17" s="17"/>
      <c r="B17" s="17"/>
      <c r="C17" s="17"/>
      <c r="D17" s="17" t="s">
        <v>50</v>
      </c>
      <c r="E17" s="37">
        <v>77662062.870000005</v>
      </c>
    </row>
    <row r="18" spans="1:5" ht="15.75" x14ac:dyDescent="0.25">
      <c r="A18" s="17"/>
      <c r="B18" s="17"/>
      <c r="C18" s="21"/>
      <c r="D18" s="17" t="s">
        <v>49</v>
      </c>
      <c r="E18" s="38">
        <v>392994.43</v>
      </c>
    </row>
    <row r="19" spans="1:5" ht="15.75" x14ac:dyDescent="0.25">
      <c r="A19" s="17"/>
      <c r="B19" s="17"/>
      <c r="C19" s="17" t="s">
        <v>48</v>
      </c>
      <c r="D19" s="17"/>
      <c r="E19" s="13">
        <f>SUM(E16:E18)</f>
        <v>94775705.13000001</v>
      </c>
    </row>
    <row r="20" spans="1:5" ht="15.75" x14ac:dyDescent="0.25">
      <c r="A20" s="17"/>
      <c r="B20" s="17" t="s">
        <v>47</v>
      </c>
      <c r="C20" s="17"/>
      <c r="D20" s="17"/>
      <c r="E20" s="4"/>
    </row>
    <row r="21" spans="1:5" ht="15.75" x14ac:dyDescent="0.25">
      <c r="A21" s="17"/>
      <c r="B21" s="17"/>
      <c r="C21" s="17" t="s">
        <v>46</v>
      </c>
      <c r="D21" s="17"/>
      <c r="E21" s="37">
        <v>283828801</v>
      </c>
    </row>
    <row r="22" spans="1:5" ht="15.75" x14ac:dyDescent="0.25">
      <c r="A22" s="17"/>
      <c r="B22" s="17"/>
      <c r="C22" s="17" t="s">
        <v>45</v>
      </c>
      <c r="D22" s="17"/>
      <c r="E22" s="37">
        <v>360658.57999999996</v>
      </c>
    </row>
    <row r="23" spans="1:5" ht="15.75" x14ac:dyDescent="0.25">
      <c r="A23" s="17"/>
      <c r="B23" s="17"/>
      <c r="C23" s="17" t="s">
        <v>44</v>
      </c>
      <c r="D23" s="17"/>
      <c r="E23" s="7"/>
    </row>
    <row r="24" spans="1:5" ht="15.75" x14ac:dyDescent="0.25">
      <c r="A24" s="17"/>
      <c r="B24" s="17"/>
      <c r="C24" s="17"/>
      <c r="D24" s="17" t="s">
        <v>43</v>
      </c>
      <c r="E24" s="23">
        <v>0</v>
      </c>
    </row>
    <row r="25" spans="1:5" ht="15.75" x14ac:dyDescent="0.25">
      <c r="A25" s="17"/>
      <c r="B25" s="17"/>
      <c r="C25" s="17"/>
      <c r="D25" s="17" t="s">
        <v>42</v>
      </c>
      <c r="E25" s="6">
        <v>0</v>
      </c>
    </row>
    <row r="26" spans="1:5" ht="15.75" x14ac:dyDescent="0.25">
      <c r="A26" s="17"/>
      <c r="B26" s="17"/>
      <c r="C26" s="17"/>
      <c r="D26" s="17" t="s">
        <v>41</v>
      </c>
      <c r="E26" s="22">
        <v>0</v>
      </c>
    </row>
    <row r="27" spans="1:5" ht="15.75" x14ac:dyDescent="0.25">
      <c r="A27" s="17"/>
      <c r="B27" s="17"/>
      <c r="C27" s="17"/>
      <c r="D27" s="17" t="s">
        <v>40</v>
      </c>
      <c r="E27" s="37">
        <v>26826390</v>
      </c>
    </row>
    <row r="28" spans="1:5" ht="15.75" x14ac:dyDescent="0.25">
      <c r="A28" s="17"/>
      <c r="B28" s="17"/>
      <c r="C28" s="17" t="s">
        <v>39</v>
      </c>
      <c r="D28" s="17"/>
      <c r="E28" s="14"/>
    </row>
    <row r="29" spans="1:5" ht="15.75" x14ac:dyDescent="0.25">
      <c r="A29" s="17"/>
      <c r="B29" s="17"/>
      <c r="C29" s="17"/>
      <c r="D29" s="17" t="s">
        <v>38</v>
      </c>
      <c r="E29" s="3">
        <v>0</v>
      </c>
    </row>
    <row r="30" spans="1:5" ht="15.75" x14ac:dyDescent="0.25">
      <c r="A30" s="17"/>
      <c r="B30" s="17"/>
      <c r="C30" s="17"/>
      <c r="D30" s="17" t="s">
        <v>37</v>
      </c>
      <c r="E30" s="23">
        <v>0</v>
      </c>
    </row>
    <row r="31" spans="1:5" ht="15.75" x14ac:dyDescent="0.25">
      <c r="A31" s="17"/>
      <c r="B31" s="17"/>
      <c r="C31" s="17" t="s">
        <v>36</v>
      </c>
      <c r="D31" s="17"/>
      <c r="E31" s="24">
        <v>0</v>
      </c>
    </row>
    <row r="32" spans="1:5" ht="15.75" x14ac:dyDescent="0.25">
      <c r="A32" s="17"/>
      <c r="B32" s="17"/>
      <c r="C32" s="17" t="s">
        <v>35</v>
      </c>
      <c r="D32" s="17"/>
      <c r="E32" s="4"/>
    </row>
    <row r="33" spans="1:6" ht="15.75" x14ac:dyDescent="0.25">
      <c r="A33" s="17"/>
      <c r="B33" s="17"/>
      <c r="C33" s="17"/>
      <c r="D33" s="17" t="s">
        <v>34</v>
      </c>
      <c r="E33" s="25">
        <v>0</v>
      </c>
    </row>
    <row r="34" spans="1:6" ht="15.75" x14ac:dyDescent="0.25">
      <c r="A34" s="17"/>
      <c r="B34" s="17"/>
      <c r="C34" s="17"/>
      <c r="D34" s="17" t="s">
        <v>33</v>
      </c>
      <c r="E34" s="3">
        <v>0</v>
      </c>
    </row>
    <row r="35" spans="1:6" ht="15.75" x14ac:dyDescent="0.25">
      <c r="A35" s="17"/>
      <c r="B35" s="17"/>
      <c r="C35" s="17"/>
      <c r="D35" s="17" t="s">
        <v>32</v>
      </c>
      <c r="E35" s="5">
        <v>0</v>
      </c>
    </row>
    <row r="36" spans="1:6" ht="15.75" x14ac:dyDescent="0.25">
      <c r="A36" s="17"/>
      <c r="B36" s="17" t="s">
        <v>31</v>
      </c>
      <c r="C36" s="17"/>
      <c r="D36" s="17"/>
      <c r="E36" s="24">
        <v>0</v>
      </c>
    </row>
    <row r="37" spans="1:6" ht="15.75" x14ac:dyDescent="0.25">
      <c r="A37" s="17"/>
      <c r="B37" s="19" t="s">
        <v>30</v>
      </c>
      <c r="C37" s="17"/>
      <c r="D37" s="17"/>
      <c r="E37" s="13">
        <f>SUM(E14,E19,E21:E36)</f>
        <v>478625622.30000001</v>
      </c>
    </row>
    <row r="38" spans="1:6" ht="15.75" x14ac:dyDescent="0.25">
      <c r="A38" s="17"/>
      <c r="B38" s="19"/>
      <c r="C38" s="17"/>
      <c r="D38" s="17"/>
      <c r="E38" s="12"/>
    </row>
    <row r="39" spans="1:6" ht="15.75" x14ac:dyDescent="0.25">
      <c r="A39" s="19" t="s">
        <v>29</v>
      </c>
      <c r="B39" s="19"/>
      <c r="C39" s="17"/>
      <c r="D39" s="17"/>
      <c r="E39" s="6"/>
    </row>
    <row r="40" spans="1:6" ht="15.75" x14ac:dyDescent="0.25">
      <c r="A40" s="19" t="s">
        <v>28</v>
      </c>
      <c r="B40" s="17"/>
      <c r="C40" s="17"/>
      <c r="D40" s="17"/>
      <c r="E40" s="6"/>
    </row>
    <row r="41" spans="1:6" ht="15.75" x14ac:dyDescent="0.25">
      <c r="A41" s="17"/>
      <c r="B41" s="19" t="s">
        <v>10</v>
      </c>
      <c r="C41" s="17"/>
      <c r="D41" s="17"/>
      <c r="E41" s="4"/>
    </row>
    <row r="42" spans="1:6" ht="15.75" x14ac:dyDescent="0.25">
      <c r="A42" s="17"/>
      <c r="B42" s="17"/>
      <c r="C42" s="17"/>
      <c r="D42" s="17" t="s">
        <v>26</v>
      </c>
      <c r="E42" s="40">
        <v>97332395.610000014</v>
      </c>
    </row>
    <row r="43" spans="1:6" ht="15.75" x14ac:dyDescent="0.25">
      <c r="A43" s="17"/>
      <c r="B43" s="17"/>
      <c r="C43" s="17"/>
      <c r="D43" s="17" t="s">
        <v>25</v>
      </c>
      <c r="E43" s="40">
        <v>37678318.5</v>
      </c>
      <c r="F43" s="40"/>
    </row>
    <row r="44" spans="1:6" ht="15.75" x14ac:dyDescent="0.25">
      <c r="A44" s="17"/>
      <c r="B44" s="17"/>
      <c r="C44" s="17"/>
      <c r="D44" s="17" t="s">
        <v>2</v>
      </c>
      <c r="E44" s="40">
        <v>3544224.9</v>
      </c>
    </row>
    <row r="45" spans="1:6" ht="15.75" x14ac:dyDescent="0.25">
      <c r="A45" s="17"/>
      <c r="B45" s="19" t="s">
        <v>9</v>
      </c>
      <c r="C45" s="17"/>
      <c r="D45" s="17"/>
      <c r="E45" s="4"/>
    </row>
    <row r="46" spans="1:6" ht="15.75" x14ac:dyDescent="0.25">
      <c r="A46" s="17"/>
      <c r="B46" s="17"/>
      <c r="C46" s="26"/>
      <c r="D46" s="17" t="s">
        <v>26</v>
      </c>
      <c r="E46" s="3">
        <v>0</v>
      </c>
    </row>
    <row r="47" spans="1:6" ht="15.75" x14ac:dyDescent="0.25">
      <c r="A47" s="17"/>
      <c r="B47" s="17"/>
      <c r="C47" s="17"/>
      <c r="D47" s="17" t="s">
        <v>25</v>
      </c>
      <c r="E47" s="40">
        <v>2081363.2899999998</v>
      </c>
    </row>
    <row r="48" spans="1:6" ht="15.75" x14ac:dyDescent="0.25">
      <c r="A48" s="17"/>
      <c r="B48" s="17"/>
      <c r="C48" s="17"/>
      <c r="D48" s="17" t="s">
        <v>2</v>
      </c>
      <c r="E48" s="3">
        <v>0</v>
      </c>
    </row>
    <row r="49" spans="1:5" ht="15.75" x14ac:dyDescent="0.25">
      <c r="A49" s="17"/>
      <c r="B49" s="19" t="s">
        <v>8</v>
      </c>
      <c r="C49" s="17"/>
      <c r="D49" s="17"/>
      <c r="E49" s="5"/>
    </row>
    <row r="50" spans="1:5" ht="15.75" x14ac:dyDescent="0.25">
      <c r="A50" s="27"/>
      <c r="B50" s="27"/>
      <c r="C50" s="27"/>
      <c r="D50" s="17" t="s">
        <v>26</v>
      </c>
      <c r="E50" s="40">
        <v>20315219.869999997</v>
      </c>
    </row>
    <row r="51" spans="1:5" ht="15.75" x14ac:dyDescent="0.25">
      <c r="A51" s="17"/>
      <c r="B51" s="17"/>
      <c r="C51" s="17"/>
      <c r="D51" s="17" t="s">
        <v>25</v>
      </c>
      <c r="E51" s="40">
        <v>4554978.34</v>
      </c>
    </row>
    <row r="52" spans="1:5" ht="15.75" x14ac:dyDescent="0.25">
      <c r="A52" s="17"/>
      <c r="B52" s="17"/>
      <c r="C52" s="17"/>
      <c r="D52" s="17" t="s">
        <v>2</v>
      </c>
      <c r="E52" s="40">
        <v>38500</v>
      </c>
    </row>
    <row r="53" spans="1:5" ht="15.75" x14ac:dyDescent="0.25">
      <c r="A53" s="17"/>
      <c r="B53" s="19" t="s">
        <v>7</v>
      </c>
      <c r="C53" s="17"/>
      <c r="D53" s="17"/>
      <c r="E53" s="5"/>
    </row>
    <row r="54" spans="1:5" ht="15.75" x14ac:dyDescent="0.25">
      <c r="A54" s="17"/>
      <c r="B54" s="17"/>
      <c r="C54" s="17"/>
      <c r="D54" s="17" t="s">
        <v>26</v>
      </c>
      <c r="E54" s="3">
        <v>0</v>
      </c>
    </row>
    <row r="55" spans="1:5" ht="15.75" x14ac:dyDescent="0.25">
      <c r="A55" s="17"/>
      <c r="B55" s="17"/>
      <c r="C55" s="17"/>
      <c r="D55" s="17" t="s">
        <v>25</v>
      </c>
      <c r="E55" s="22">
        <v>0</v>
      </c>
    </row>
    <row r="56" spans="1:5" ht="15.75" x14ac:dyDescent="0.25">
      <c r="A56" s="17"/>
      <c r="B56" s="17"/>
      <c r="C56" s="26"/>
      <c r="D56" s="17" t="s">
        <v>2</v>
      </c>
      <c r="E56" s="28">
        <v>0</v>
      </c>
    </row>
    <row r="57" spans="1:5" ht="15.75" x14ac:dyDescent="0.25">
      <c r="A57" s="17"/>
      <c r="B57" s="19" t="s">
        <v>6</v>
      </c>
      <c r="C57" s="17"/>
      <c r="D57" s="17"/>
      <c r="E57" s="11"/>
    </row>
    <row r="58" spans="1:5" ht="15.75" x14ac:dyDescent="0.25">
      <c r="A58" s="17"/>
      <c r="B58" s="17"/>
      <c r="C58" s="17"/>
      <c r="D58" s="17" t="s">
        <v>26</v>
      </c>
      <c r="E58" s="25">
        <v>0</v>
      </c>
    </row>
    <row r="59" spans="1:5" ht="15.75" x14ac:dyDescent="0.25">
      <c r="A59" s="17"/>
      <c r="B59" s="17"/>
      <c r="C59" s="17"/>
      <c r="D59" s="17" t="s">
        <v>25</v>
      </c>
      <c r="E59" s="29">
        <v>0</v>
      </c>
    </row>
    <row r="60" spans="1:5" ht="15.75" x14ac:dyDescent="0.25">
      <c r="A60" s="17"/>
      <c r="B60" s="17"/>
      <c r="C60" s="17"/>
      <c r="D60" s="17" t="s">
        <v>2</v>
      </c>
      <c r="E60" s="25">
        <v>0</v>
      </c>
    </row>
    <row r="61" spans="1:5" ht="15.75" x14ac:dyDescent="0.25">
      <c r="A61" s="17"/>
      <c r="B61" s="19" t="s">
        <v>5</v>
      </c>
      <c r="C61" s="17"/>
      <c r="D61" s="17"/>
      <c r="E61" s="11"/>
    </row>
    <row r="62" spans="1:5" ht="15.75" x14ac:dyDescent="0.25">
      <c r="A62" s="17"/>
      <c r="B62" s="17"/>
      <c r="C62" s="17"/>
      <c r="D62" s="17" t="s">
        <v>26</v>
      </c>
      <c r="E62" s="40">
        <v>11527394.52</v>
      </c>
    </row>
    <row r="63" spans="1:5" ht="15.75" x14ac:dyDescent="0.25">
      <c r="A63" s="17"/>
      <c r="B63" s="19"/>
      <c r="C63" s="17"/>
      <c r="D63" s="17" t="s">
        <v>25</v>
      </c>
      <c r="E63" s="40">
        <v>627910.72</v>
      </c>
    </row>
    <row r="64" spans="1:5" ht="15.75" x14ac:dyDescent="0.25">
      <c r="A64" s="17"/>
      <c r="B64" s="17"/>
      <c r="C64" s="17"/>
      <c r="D64" s="17" t="s">
        <v>2</v>
      </c>
      <c r="E64" s="40">
        <v>43008</v>
      </c>
    </row>
    <row r="65" spans="1:5" ht="15.75" x14ac:dyDescent="0.25">
      <c r="A65" s="17"/>
      <c r="B65" s="19" t="s">
        <v>4</v>
      </c>
      <c r="C65" s="17"/>
      <c r="D65" s="17"/>
      <c r="E65" s="5"/>
    </row>
    <row r="66" spans="1:5" ht="15.75" x14ac:dyDescent="0.25">
      <c r="A66" s="17"/>
      <c r="B66" s="17"/>
      <c r="C66" s="17"/>
      <c r="D66" s="17" t="s">
        <v>26</v>
      </c>
      <c r="E66" s="40">
        <v>46727425.93</v>
      </c>
    </row>
    <row r="67" spans="1:5" ht="15.75" x14ac:dyDescent="0.25">
      <c r="A67" s="17"/>
      <c r="B67" s="17"/>
      <c r="C67" s="17"/>
      <c r="D67" s="17" t="s">
        <v>25</v>
      </c>
      <c r="E67" s="40">
        <v>4818726.45</v>
      </c>
    </row>
    <row r="68" spans="1:5" ht="15.75" x14ac:dyDescent="0.25">
      <c r="A68" s="17"/>
      <c r="B68" s="17"/>
      <c r="C68" s="17"/>
      <c r="D68" s="17" t="s">
        <v>2</v>
      </c>
      <c r="E68" s="40">
        <v>1234448.22</v>
      </c>
    </row>
    <row r="69" spans="1:5" ht="15.75" x14ac:dyDescent="0.25">
      <c r="A69" s="17"/>
      <c r="B69" s="19" t="s">
        <v>27</v>
      </c>
      <c r="C69" s="17"/>
      <c r="D69" s="17"/>
      <c r="E69" s="4"/>
    </row>
    <row r="70" spans="1:5" ht="15.75" x14ac:dyDescent="0.25">
      <c r="A70" s="17"/>
      <c r="B70" s="17"/>
      <c r="C70" s="17"/>
      <c r="D70" s="17" t="s">
        <v>26</v>
      </c>
      <c r="E70" s="40">
        <v>2180927.4700000002</v>
      </c>
    </row>
    <row r="71" spans="1:5" ht="15.75" x14ac:dyDescent="0.25">
      <c r="A71" s="17"/>
      <c r="B71" s="17"/>
      <c r="C71" s="17"/>
      <c r="D71" s="17" t="s">
        <v>25</v>
      </c>
      <c r="E71" s="40">
        <v>229051.65000000002</v>
      </c>
    </row>
    <row r="72" spans="1:5" ht="15.75" x14ac:dyDescent="0.25">
      <c r="A72" s="17"/>
      <c r="B72" s="17"/>
      <c r="C72" s="17"/>
      <c r="D72" s="17" t="s">
        <v>2</v>
      </c>
      <c r="E72" s="40">
        <v>2399278.56</v>
      </c>
    </row>
    <row r="73" spans="1:5" ht="15.75" x14ac:dyDescent="0.25">
      <c r="A73" s="17"/>
      <c r="B73" s="19" t="s">
        <v>24</v>
      </c>
      <c r="C73" s="17"/>
      <c r="D73" s="17"/>
      <c r="E73" s="4"/>
    </row>
    <row r="74" spans="1:5" ht="15.75" x14ac:dyDescent="0.25">
      <c r="A74" s="17"/>
      <c r="B74" s="17"/>
      <c r="C74" s="17" t="s">
        <v>23</v>
      </c>
      <c r="D74" s="17"/>
      <c r="E74" s="6"/>
    </row>
    <row r="75" spans="1:5" ht="15.75" x14ac:dyDescent="0.25">
      <c r="A75" s="17"/>
      <c r="B75" s="17"/>
      <c r="C75" s="17"/>
      <c r="D75" s="17" t="s">
        <v>22</v>
      </c>
      <c r="E75" s="22">
        <v>0</v>
      </c>
    </row>
    <row r="76" spans="1:5" ht="15.75" x14ac:dyDescent="0.25">
      <c r="A76" s="17"/>
      <c r="B76" s="17"/>
      <c r="C76" s="17"/>
      <c r="D76" s="17" t="s">
        <v>21</v>
      </c>
      <c r="E76" s="30">
        <v>0</v>
      </c>
    </row>
    <row r="77" spans="1:5" ht="15.75" x14ac:dyDescent="0.25">
      <c r="A77" s="17"/>
      <c r="B77" s="17"/>
      <c r="C77" s="31" t="s">
        <v>20</v>
      </c>
      <c r="D77" s="17"/>
      <c r="E77" s="6"/>
    </row>
    <row r="78" spans="1:5" ht="15.75" x14ac:dyDescent="0.25">
      <c r="A78" s="17"/>
      <c r="B78" s="17"/>
      <c r="C78" s="17"/>
      <c r="D78" s="17" t="s">
        <v>14</v>
      </c>
      <c r="E78" s="40">
        <v>1915631.32</v>
      </c>
    </row>
    <row r="79" spans="1:5" ht="15.75" x14ac:dyDescent="0.25">
      <c r="A79" s="17"/>
      <c r="B79" s="17"/>
      <c r="C79" s="17"/>
      <c r="D79" s="17" t="s">
        <v>13</v>
      </c>
      <c r="E79" s="40">
        <v>7378169.7999999998</v>
      </c>
    </row>
    <row r="80" spans="1:5" ht="15.75" x14ac:dyDescent="0.25">
      <c r="A80" s="17"/>
      <c r="B80" s="17"/>
      <c r="C80" s="17" t="s">
        <v>19</v>
      </c>
      <c r="D80" s="17"/>
      <c r="E80" s="7"/>
    </row>
    <row r="81" spans="1:9" ht="15.75" x14ac:dyDescent="0.25">
      <c r="A81" s="17"/>
      <c r="B81" s="17"/>
      <c r="C81" s="17"/>
      <c r="D81" s="31" t="s">
        <v>14</v>
      </c>
      <c r="E81" s="41">
        <v>79173259.549999997</v>
      </c>
      <c r="F81" s="32"/>
    </row>
    <row r="82" spans="1:9" ht="15.75" x14ac:dyDescent="0.25">
      <c r="A82" s="17"/>
      <c r="B82" s="17"/>
      <c r="C82" s="17"/>
      <c r="D82" s="31" t="s">
        <v>13</v>
      </c>
      <c r="E82" s="41">
        <v>6440422.7199999997</v>
      </c>
    </row>
    <row r="83" spans="1:9" ht="15.75" x14ac:dyDescent="0.25">
      <c r="A83" s="17"/>
      <c r="B83" s="17"/>
      <c r="C83" s="17" t="s">
        <v>18</v>
      </c>
      <c r="D83" s="17"/>
    </row>
    <row r="84" spans="1:9" ht="15.75" x14ac:dyDescent="0.25">
      <c r="A84" s="17"/>
      <c r="B84" s="17"/>
      <c r="C84" s="17"/>
      <c r="D84" s="17" t="s">
        <v>14</v>
      </c>
      <c r="E84" s="9">
        <v>0</v>
      </c>
    </row>
    <row r="85" spans="1:9" ht="15.75" x14ac:dyDescent="0.25">
      <c r="A85" s="17"/>
      <c r="B85" s="17"/>
      <c r="C85" s="17"/>
      <c r="D85" s="17" t="s">
        <v>13</v>
      </c>
      <c r="E85" s="9">
        <v>0</v>
      </c>
    </row>
    <row r="86" spans="1:9" ht="15.75" x14ac:dyDescent="0.25">
      <c r="A86" s="17"/>
      <c r="B86" s="17"/>
      <c r="C86" s="17" t="s">
        <v>17</v>
      </c>
      <c r="D86" s="17"/>
      <c r="E86" s="6"/>
    </row>
    <row r="87" spans="1:9" ht="15.75" x14ac:dyDescent="0.25">
      <c r="A87" s="17"/>
      <c r="B87" s="17"/>
      <c r="C87" s="17"/>
      <c r="D87" s="17" t="s">
        <v>14</v>
      </c>
      <c r="E87" s="40">
        <v>88970.94</v>
      </c>
    </row>
    <row r="88" spans="1:9" ht="15.75" x14ac:dyDescent="0.25">
      <c r="A88" s="17"/>
      <c r="B88" s="17"/>
      <c r="C88" s="17"/>
      <c r="D88" s="17" t="s">
        <v>13</v>
      </c>
      <c r="E88" s="40">
        <v>20084.86</v>
      </c>
    </row>
    <row r="89" spans="1:9" ht="15.75" x14ac:dyDescent="0.25">
      <c r="A89" s="17"/>
      <c r="B89" s="17"/>
      <c r="C89" s="17" t="s">
        <v>16</v>
      </c>
      <c r="D89" s="17"/>
      <c r="E89" s="6"/>
    </row>
    <row r="90" spans="1:9" ht="15.75" x14ac:dyDescent="0.25">
      <c r="A90" s="17"/>
      <c r="B90" s="17"/>
      <c r="C90" s="17"/>
      <c r="D90" s="17" t="s">
        <v>15</v>
      </c>
      <c r="E90" s="40">
        <v>1414457.03</v>
      </c>
    </row>
    <row r="91" spans="1:9" ht="15.75" x14ac:dyDescent="0.25">
      <c r="A91" s="17"/>
      <c r="B91" s="17"/>
      <c r="C91" s="17"/>
      <c r="D91" s="17" t="s">
        <v>14</v>
      </c>
      <c r="E91" s="40">
        <v>135552</v>
      </c>
    </row>
    <row r="92" spans="1:9" ht="15.75" x14ac:dyDescent="0.25">
      <c r="A92" s="17"/>
      <c r="B92" s="17"/>
      <c r="C92" s="17"/>
      <c r="D92" s="17" t="s">
        <v>13</v>
      </c>
      <c r="E92" s="40">
        <v>3500</v>
      </c>
    </row>
    <row r="93" spans="1:9" ht="15.75" x14ac:dyDescent="0.25">
      <c r="A93" s="19" t="s">
        <v>12</v>
      </c>
      <c r="D93" s="17"/>
      <c r="E93" s="8">
        <f>SUM(E41:E92)</f>
        <v>331903220.25000006</v>
      </c>
    </row>
    <row r="94" spans="1:9" ht="15.75" x14ac:dyDescent="0.25">
      <c r="A94" s="19" t="s">
        <v>11</v>
      </c>
      <c r="B94" s="17"/>
      <c r="C94" s="19"/>
      <c r="D94" s="31"/>
      <c r="E94" s="6"/>
    </row>
    <row r="95" spans="1:9" ht="15.75" x14ac:dyDescent="0.25">
      <c r="A95" s="17"/>
      <c r="B95" s="19" t="s">
        <v>10</v>
      </c>
      <c r="C95" s="17"/>
      <c r="D95" s="17"/>
      <c r="E95" s="7"/>
      <c r="H95" s="33"/>
      <c r="I95" s="20"/>
    </row>
    <row r="96" spans="1:9" ht="15.75" x14ac:dyDescent="0.25">
      <c r="A96" s="17"/>
      <c r="B96" s="17"/>
      <c r="C96" s="17"/>
      <c r="D96" s="17" t="s">
        <v>2</v>
      </c>
      <c r="E96" s="40">
        <v>659460.9</v>
      </c>
      <c r="F96" s="33"/>
      <c r="G96" s="17"/>
      <c r="I96" s="20"/>
    </row>
    <row r="97" spans="1:9" ht="15.75" x14ac:dyDescent="0.25">
      <c r="A97" s="17"/>
      <c r="B97" s="19" t="s">
        <v>9</v>
      </c>
      <c r="C97" s="17"/>
      <c r="D97" s="17"/>
      <c r="E97" s="6"/>
      <c r="F97" s="33"/>
      <c r="G97" s="17"/>
      <c r="H97" s="33"/>
      <c r="I97" s="20"/>
    </row>
    <row r="98" spans="1:9" ht="15.75" x14ac:dyDescent="0.25">
      <c r="B98" s="17"/>
      <c r="C98" s="17"/>
      <c r="D98" s="17" t="s">
        <v>2</v>
      </c>
      <c r="E98" s="40">
        <v>3659755.75</v>
      </c>
    </row>
    <row r="99" spans="1:9" ht="15.75" customHeight="1" x14ac:dyDescent="0.25">
      <c r="B99" s="19" t="s">
        <v>8</v>
      </c>
      <c r="C99" s="17"/>
      <c r="D99" s="17"/>
      <c r="E99" s="4"/>
    </row>
    <row r="100" spans="1:9" ht="15.75" customHeight="1" x14ac:dyDescent="0.25">
      <c r="B100" s="17"/>
      <c r="C100" s="17"/>
      <c r="D100" s="17" t="s">
        <v>2</v>
      </c>
      <c r="E100" s="40">
        <v>95400</v>
      </c>
    </row>
    <row r="101" spans="1:9" ht="15.75" customHeight="1" x14ac:dyDescent="0.25">
      <c r="B101" s="19" t="s">
        <v>7</v>
      </c>
      <c r="C101" s="17"/>
      <c r="D101" s="17"/>
      <c r="E101" s="4"/>
    </row>
    <row r="102" spans="1:9" ht="15.75" x14ac:dyDescent="0.25">
      <c r="B102" s="17"/>
      <c r="C102" s="26"/>
      <c r="D102" s="17" t="s">
        <v>2</v>
      </c>
      <c r="E102" s="5">
        <v>0</v>
      </c>
    </row>
    <row r="103" spans="1:9" ht="15.75" x14ac:dyDescent="0.25">
      <c r="B103" s="19" t="s">
        <v>6</v>
      </c>
      <c r="C103" s="17"/>
      <c r="D103" s="17"/>
      <c r="E103" s="4"/>
    </row>
    <row r="104" spans="1:9" ht="15.75" x14ac:dyDescent="0.25">
      <c r="B104" s="17"/>
      <c r="C104" s="17"/>
      <c r="D104" s="17" t="s">
        <v>2</v>
      </c>
      <c r="E104" s="25">
        <v>0</v>
      </c>
    </row>
    <row r="105" spans="1:9" ht="15.75" x14ac:dyDescent="0.25">
      <c r="B105" s="19" t="s">
        <v>5</v>
      </c>
      <c r="C105" s="17"/>
      <c r="D105" s="17"/>
    </row>
    <row r="106" spans="1:9" ht="15.75" x14ac:dyDescent="0.25">
      <c r="B106" s="17"/>
      <c r="C106" s="17"/>
      <c r="D106" s="17" t="s">
        <v>2</v>
      </c>
      <c r="E106" s="40">
        <v>24670</v>
      </c>
    </row>
    <row r="107" spans="1:9" ht="15.75" x14ac:dyDescent="0.25">
      <c r="B107" s="19" t="s">
        <v>4</v>
      </c>
      <c r="C107" s="17"/>
      <c r="D107" s="17"/>
      <c r="E107" s="4"/>
    </row>
    <row r="108" spans="1:9" ht="15.75" x14ac:dyDescent="0.25">
      <c r="B108" s="17"/>
      <c r="C108" s="17"/>
      <c r="D108" s="17" t="s">
        <v>2</v>
      </c>
      <c r="E108" s="40">
        <v>316544.18</v>
      </c>
    </row>
    <row r="109" spans="1:9" ht="15.75" x14ac:dyDescent="0.25">
      <c r="A109" s="19"/>
      <c r="B109" s="19" t="s">
        <v>3</v>
      </c>
      <c r="C109" s="17"/>
      <c r="D109" s="17"/>
      <c r="E109" s="4"/>
    </row>
    <row r="110" spans="1:9" ht="15.75" x14ac:dyDescent="0.25">
      <c r="B110" s="17"/>
      <c r="C110" s="17"/>
      <c r="D110" s="17" t="s">
        <v>2</v>
      </c>
      <c r="E110" s="3">
        <v>6498716.5199999996</v>
      </c>
      <c r="F110" s="42"/>
      <c r="G110" s="40"/>
    </row>
    <row r="111" spans="1:9" ht="15.75" x14ac:dyDescent="0.25">
      <c r="A111" s="19" t="s">
        <v>1</v>
      </c>
      <c r="E111" s="2">
        <f>SUM(E96,E98,E100,E102,E104,E106,E108,E110)</f>
        <v>11254547.35</v>
      </c>
    </row>
    <row r="112" spans="1:9" ht="30" customHeight="1" x14ac:dyDescent="0.35">
      <c r="A112" s="35" t="s">
        <v>0</v>
      </c>
      <c r="B112" s="36"/>
      <c r="C112" s="36"/>
      <c r="D112" s="36"/>
      <c r="E112" s="1">
        <f>SUM(E93,E111)</f>
        <v>343157767.60000008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Alaminos</vt:lpstr>
      <vt:lpstr>Batac</vt:lpstr>
      <vt:lpstr>Candon</vt:lpstr>
      <vt:lpstr>Dagupan</vt:lpstr>
      <vt:lpstr>Laoag</vt:lpstr>
      <vt:lpstr>San Carlos</vt:lpstr>
      <vt:lpstr>San Fernando</vt:lpstr>
      <vt:lpstr>Urdaneta</vt:lpstr>
      <vt:lpstr>Vigan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2021-09-21T10:54:04Z</dcterms:created>
  <dcterms:modified xsi:type="dcterms:W3CDTF">2021-11-10T16:27:24Z</dcterms:modified>
</cp:coreProperties>
</file>