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DD630F6C-D63A-4833-9889-212828043415}" xr6:coauthVersionLast="47" xr6:coauthVersionMax="47" xr10:uidLastSave="{00000000-0000-0000-0000-000000000000}"/>
  <bookViews>
    <workbookView xWindow="3180" yWindow="1005" windowWidth="14880" windowHeight="11070" firstSheet="4" activeTab="8" xr2:uid="{360BF9DE-B15B-43CE-9291-7E05B391F461}"/>
  </bookViews>
  <sheets>
    <sheet name="Batac" sheetId="1" r:id="rId1"/>
    <sheet name="Laoag" sheetId="2" r:id="rId2"/>
    <sheet name="Alaminos" sheetId="3" r:id="rId3"/>
    <sheet name="Dagupan" sheetId="4" r:id="rId4"/>
    <sheet name="San Carlos" sheetId="5" r:id="rId5"/>
    <sheet name="Urdaneta" sheetId="6" r:id="rId6"/>
    <sheet name="San Fernando" sheetId="7" r:id="rId7"/>
    <sheet name="Candon" sheetId="9" r:id="rId8"/>
    <sheet name="Vigan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" l="1"/>
  <c r="E14" i="7" l="1"/>
  <c r="E37" i="7" s="1"/>
  <c r="E111" i="7"/>
  <c r="E93" i="7"/>
  <c r="E19" i="7"/>
  <c r="E111" i="6"/>
  <c r="E93" i="6"/>
  <c r="E19" i="6"/>
  <c r="E14" i="6"/>
  <c r="E37" i="6" s="1"/>
  <c r="E111" i="5"/>
  <c r="E93" i="5"/>
  <c r="E14" i="5"/>
  <c r="E37" i="5" s="1"/>
  <c r="E111" i="4"/>
  <c r="E93" i="4"/>
  <c r="E19" i="4"/>
  <c r="E14" i="4"/>
  <c r="E37" i="4" s="1"/>
  <c r="E111" i="3"/>
  <c r="E93" i="3"/>
  <c r="E19" i="3"/>
  <c r="E14" i="3"/>
  <c r="E37" i="3" l="1"/>
  <c r="E112" i="3"/>
  <c r="E112" i="7"/>
  <c r="E112" i="6"/>
  <c r="E112" i="5"/>
  <c r="E112" i="4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<sst xmlns="http://schemas.openxmlformats.org/spreadsheetml/2006/main" count="981" uniqueCount="73">
  <si>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</si>
  <si>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</si>
  <si>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</si>
  <si>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</si>
  <si>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</si>
  <si>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</si>
  <si>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</si>
  <si>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</si>
  <si>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</si>
  <si>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</si>
  <si>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</si>
  <si>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</si>
  <si>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</si>
  <si>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</si>
  <si>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</si>
  <si>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</si>
  <si>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</si>
  <si>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</si>
  <si>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</si>
  <si>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</si>
  <si>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</si>
  <si>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</si>
  <si>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</si>
  <si>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</si>
  <si>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</si>
  <si>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</si>
  <si>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</si>
  <si>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</si>
  <si>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</si>
  <si>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</si>
  <si>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</si>
  <si>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</si>
  <si>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</si>
  <si>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</si>
  <si>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</si>
  <si>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</si>
  <si>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</si>
  <si>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</si>
  <si>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</si>
  <si>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</si>
  <si>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</si>
  <si>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</si>
  <si>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</si>
  <si>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</si>
  <si>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</si>
  <si>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</si>
  <si>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</si>
  <si>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</si>
  <si>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</si>
  <si>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</si>
  <si>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</si>
  <si>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</si>
  <si>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</si>
  <si>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</si>
  <si>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</si>
  <si>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</si>
  <si>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</si>
  <si>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</si>
  <si>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</si>
  <si>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</si>
  <si>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</si>
  <si>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</si>
  <si>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</si>
  <si>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BATAC</t>
  </si>
  <si>
    <t>CITY OF LAOAG</t>
  </si>
  <si>
    <t>CITY OF ALAMINOS</t>
  </si>
  <si>
    <t>CITY OF DAGUPAN</t>
  </si>
  <si>
    <t>CITY OF SAN CARLOS</t>
  </si>
  <si>
    <t>CITY OF URDANETA</t>
  </si>
  <si>
    <t>CITY OF SAN FERNANDO</t>
  </si>
  <si>
    <t>CITY OF CANDON</t>
  </si>
  <si>
    <t>CITY OF VIGAN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</si>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</sst>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4" xfId="8" applyNumberFormat="1" applyFont="1" applyFill="1" applyBorder="1"/>
    <xf numFmtId="4" fontId="3" fillId="0" borderId="4" xfId="6" applyNumberFormat="1" applyFont="1" applyFill="1" applyBorder="1" applyAlignment="1">
      <alignment vertical="center"/>
    </xf>
    <xf numFmtId="4" fontId="10" fillId="2" borderId="4" xfId="8" applyNumberFormat="1" applyFont="1" applyFill="1" applyBorder="1"/>
    <xf numFmtId="4" fontId="10" fillId="0" borderId="4" xfId="8" applyNumberFormat="1" applyFont="1" applyBorder="1"/>
    <xf numFmtId="4" fontId="10" fillId="0" borderId="0" xfId="8" applyNumberFormat="1" applyFont="1"/>
    <xf numFmtId="4" fontId="11" fillId="0" borderId="5" xfId="8" applyNumberFormat="1" applyFont="1" applyFill="1" applyBorder="1"/>
    <xf numFmtId="4" fontId="3" fillId="0" borderId="0" xfId="8" applyNumberFormat="1" applyFont="1" applyBorder="1" applyAlignment="1">
      <alignment vertical="top"/>
    </xf>
    <xf numFmtId="4" fontId="3" fillId="0" borderId="0" xfId="0" applyNumberFormat="1" applyFont="1" applyAlignment="1">
      <alignment vertical="top"/>
    </xf>
    <xf numFmtId="4" fontId="10" fillId="0" borderId="3" xfId="8" applyNumberFormat="1" applyFont="1" applyBorder="1"/>
    <xf numFmtId="4" fontId="18" fillId="0" borderId="3" xfId="1" applyNumberFormat="1" applyFont="1" applyBorder="1" applyAlignment="1">
      <alignment horizontal="right" vertical="center"/>
    </xf>
    <xf numFmtId="4" fontId="3" fillId="0" borderId="0" xfId="0" applyNumberFormat="1" applyFont="1"/>
    <xf numFmtId="4" fontId="3" fillId="0" borderId="0" xfId="3" applyNumberFormat="1" applyFont="1" applyFill="1" applyAlignment="1">
      <alignment horizontal="right" vertical="center" wrapText="1"/>
    </xf>
    <xf numFmtId="4" fontId="3" fillId="0" borderId="0" xfId="4" applyNumberFormat="1" applyFont="1" applyFill="1" applyBorder="1" applyProtection="1">
      <protection locked="0"/>
    </xf>
    <xf numFmtId="4" fontId="3" fillId="0" borderId="0" xfId="3" applyNumberFormat="1" applyFont="1" applyFill="1" applyBorder="1" applyAlignment="1">
      <alignment horizontal="right" vertical="center" wrapText="1"/>
    </xf>
    <xf numFmtId="4" fontId="3" fillId="0" borderId="0" xfId="8" applyNumberFormat="1" applyFont="1"/>
    <xf numFmtId="4" fontId="3" fillId="0" borderId="0" xfId="1" applyNumberFormat="1" applyFont="1" applyAlignment="1">
      <alignment vertical="center"/>
    </xf>
    <xf numFmtId="4" fontId="3" fillId="0" borderId="4" xfId="8" applyNumberFormat="1" applyFont="1" applyBorder="1"/>
    <xf numFmtId="4" fontId="18" fillId="0" borderId="1" xfId="1" applyNumberFormat="1" applyFont="1" applyBorder="1" applyAlignment="1">
      <alignment horizontal="right" vertical="center"/>
    </xf>
    <xf numFmtId="4" fontId="3" fillId="0" borderId="6" xfId="8" applyNumberFormat="1" applyFont="1" applyBorder="1"/>
    <xf numFmtId="4" fontId="11" fillId="0" borderId="0" xfId="8" applyNumberFormat="1" applyFont="1" applyFill="1" applyBorder="1"/>
    <xf numFmtId="4" fontId="11" fillId="0" borderId="7" xfId="8" applyNumberFormat="1" applyFont="1" applyFill="1" applyBorder="1"/>
    <xf numFmtId="4" fontId="3" fillId="0" borderId="8" xfId="8" applyNumberFormat="1" applyFont="1" applyBorder="1"/>
    <xf numFmtId="4" fontId="3" fillId="0" borderId="0" xfId="0" applyNumberFormat="1" applyFont="1" applyAlignment="1">
      <alignment vertical="center" wrapText="1"/>
    </xf>
    <xf numFmtId="4" fontId="10" fillId="0" borderId="0" xfId="0" applyNumberFormat="1" applyFont="1" applyAlignment="1">
      <alignment vertical="center" wrapText="1"/>
    </xf>
    <xf numFmtId="4" fontId="12" fillId="0" borderId="3" xfId="1" applyNumberFormat="1" applyFont="1" applyBorder="1" applyAlignment="1">
      <alignment vertical="center"/>
    </xf>
    <xf numFmtId="4" fontId="3" fillId="0" borderId="3" xfId="1" applyNumberFormat="1" applyFont="1" applyBorder="1" applyAlignment="1">
      <alignment vertical="center"/>
    </xf>
    <xf numFmtId="4" fontId="10" fillId="0" borderId="0" xfId="8" applyNumberFormat="1" applyFont="1" applyBorder="1" applyAlignment="1">
      <alignment vertical="center" wrapText="1"/>
    </xf>
    <xf numFmtId="4" fontId="10" fillId="0" borderId="0" xfId="0" applyNumberFormat="1" applyFont="1" applyAlignment="1"/>
    <xf numFmtId="4" fontId="10" fillId="0" borderId="0" xfId="3" applyNumberFormat="1" applyFont="1" applyFill="1" applyBorder="1" applyAlignment="1">
      <alignment vertical="center" wrapText="1"/>
    </xf>
    <xf numFmtId="4" fontId="10" fillId="0" borderId="0" xfId="8" applyNumberFormat="1" applyFont="1" applyFill="1" applyBorder="1" applyAlignment="1"/>
    <xf numFmtId="4" fontId="11" fillId="0" borderId="5" xfId="8" applyNumberFormat="1" applyFont="1" applyFill="1" applyBorder="1" applyAlignment="1"/>
    <xf numFmtId="4" fontId="10" fillId="0" borderId="0" xfId="4" applyNumberFormat="1" applyFont="1" applyFill="1" applyBorder="1" applyAlignment="1" applyProtection="1">
      <protection locked="0"/>
    </xf>
    <xf numFmtId="4" fontId="10" fillId="0" borderId="4" xfId="8" applyNumberFormat="1" applyFont="1" applyBorder="1" applyAlignment="1"/>
    <xf numFmtId="4" fontId="10" fillId="0" borderId="0" xfId="3" applyNumberFormat="1" applyFont="1" applyFill="1" applyAlignment="1">
      <alignment vertical="center" wrapText="1"/>
    </xf>
    <xf numFmtId="4" fontId="3" fillId="0" borderId="0" xfId="3" applyNumberFormat="1" applyFont="1" applyFill="1" applyBorder="1" applyAlignment="1"/>
    <xf numFmtId="4" fontId="10" fillId="0" borderId="0" xfId="8" applyNumberFormat="1" applyFont="1" applyAlignment="1"/>
    <xf numFmtId="4" fontId="12" fillId="0" borderId="1" xfId="1" applyNumberFormat="1" applyFont="1" applyBorder="1" applyAlignment="1">
      <alignment vertical="center"/>
    </xf>
    <xf numFmtId="4" fontId="3" fillId="0" borderId="4" xfId="6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E3" zoomScale="130" zoomScaleNormal="13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26299343.732999999</v>
      </c>
    </row>
    <row r="12" spans="1:9" ht="15.75" x14ac:dyDescent="0.25">
      <c r="A12" s="8"/>
      <c r="B12" s="8"/>
      <c r="C12" s="8"/>
      <c r="D12" s="8" t="s">
        <v>24</v>
      </c>
      <c r="E12" s="33">
        <v>41751769.50999999</v>
      </c>
    </row>
    <row r="13" spans="1:9" ht="15.75" x14ac:dyDescent="0.25">
      <c r="A13" s="8"/>
      <c r="B13" s="8"/>
      <c r="C13" s="8"/>
      <c r="D13" s="8" t="s">
        <v>25</v>
      </c>
      <c r="E13" s="33">
        <v>1621259.6500000001</v>
      </c>
    </row>
    <row r="14" spans="1:9" ht="15.75" x14ac:dyDescent="0.25">
      <c r="A14" s="8"/>
      <c r="B14" s="8"/>
      <c r="C14" s="8" t="s">
        <v>4</v>
      </c>
      <c r="D14" s="8"/>
      <c r="E14" s="19">
        <v>69672372.892999992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23177093.930000003</v>
      </c>
    </row>
    <row r="17" spans="1:5" ht="15.75" x14ac:dyDescent="0.25">
      <c r="A17" s="8"/>
      <c r="B17" s="8"/>
      <c r="C17" s="8"/>
      <c r="D17" s="8" t="s">
        <v>27</v>
      </c>
      <c r="E17" s="33">
        <v>35797583.859999999</v>
      </c>
    </row>
    <row r="18" spans="1:5" ht="15.75" x14ac:dyDescent="0.25">
      <c r="A18" s="8"/>
      <c r="B18" s="8"/>
      <c r="C18" s="11"/>
      <c r="D18" s="8" t="s">
        <v>28</v>
      </c>
      <c r="E18" s="33">
        <v>4200082.4400000004</v>
      </c>
    </row>
    <row r="19" spans="1:5" ht="15.75" x14ac:dyDescent="0.25">
      <c r="A19" s="8"/>
      <c r="B19" s="8"/>
      <c r="C19" s="8" t="s">
        <v>6</v>
      </c>
      <c r="D19" s="8"/>
      <c r="E19" s="19">
        <v>63174760.230000004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453695075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3">
        <v>309415284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895957492.12300003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85637584.569999993</v>
      </c>
    </row>
    <row r="43" spans="1:5" ht="15.75" x14ac:dyDescent="0.25">
      <c r="A43" s="8"/>
      <c r="B43" s="8"/>
      <c r="C43" s="8"/>
      <c r="D43" s="8" t="s">
        <v>11</v>
      </c>
      <c r="E43" s="34">
        <v>40844157.649999999</v>
      </c>
    </row>
    <row r="44" spans="1:5" ht="15.75" x14ac:dyDescent="0.25">
      <c r="A44" s="8"/>
      <c r="B44" s="8"/>
      <c r="C44" s="8"/>
      <c r="D44" s="8" t="s">
        <v>12</v>
      </c>
      <c r="E44" s="34">
        <v>10816538.25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355777.38</v>
      </c>
    </row>
    <row r="47" spans="1:5" ht="15.75" x14ac:dyDescent="0.25">
      <c r="A47" s="8"/>
      <c r="B47" s="8"/>
      <c r="C47" s="8"/>
      <c r="D47" s="8" t="s">
        <v>11</v>
      </c>
      <c r="E47" s="34">
        <v>10528739.27</v>
      </c>
    </row>
    <row r="48" spans="1:5" ht="15.75" x14ac:dyDescent="0.25">
      <c r="A48" s="8"/>
      <c r="B48" s="8"/>
      <c r="C48" s="8"/>
      <c r="D48" s="8" t="s">
        <v>12</v>
      </c>
      <c r="E48" s="34">
        <v>125250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15758454.93</v>
      </c>
    </row>
    <row r="51" spans="1:5" ht="15.75" x14ac:dyDescent="0.25">
      <c r="A51" s="8"/>
      <c r="B51" s="8"/>
      <c r="C51" s="8"/>
      <c r="D51" s="8" t="s">
        <v>11</v>
      </c>
      <c r="E51" s="34">
        <v>14138640.939999999</v>
      </c>
    </row>
    <row r="52" spans="1:5" ht="15.75" x14ac:dyDescent="0.25">
      <c r="A52" s="8"/>
      <c r="B52" s="8"/>
      <c r="C52" s="8"/>
      <c r="D52" s="8" t="s">
        <v>12</v>
      </c>
      <c r="E52" s="34">
        <v>911945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874921.94</v>
      </c>
    </row>
    <row r="56" spans="1:5" ht="15.75" x14ac:dyDescent="0.25">
      <c r="A56" s="8"/>
      <c r="B56" s="8"/>
      <c r="C56" s="13"/>
      <c r="D56" s="8" t="s">
        <v>12</v>
      </c>
      <c r="E56" s="34">
        <v>15000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3266380.39</v>
      </c>
    </row>
    <row r="63" spans="1:5" ht="15.75" x14ac:dyDescent="0.25">
      <c r="A63" s="8"/>
      <c r="B63" s="12"/>
      <c r="C63" s="8"/>
      <c r="D63" s="8" t="s">
        <v>11</v>
      </c>
      <c r="E63" s="34">
        <v>22102794.969999999</v>
      </c>
    </row>
    <row r="64" spans="1:5" ht="15.75" x14ac:dyDescent="0.25">
      <c r="A64" s="8"/>
      <c r="B64" s="8"/>
      <c r="C64" s="8"/>
      <c r="D64" s="8" t="s">
        <v>12</v>
      </c>
      <c r="E64" s="34">
        <v>12868761.27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35820772.560000002</v>
      </c>
    </row>
    <row r="67" spans="1:5" ht="15.75" x14ac:dyDescent="0.25">
      <c r="A67" s="8"/>
      <c r="B67" s="8"/>
      <c r="C67" s="8"/>
      <c r="D67" s="8" t="s">
        <v>11</v>
      </c>
      <c r="E67" s="34">
        <v>81765672.650000006</v>
      </c>
    </row>
    <row r="68" spans="1:5" ht="15.75" x14ac:dyDescent="0.25">
      <c r="A68" s="8"/>
      <c r="B68" s="8"/>
      <c r="C68" s="8"/>
      <c r="D68" s="8" t="s">
        <v>12</v>
      </c>
      <c r="E68" s="34">
        <v>192455731.61000001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6615027.7800000003</v>
      </c>
    </row>
    <row r="79" spans="1:5" ht="15.75" x14ac:dyDescent="0.25">
      <c r="A79" s="8"/>
      <c r="B79" s="8"/>
      <c r="C79" s="8"/>
      <c r="D79" s="8" t="s">
        <v>50</v>
      </c>
      <c r="E79" s="34">
        <v>970550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62643229.939999998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0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v>598515931.0999999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14179308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270000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5128687.7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34">
        <v>88300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4668613.29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98156876.629999995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4">
        <v>86379853.959999993</v>
      </c>
    </row>
    <row r="111" spans="1:9" ht="15.75" x14ac:dyDescent="0.25">
      <c r="A111" s="12" t="s">
        <v>58</v>
      </c>
      <c r="E111" s="32">
        <v>208871639.57999998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807387570.67999983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E81" zoomScale="130" zoomScaleNormal="130" workbookViewId="0">
      <selection activeCell="F9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36166576.619999997</v>
      </c>
    </row>
    <row r="12" spans="1:9" ht="15.75" x14ac:dyDescent="0.25">
      <c r="A12" s="8"/>
      <c r="B12" s="8"/>
      <c r="C12" s="8"/>
      <c r="D12" s="8" t="s">
        <v>24</v>
      </c>
      <c r="E12" s="35">
        <v>100815958.59</v>
      </c>
    </row>
    <row r="13" spans="1:9" ht="15.75" x14ac:dyDescent="0.25">
      <c r="A13" s="8"/>
      <c r="B13" s="8"/>
      <c r="C13" s="8"/>
      <c r="D13" s="8" t="s">
        <v>25</v>
      </c>
      <c r="E13" s="35">
        <v>12809331.260000002</v>
      </c>
    </row>
    <row r="14" spans="1:9" ht="15.75" x14ac:dyDescent="0.25">
      <c r="A14" s="8"/>
      <c r="B14" s="8"/>
      <c r="C14" s="8" t="s">
        <v>4</v>
      </c>
      <c r="D14" s="8"/>
      <c r="E14" s="19">
        <v>149791866.47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28032803.760000002</v>
      </c>
    </row>
    <row r="17" spans="1:5" ht="15.75" x14ac:dyDescent="0.25">
      <c r="A17" s="8"/>
      <c r="B17" s="8"/>
      <c r="C17" s="8"/>
      <c r="D17" s="8" t="s">
        <v>27</v>
      </c>
      <c r="E17" s="35">
        <v>136918487.71999997</v>
      </c>
    </row>
    <row r="18" spans="1:5" ht="15.75" x14ac:dyDescent="0.25">
      <c r="A18" s="8"/>
      <c r="B18" s="8"/>
      <c r="C18" s="11"/>
      <c r="D18" s="8" t="s">
        <v>28</v>
      </c>
      <c r="E18" s="35">
        <v>622929.28</v>
      </c>
    </row>
    <row r="19" spans="1:5" ht="15.75" x14ac:dyDescent="0.25">
      <c r="A19" s="8"/>
      <c r="B19" s="8"/>
      <c r="C19" s="8" t="s">
        <v>6</v>
      </c>
      <c r="D19" s="8"/>
      <c r="E19" s="19">
        <v>165574220.75999996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494092149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3741411.68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102274171.42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915473819.32999992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138962517.78</v>
      </c>
    </row>
    <row r="43" spans="1:5" ht="15.75" x14ac:dyDescent="0.25">
      <c r="A43" s="8"/>
      <c r="B43" s="8"/>
      <c r="C43" s="8"/>
      <c r="D43" s="8" t="s">
        <v>11</v>
      </c>
      <c r="E43" s="37">
        <v>69209788.439999998</v>
      </c>
    </row>
    <row r="44" spans="1:5" ht="15.75" x14ac:dyDescent="0.25">
      <c r="A44" s="8"/>
      <c r="B44" s="8"/>
      <c r="C44" s="8"/>
      <c r="D44" s="8" t="s">
        <v>12</v>
      </c>
      <c r="E44" s="37">
        <v>2834438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36">
        <v>0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33194133.940000001</v>
      </c>
    </row>
    <row r="51" spans="1:5" ht="15.75" x14ac:dyDescent="0.25">
      <c r="A51" s="8"/>
      <c r="B51" s="8"/>
      <c r="C51" s="8"/>
      <c r="D51" s="8" t="s">
        <v>11</v>
      </c>
      <c r="E51" s="38">
        <v>10611711</v>
      </c>
    </row>
    <row r="52" spans="1:5" ht="15.75" x14ac:dyDescent="0.25">
      <c r="A52" s="8"/>
      <c r="B52" s="8"/>
      <c r="C52" s="8"/>
      <c r="D52" s="8" t="s">
        <v>12</v>
      </c>
      <c r="E52" s="38">
        <v>637600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19699963.75</v>
      </c>
    </row>
    <row r="63" spans="1:5" ht="15.75" x14ac:dyDescent="0.25">
      <c r="A63" s="8"/>
      <c r="B63" s="12"/>
      <c r="C63" s="8"/>
      <c r="D63" s="8" t="s">
        <v>11</v>
      </c>
      <c r="E63" s="38">
        <v>8048935.8899999997</v>
      </c>
    </row>
    <row r="64" spans="1:5" ht="15.75" x14ac:dyDescent="0.25">
      <c r="A64" s="8"/>
      <c r="B64" s="8"/>
      <c r="C64" s="8"/>
      <c r="D64" s="8" t="s">
        <v>12</v>
      </c>
      <c r="E64" s="38">
        <v>84561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135717978.41999999</v>
      </c>
    </row>
    <row r="67" spans="1:5" ht="15.75" x14ac:dyDescent="0.25">
      <c r="A67" s="8"/>
      <c r="B67" s="8"/>
      <c r="C67" s="8"/>
      <c r="D67" s="8" t="s">
        <v>11</v>
      </c>
      <c r="E67" s="38">
        <v>151570793.00999999</v>
      </c>
    </row>
    <row r="68" spans="1:5" ht="15.75" x14ac:dyDescent="0.25">
      <c r="A68" s="8"/>
      <c r="B68" s="8"/>
      <c r="C68" s="8"/>
      <c r="D68" s="8" t="s">
        <v>12</v>
      </c>
      <c r="E68" s="38">
        <v>25161200.09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11095523.33</v>
      </c>
    </row>
    <row r="76" spans="1:5" ht="15.75" x14ac:dyDescent="0.25">
      <c r="A76" s="8"/>
      <c r="B76" s="8"/>
      <c r="C76" s="8"/>
      <c r="D76" s="8" t="s">
        <v>48</v>
      </c>
      <c r="E76" s="36">
        <v>62666666.68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41810946.030000001</v>
      </c>
    </row>
    <row r="79" spans="1:5" ht="15.75" x14ac:dyDescent="0.25">
      <c r="A79" s="8"/>
      <c r="B79" s="8"/>
      <c r="C79" s="8"/>
      <c r="D79" s="8" t="s">
        <v>50</v>
      </c>
      <c r="E79" s="36">
        <v>1049712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10796294.18</v>
      </c>
    </row>
    <row r="82" spans="1:9" ht="15.75" x14ac:dyDescent="0.25">
      <c r="A82" s="8"/>
      <c r="B82" s="8"/>
      <c r="C82" s="8"/>
      <c r="D82" s="15" t="s">
        <v>50</v>
      </c>
      <c r="E82" s="36">
        <v>12204365.82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2090412.6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67440701.079999998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v>804888243.03999996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3411645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135000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4356390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50094768.439999998</v>
      </c>
    </row>
    <row r="111" spans="1:9" ht="15.75" x14ac:dyDescent="0.25">
      <c r="A111" s="12" t="s">
        <v>58</v>
      </c>
      <c r="E111" s="32">
        <v>57997803.439999998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862886046.48000002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41C5-902A-4DAE-8CB6-AD9D0E2A2314}">
  <dimension ref="A1:I112"/>
  <sheetViews>
    <sheetView topLeftCell="A7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9">
        <v>50003478.770000003</v>
      </c>
    </row>
    <row r="12" spans="1:9" ht="15.75" x14ac:dyDescent="0.25">
      <c r="A12" s="8"/>
      <c r="B12" s="8"/>
      <c r="C12" s="8"/>
      <c r="D12" s="8" t="s">
        <v>24</v>
      </c>
      <c r="E12" s="39">
        <v>41827051.700000003</v>
      </c>
    </row>
    <row r="13" spans="1:9" ht="15.75" x14ac:dyDescent="0.25">
      <c r="A13" s="8"/>
      <c r="B13" s="8"/>
      <c r="C13" s="8"/>
      <c r="D13" s="8" t="s">
        <v>25</v>
      </c>
      <c r="E13" s="39">
        <v>1357387.07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93187917.539999992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9">
        <v>12255086.91</v>
      </c>
    </row>
    <row r="17" spans="1:5" ht="15.75" x14ac:dyDescent="0.25">
      <c r="A17" s="8"/>
      <c r="B17" s="8"/>
      <c r="C17" s="8"/>
      <c r="D17" s="8" t="s">
        <v>27</v>
      </c>
      <c r="E17" s="39">
        <v>53404532.109999999</v>
      </c>
    </row>
    <row r="18" spans="1:5" ht="15.75" x14ac:dyDescent="0.25">
      <c r="A18" s="8"/>
      <c r="B18" s="8"/>
      <c r="C18" s="11"/>
      <c r="D18" s="8" t="s">
        <v>28</v>
      </c>
      <c r="E18" s="39">
        <v>10483620.380000001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76143239.399999991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9">
        <v>512206896</v>
      </c>
    </row>
    <row r="22" spans="1:5" ht="15.75" x14ac:dyDescent="0.25">
      <c r="A22" s="8"/>
      <c r="B22" s="8"/>
      <c r="C22" s="8" t="s">
        <v>31</v>
      </c>
      <c r="D22" s="8"/>
      <c r="E22" s="39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40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9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681538052.94000006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1">
        <v>159680277.22999999</v>
      </c>
    </row>
    <row r="43" spans="1:5" ht="15.75" x14ac:dyDescent="0.25">
      <c r="A43" s="8"/>
      <c r="B43" s="8"/>
      <c r="C43" s="8"/>
      <c r="D43" s="8" t="s">
        <v>11</v>
      </c>
      <c r="E43" s="41">
        <v>151322106.37</v>
      </c>
    </row>
    <row r="44" spans="1:5" ht="15.75" x14ac:dyDescent="0.25">
      <c r="A44" s="8"/>
      <c r="B44" s="8"/>
      <c r="C44" s="8"/>
      <c r="D44" s="8" t="s">
        <v>12</v>
      </c>
      <c r="E44" s="41">
        <v>3756616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1">
        <v>3402989.36</v>
      </c>
    </row>
    <row r="47" spans="1:5" ht="15.75" x14ac:dyDescent="0.25">
      <c r="A47" s="8"/>
      <c r="B47" s="8"/>
      <c r="C47" s="8"/>
      <c r="D47" s="8" t="s">
        <v>11</v>
      </c>
      <c r="E47" s="41">
        <v>29038074.16</v>
      </c>
    </row>
    <row r="48" spans="1:5" ht="15.75" x14ac:dyDescent="0.25">
      <c r="A48" s="8"/>
      <c r="B48" s="8"/>
      <c r="C48" s="8"/>
      <c r="D48" s="8" t="s">
        <v>12</v>
      </c>
      <c r="E48" s="41">
        <v>487651.5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1">
        <v>21029022.609999999</v>
      </c>
    </row>
    <row r="51" spans="1:5" ht="15.75" x14ac:dyDescent="0.25">
      <c r="A51" s="8"/>
      <c r="B51" s="8"/>
      <c r="C51" s="8"/>
      <c r="D51" s="8" t="s">
        <v>11</v>
      </c>
      <c r="E51" s="41">
        <v>3388985.43</v>
      </c>
    </row>
    <row r="52" spans="1:5" ht="15.75" x14ac:dyDescent="0.25">
      <c r="A52" s="8"/>
      <c r="B52" s="8"/>
      <c r="C52" s="8"/>
      <c r="D52" s="8" t="s">
        <v>12</v>
      </c>
      <c r="E52" s="41">
        <v>470005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1">
        <v>12045355.82</v>
      </c>
    </row>
    <row r="63" spans="1:5" ht="15.75" x14ac:dyDescent="0.25">
      <c r="A63" s="8"/>
      <c r="B63" s="12"/>
      <c r="C63" s="8"/>
      <c r="D63" s="8" t="s">
        <v>11</v>
      </c>
      <c r="E63" s="41">
        <v>14071530.9</v>
      </c>
    </row>
    <row r="64" spans="1:5" ht="15.75" x14ac:dyDescent="0.25">
      <c r="A64" s="8"/>
      <c r="B64" s="8"/>
      <c r="C64" s="8"/>
      <c r="D64" s="8" t="s">
        <v>12</v>
      </c>
      <c r="E64" s="40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1">
        <v>44896306.780000001</v>
      </c>
    </row>
    <row r="67" spans="1:5" ht="15.75" x14ac:dyDescent="0.25">
      <c r="A67" s="8"/>
      <c r="B67" s="8"/>
      <c r="C67" s="8"/>
      <c r="D67" s="8" t="s">
        <v>11</v>
      </c>
      <c r="E67" s="41">
        <v>47658866.170000002</v>
      </c>
    </row>
    <row r="68" spans="1:5" ht="15.75" x14ac:dyDescent="0.25">
      <c r="A68" s="8"/>
      <c r="B68" s="8"/>
      <c r="C68" s="8"/>
      <c r="D68" s="8" t="s">
        <v>12</v>
      </c>
      <c r="E68" s="41">
        <v>5011384.95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41">
        <v>50329122.380000003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1">
        <v>23314064.850000001</v>
      </c>
    </row>
    <row r="79" spans="1:5" ht="15.75" x14ac:dyDescent="0.25">
      <c r="A79" s="8"/>
      <c r="B79" s="8"/>
      <c r="C79" s="8"/>
      <c r="D79" s="8" t="s">
        <v>50</v>
      </c>
      <c r="E79" s="41">
        <v>1122321.04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1">
        <v>14297222.140000001</v>
      </c>
    </row>
    <row r="82" spans="1:9" ht="15.75" x14ac:dyDescent="0.25">
      <c r="A82" s="8"/>
      <c r="B82" s="8"/>
      <c r="C82" s="8"/>
      <c r="D82" s="15" t="s">
        <v>50</v>
      </c>
      <c r="E82" s="41">
        <v>14485510.199999999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1">
        <v>1664226.9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41">
        <v>12480290.51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f>SUM(E41:E92)</f>
        <v>613951930.30000007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10645395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1045153.56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9">
        <v>96385021.099999994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9">
        <v>1335276.72</v>
      </c>
    </row>
    <row r="111" spans="1:9" ht="15.75" x14ac:dyDescent="0.25">
      <c r="A111" s="12" t="s">
        <v>58</v>
      </c>
      <c r="E111" s="32">
        <f>SUM(E95:E110)</f>
        <v>109410846.38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723362776.68000007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3562-3752-4149-B16F-1F81340AC7FA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55">
        <v>113132060.02</v>
      </c>
    </row>
    <row r="12" spans="1:9" ht="15.75" x14ac:dyDescent="0.25">
      <c r="A12" s="8"/>
      <c r="B12" s="8"/>
      <c r="C12" s="8"/>
      <c r="D12" s="8" t="s">
        <v>24</v>
      </c>
      <c r="E12" s="55">
        <v>206823160.67000002</v>
      </c>
    </row>
    <row r="13" spans="1:9" ht="15.75" x14ac:dyDescent="0.25">
      <c r="A13" s="8"/>
      <c r="B13" s="8"/>
      <c r="C13" s="8"/>
      <c r="D13" s="8" t="s">
        <v>25</v>
      </c>
      <c r="E13" s="55">
        <v>19381089.66</v>
      </c>
    </row>
    <row r="14" spans="1:9" ht="15.75" x14ac:dyDescent="0.25">
      <c r="A14" s="8"/>
      <c r="B14" s="8"/>
      <c r="C14" s="8" t="s">
        <v>4</v>
      </c>
      <c r="D14" s="8"/>
      <c r="E14" s="48">
        <f t="shared" ref="E14" si="0">SUM(E11:E13)</f>
        <v>339336310.35000002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5">
        <v>59376220.369999997</v>
      </c>
    </row>
    <row r="17" spans="1:5" ht="15.75" x14ac:dyDescent="0.25">
      <c r="A17" s="8"/>
      <c r="B17" s="8"/>
      <c r="C17" s="8"/>
      <c r="D17" s="8" t="s">
        <v>27</v>
      </c>
      <c r="E17" s="55">
        <v>115727181.89</v>
      </c>
    </row>
    <row r="18" spans="1:5" ht="15.75" x14ac:dyDescent="0.25">
      <c r="A18" s="8"/>
      <c r="B18" s="8"/>
      <c r="C18" s="11"/>
      <c r="D18" s="8" t="s">
        <v>28</v>
      </c>
      <c r="E18" s="55">
        <v>151815.48000000001</v>
      </c>
    </row>
    <row r="19" spans="1:5" ht="15.75" x14ac:dyDescent="0.25">
      <c r="A19" s="8"/>
      <c r="B19" s="8"/>
      <c r="C19" s="8" t="s">
        <v>6</v>
      </c>
      <c r="D19" s="8"/>
      <c r="E19" s="48">
        <f t="shared" ref="E19" si="1">SUM(E16:E18)</f>
        <v>175255217.73999998</v>
      </c>
    </row>
    <row r="20" spans="1:5" ht="15.75" x14ac:dyDescent="0.25">
      <c r="A20" s="8"/>
      <c r="B20" s="8" t="s">
        <v>29</v>
      </c>
      <c r="C20" s="8"/>
      <c r="D20" s="8"/>
      <c r="E20" s="49"/>
    </row>
    <row r="21" spans="1:5" ht="15.75" x14ac:dyDescent="0.25">
      <c r="A21" s="8"/>
      <c r="B21" s="8"/>
      <c r="C21" s="8" t="s">
        <v>30</v>
      </c>
      <c r="D21" s="8"/>
      <c r="E21" s="55">
        <v>536691522</v>
      </c>
    </row>
    <row r="22" spans="1:5" ht="15.75" x14ac:dyDescent="0.25">
      <c r="A22" s="8"/>
      <c r="B22" s="8"/>
      <c r="C22" s="8" t="s">
        <v>31</v>
      </c>
      <c r="D22" s="8"/>
      <c r="E22" s="55">
        <v>1168731.24</v>
      </c>
    </row>
    <row r="23" spans="1:5" ht="15.75" x14ac:dyDescent="0.25">
      <c r="A23" s="8"/>
      <c r="B23" s="8"/>
      <c r="C23" s="8" t="s">
        <v>32</v>
      </c>
      <c r="D23" s="8"/>
      <c r="E23" s="50"/>
    </row>
    <row r="24" spans="1:5" ht="15.75" x14ac:dyDescent="0.25">
      <c r="A24" s="8"/>
      <c r="B24" s="8"/>
      <c r="C24" s="8"/>
      <c r="D24" s="8" t="s">
        <v>33</v>
      </c>
      <c r="E24" s="51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4">
        <v>0</v>
      </c>
    </row>
    <row r="28" spans="1:5" ht="15.75" x14ac:dyDescent="0.25">
      <c r="A28" s="8"/>
      <c r="B28" s="8"/>
      <c r="C28" s="8" t="s">
        <v>37</v>
      </c>
      <c r="D28" s="8"/>
      <c r="E28" s="52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55">
        <v>6630977.8799999999</v>
      </c>
    </row>
    <row r="31" spans="1:5" ht="15.75" x14ac:dyDescent="0.25">
      <c r="A31" s="8"/>
      <c r="B31" s="8"/>
      <c r="C31" s="8" t="s">
        <v>40</v>
      </c>
      <c r="D31" s="8"/>
      <c r="E31" s="33">
        <v>0</v>
      </c>
    </row>
    <row r="32" spans="1:5" ht="15.75" x14ac:dyDescent="0.25">
      <c r="A32" s="8"/>
      <c r="B32" s="8"/>
      <c r="C32" s="8" t="s">
        <v>41</v>
      </c>
      <c r="D32" s="8"/>
      <c r="E32" s="4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1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48">
        <f>SUM(E14,E19,E21:E36)</f>
        <v>1059082759.21</v>
      </c>
    </row>
    <row r="38" spans="1:5" ht="15.75" x14ac:dyDescent="0.25">
      <c r="A38" s="8"/>
      <c r="B38" s="12"/>
      <c r="C38" s="8"/>
      <c r="D38" s="8"/>
      <c r="E38" s="23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9"/>
    </row>
    <row r="42" spans="1:5" ht="15.75" x14ac:dyDescent="0.25">
      <c r="A42" s="8"/>
      <c r="B42" s="8"/>
      <c r="C42" s="8"/>
      <c r="D42" s="8" t="s">
        <v>10</v>
      </c>
      <c r="E42" s="55">
        <v>165639616.38</v>
      </c>
    </row>
    <row r="43" spans="1:5" ht="15.75" x14ac:dyDescent="0.25">
      <c r="A43" s="8"/>
      <c r="B43" s="8"/>
      <c r="C43" s="8"/>
      <c r="D43" s="8" t="s">
        <v>11</v>
      </c>
      <c r="E43" s="55">
        <v>105083319.63</v>
      </c>
    </row>
    <row r="44" spans="1:5" ht="15.75" x14ac:dyDescent="0.25">
      <c r="A44" s="8"/>
      <c r="B44" s="8"/>
      <c r="C44" s="8"/>
      <c r="D44" s="8" t="s">
        <v>12</v>
      </c>
      <c r="E44" s="55">
        <v>11968126.810000001</v>
      </c>
    </row>
    <row r="45" spans="1:5" ht="15.75" x14ac:dyDescent="0.25">
      <c r="A45" s="8"/>
      <c r="B45" s="12" t="s">
        <v>13</v>
      </c>
      <c r="C45" s="8"/>
      <c r="D45" s="8"/>
      <c r="E45" s="49"/>
    </row>
    <row r="46" spans="1:5" ht="15.75" x14ac:dyDescent="0.25">
      <c r="A46" s="8"/>
      <c r="B46" s="8"/>
      <c r="C46" s="13"/>
      <c r="D46" s="8" t="s">
        <v>10</v>
      </c>
      <c r="E46" s="55">
        <v>579825.52</v>
      </c>
    </row>
    <row r="47" spans="1:5" ht="15.75" x14ac:dyDescent="0.25">
      <c r="A47" s="8"/>
      <c r="B47" s="8"/>
      <c r="C47" s="8"/>
      <c r="D47" s="8" t="s">
        <v>11</v>
      </c>
      <c r="E47" s="55">
        <v>10590200.299999999</v>
      </c>
    </row>
    <row r="48" spans="1:5" ht="15.75" x14ac:dyDescent="0.25">
      <c r="A48" s="8"/>
      <c r="B48" s="8"/>
      <c r="C48" s="8"/>
      <c r="D48" s="8" t="s">
        <v>12</v>
      </c>
      <c r="E48" s="55">
        <v>4587859.2699999996</v>
      </c>
    </row>
    <row r="49" spans="1:5" ht="15.75" x14ac:dyDescent="0.25">
      <c r="A49" s="8"/>
      <c r="B49" s="12" t="s">
        <v>14</v>
      </c>
      <c r="C49" s="8"/>
      <c r="D49" s="8"/>
      <c r="E49" s="51"/>
    </row>
    <row r="50" spans="1:5" ht="15.75" x14ac:dyDescent="0.25">
      <c r="A50" s="14"/>
      <c r="B50" s="14"/>
      <c r="C50" s="14"/>
      <c r="D50" s="8" t="s">
        <v>10</v>
      </c>
      <c r="E50" s="55">
        <v>37620099.310000002</v>
      </c>
    </row>
    <row r="51" spans="1:5" ht="15.75" x14ac:dyDescent="0.25">
      <c r="A51" s="8"/>
      <c r="B51" s="8"/>
      <c r="C51" s="8"/>
      <c r="D51" s="8" t="s">
        <v>11</v>
      </c>
      <c r="E51" s="55">
        <v>21471793.109999999</v>
      </c>
    </row>
    <row r="52" spans="1:5" ht="15.75" x14ac:dyDescent="0.25">
      <c r="A52" s="8"/>
      <c r="B52" s="8"/>
      <c r="C52" s="8"/>
      <c r="D52" s="8" t="s">
        <v>12</v>
      </c>
      <c r="E52" s="55">
        <v>1264950</v>
      </c>
    </row>
    <row r="53" spans="1:5" ht="15.75" x14ac:dyDescent="0.25">
      <c r="A53" s="8"/>
      <c r="B53" s="12" t="s">
        <v>15</v>
      </c>
      <c r="C53" s="8"/>
      <c r="D53" s="8"/>
      <c r="E53" s="51"/>
    </row>
    <row r="54" spans="1:5" ht="15.75" x14ac:dyDescent="0.25">
      <c r="A54" s="8"/>
      <c r="B54" s="8"/>
      <c r="C54" s="8"/>
      <c r="D54" s="8" t="s">
        <v>10</v>
      </c>
      <c r="E54" s="55">
        <v>2449852.34</v>
      </c>
    </row>
    <row r="55" spans="1:5" ht="15.75" x14ac:dyDescent="0.25">
      <c r="A55" s="8"/>
      <c r="B55" s="8"/>
      <c r="C55" s="8"/>
      <c r="D55" s="8" t="s">
        <v>11</v>
      </c>
      <c r="E55" s="55">
        <v>1387240.78</v>
      </c>
    </row>
    <row r="56" spans="1:5" ht="15.75" x14ac:dyDescent="0.25">
      <c r="A56" s="8"/>
      <c r="B56" s="8"/>
      <c r="C56" s="13"/>
      <c r="D56" s="8" t="s">
        <v>12</v>
      </c>
      <c r="E56" s="55">
        <v>30990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55">
        <v>32775587.609999999</v>
      </c>
    </row>
    <row r="59" spans="1:5" ht="15.75" x14ac:dyDescent="0.25">
      <c r="A59" s="8"/>
      <c r="B59" s="8"/>
      <c r="C59" s="8"/>
      <c r="D59" s="8" t="s">
        <v>11</v>
      </c>
      <c r="E59" s="55">
        <v>9378187.1900000013</v>
      </c>
    </row>
    <row r="60" spans="1:5" ht="15.75" x14ac:dyDescent="0.25">
      <c r="A60" s="8"/>
      <c r="B60" s="8"/>
      <c r="C60" s="8"/>
      <c r="D60" s="8" t="s">
        <v>12</v>
      </c>
      <c r="E60" s="55">
        <v>243865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5">
        <v>15367502.559999999</v>
      </c>
    </row>
    <row r="63" spans="1:5" ht="15.75" x14ac:dyDescent="0.25">
      <c r="A63" s="8"/>
      <c r="B63" s="12"/>
      <c r="C63" s="8"/>
      <c r="D63" s="8" t="s">
        <v>11</v>
      </c>
      <c r="E63" s="55">
        <v>110696647.41</v>
      </c>
    </row>
    <row r="64" spans="1:5" ht="15.75" x14ac:dyDescent="0.25">
      <c r="A64" s="8"/>
      <c r="B64" s="8"/>
      <c r="C64" s="8"/>
      <c r="D64" s="8" t="s">
        <v>12</v>
      </c>
      <c r="E64" s="55">
        <v>2667352.7999999998</v>
      </c>
    </row>
    <row r="65" spans="1:5" ht="15.75" x14ac:dyDescent="0.25">
      <c r="A65" s="8"/>
      <c r="B65" s="12" t="s">
        <v>18</v>
      </c>
      <c r="C65" s="8"/>
      <c r="D65" s="8"/>
      <c r="E65" s="53"/>
    </row>
    <row r="66" spans="1:5" ht="15.75" x14ac:dyDescent="0.25">
      <c r="A66" s="8"/>
      <c r="B66" s="8"/>
      <c r="C66" s="8"/>
      <c r="D66" s="8" t="s">
        <v>10</v>
      </c>
      <c r="E66" s="55">
        <v>47672014.18</v>
      </c>
    </row>
    <row r="67" spans="1:5" ht="15.75" x14ac:dyDescent="0.25">
      <c r="A67" s="8"/>
      <c r="B67" s="8"/>
      <c r="C67" s="8"/>
      <c r="D67" s="8" t="s">
        <v>11</v>
      </c>
      <c r="E67" s="55">
        <v>46783539.850000001</v>
      </c>
    </row>
    <row r="68" spans="1:5" ht="15.75" x14ac:dyDescent="0.25">
      <c r="A68" s="8"/>
      <c r="B68" s="8"/>
      <c r="C68" s="8"/>
      <c r="D68" s="8" t="s">
        <v>12</v>
      </c>
      <c r="E68" s="55">
        <v>4381936.629999999</v>
      </c>
    </row>
    <row r="69" spans="1:5" ht="15.75" x14ac:dyDescent="0.25">
      <c r="A69" s="8"/>
      <c r="B69" s="12" t="s">
        <v>19</v>
      </c>
      <c r="C69" s="8"/>
      <c r="D69" s="8"/>
      <c r="E69" s="5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54">
        <v>0</v>
      </c>
    </row>
    <row r="73" spans="1:5" ht="15.75" x14ac:dyDescent="0.25">
      <c r="A73" s="8"/>
      <c r="B73" s="12" t="s">
        <v>20</v>
      </c>
      <c r="C73" s="8"/>
      <c r="D73" s="8"/>
      <c r="E73" s="4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5">
        <v>386769.82</v>
      </c>
    </row>
    <row r="76" spans="1:5" ht="16.5" thickBot="1" x14ac:dyDescent="0.3">
      <c r="A76" s="8"/>
      <c r="B76" s="8"/>
      <c r="C76" s="8"/>
      <c r="D76" s="8" t="s">
        <v>48</v>
      </c>
      <c r="E76" s="57">
        <v>4976510.8899999997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5">
        <v>19150000</v>
      </c>
    </row>
    <row r="79" spans="1:5" ht="15.75" x14ac:dyDescent="0.25">
      <c r="A79" s="8"/>
      <c r="B79" s="8"/>
      <c r="C79" s="8"/>
      <c r="D79" s="8" t="s">
        <v>50</v>
      </c>
      <c r="E79" s="55">
        <v>3384340</v>
      </c>
    </row>
    <row r="80" spans="1:5" ht="15.75" x14ac:dyDescent="0.25">
      <c r="A80" s="8"/>
      <c r="B80" s="8"/>
      <c r="C80" s="8" t="s">
        <v>54</v>
      </c>
      <c r="D80" s="8"/>
      <c r="E80" s="50"/>
    </row>
    <row r="81" spans="1:9" ht="15.75" x14ac:dyDescent="0.25">
      <c r="A81" s="8"/>
      <c r="B81" s="8"/>
      <c r="C81" s="8"/>
      <c r="D81" s="15" t="s">
        <v>49</v>
      </c>
      <c r="E81" s="55">
        <v>0</v>
      </c>
    </row>
    <row r="82" spans="1:9" ht="15.75" x14ac:dyDescent="0.25">
      <c r="A82" s="8"/>
      <c r="B82" s="8"/>
      <c r="C82" s="8"/>
      <c r="D82" s="15" t="s">
        <v>50</v>
      </c>
      <c r="E82" s="55">
        <v>24718748.960000001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53">
        <v>0</v>
      </c>
    </row>
    <row r="85" spans="1:9" ht="15.75" x14ac:dyDescent="0.25">
      <c r="A85" s="8"/>
      <c r="B85" s="8"/>
      <c r="C85" s="8"/>
      <c r="D85" s="8" t="s">
        <v>50</v>
      </c>
      <c r="E85" s="53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9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5">
        <v>1486326.75</v>
      </c>
    </row>
    <row r="91" spans="1:9" ht="15.75" x14ac:dyDescent="0.25">
      <c r="A91" s="8"/>
      <c r="B91" s="8"/>
      <c r="C91" s="8"/>
      <c r="D91" s="8" t="s">
        <v>49</v>
      </c>
      <c r="E91" s="55">
        <v>79132687.769999996</v>
      </c>
    </row>
    <row r="92" spans="1:9" ht="15.75" x14ac:dyDescent="0.25">
      <c r="A92" s="8"/>
      <c r="B92" s="8"/>
      <c r="C92" s="8"/>
      <c r="D92" s="8" t="s">
        <v>50</v>
      </c>
      <c r="E92" s="55">
        <v>228745</v>
      </c>
    </row>
    <row r="93" spans="1:9" ht="15.75" x14ac:dyDescent="0.25">
      <c r="A93" s="12" t="s">
        <v>59</v>
      </c>
      <c r="D93" s="8"/>
      <c r="E93" s="56">
        <f>SUM(E41:E92)</f>
        <v>766104635.87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50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4060043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5">
        <v>17666041.32</v>
      </c>
    </row>
    <row r="99" spans="1:9" ht="15.75" customHeight="1" x14ac:dyDescent="0.25">
      <c r="B99" s="12" t="s">
        <v>14</v>
      </c>
      <c r="C99" s="8"/>
      <c r="D99" s="8"/>
      <c r="E99" s="49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49"/>
    </row>
    <row r="102" spans="1:9" ht="15.75" x14ac:dyDescent="0.25">
      <c r="B102" s="8"/>
      <c r="C102" s="13"/>
      <c r="D102" s="8" t="s">
        <v>12</v>
      </c>
      <c r="E102" s="55">
        <v>0</v>
      </c>
    </row>
    <row r="103" spans="1:9" ht="15.75" x14ac:dyDescent="0.25">
      <c r="B103" s="12" t="s">
        <v>16</v>
      </c>
      <c r="C103" s="8"/>
      <c r="D103" s="8"/>
      <c r="E103" s="49"/>
    </row>
    <row r="104" spans="1:9" ht="15.75" x14ac:dyDescent="0.25">
      <c r="B104" s="8"/>
      <c r="C104" s="8"/>
      <c r="D104" s="8" t="s">
        <v>12</v>
      </c>
      <c r="E104" s="55">
        <v>0</v>
      </c>
    </row>
    <row r="105" spans="1:9" ht="15.75" x14ac:dyDescent="0.25">
      <c r="B105" s="12" t="s">
        <v>17</v>
      </c>
      <c r="C105" s="8"/>
      <c r="D105" s="8"/>
      <c r="E105" s="49"/>
    </row>
    <row r="106" spans="1:9" ht="15.75" x14ac:dyDescent="0.25">
      <c r="B106" s="8"/>
      <c r="C106" s="8"/>
      <c r="D106" s="8" t="s">
        <v>12</v>
      </c>
      <c r="E106" s="55">
        <v>26047666.91</v>
      </c>
    </row>
    <row r="107" spans="1:9" ht="15.75" x14ac:dyDescent="0.25">
      <c r="B107" s="12" t="s">
        <v>18</v>
      </c>
      <c r="C107" s="8"/>
      <c r="D107" s="8"/>
      <c r="E107" s="49"/>
    </row>
    <row r="108" spans="1:9" ht="15.75" x14ac:dyDescent="0.25">
      <c r="B108" s="8"/>
      <c r="C108" s="8"/>
      <c r="D108" s="8" t="s">
        <v>12</v>
      </c>
      <c r="E108" s="55">
        <v>25186880.100000001</v>
      </c>
    </row>
    <row r="109" spans="1:9" ht="15.75" x14ac:dyDescent="0.25">
      <c r="A109" s="12"/>
      <c r="B109" s="12" t="s">
        <v>61</v>
      </c>
      <c r="C109" s="8"/>
      <c r="D109" s="8"/>
      <c r="E109" s="49"/>
    </row>
    <row r="110" spans="1:9" ht="15.75" x14ac:dyDescent="0.25">
      <c r="B110" s="8"/>
      <c r="C110" s="8"/>
      <c r="D110" s="8" t="s">
        <v>12</v>
      </c>
      <c r="E110" s="55">
        <v>8831851.8200000003</v>
      </c>
    </row>
    <row r="111" spans="1:9" ht="15.75" x14ac:dyDescent="0.25">
      <c r="A111" s="12" t="s">
        <v>58</v>
      </c>
      <c r="E111" s="32">
        <f>SUM(E95:E110)</f>
        <v>81792483.150000006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847897119.01999998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00DF-E472-4783-A429-0324A913B7A5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58">
        <v>22462574.550000001</v>
      </c>
    </row>
    <row r="12" spans="1:9" ht="15.75" x14ac:dyDescent="0.25">
      <c r="A12" s="8"/>
      <c r="B12" s="8"/>
      <c r="C12" s="8"/>
      <c r="D12" s="8" t="s">
        <v>24</v>
      </c>
      <c r="E12" s="58">
        <v>49991379.57</v>
      </c>
    </row>
    <row r="13" spans="1:9" ht="15.75" x14ac:dyDescent="0.25">
      <c r="A13" s="8"/>
      <c r="B13" s="8"/>
      <c r="C13" s="8"/>
      <c r="D13" s="8" t="s">
        <v>25</v>
      </c>
      <c r="E13" s="58">
        <v>10326721.48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82780675.600000009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8">
        <v>26103758.09</v>
      </c>
    </row>
    <row r="17" spans="1:5" ht="15.75" x14ac:dyDescent="0.25">
      <c r="A17" s="8"/>
      <c r="B17" s="8"/>
      <c r="C17" s="8"/>
      <c r="D17" s="8" t="s">
        <v>27</v>
      </c>
      <c r="E17" s="58">
        <v>57735357.049999997</v>
      </c>
    </row>
    <row r="18" spans="1:5" ht="15.75" x14ac:dyDescent="0.25">
      <c r="A18" s="8"/>
      <c r="B18" s="8"/>
      <c r="C18" s="11"/>
      <c r="D18" s="8" t="s">
        <v>28</v>
      </c>
      <c r="E18" s="58">
        <v>249830.57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84088945.709999993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58">
        <v>676124860</v>
      </c>
    </row>
    <row r="22" spans="1:5" ht="15.75" x14ac:dyDescent="0.25">
      <c r="A22" s="8"/>
      <c r="B22" s="8"/>
      <c r="C22" s="8" t="s">
        <v>31</v>
      </c>
      <c r="D22" s="8"/>
      <c r="E22" s="21">
        <v>0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58">
        <v>1210501.01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58">
        <v>5596671.2699999996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58">
        <v>8061.62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58">
        <v>210335343.21000001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1060145058.42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58">
        <v>183993481.75999999</v>
      </c>
    </row>
    <row r="43" spans="1:5" ht="15.75" x14ac:dyDescent="0.25">
      <c r="A43" s="8"/>
      <c r="B43" s="8"/>
      <c r="C43" s="8"/>
      <c r="D43" s="8" t="s">
        <v>11</v>
      </c>
      <c r="E43" s="58">
        <v>99447867.569999993</v>
      </c>
    </row>
    <row r="44" spans="1:5" ht="15.75" x14ac:dyDescent="0.25">
      <c r="A44" s="8"/>
      <c r="B44" s="8"/>
      <c r="C44" s="8"/>
      <c r="D44" s="8" t="s">
        <v>12</v>
      </c>
      <c r="E44" s="58">
        <v>4406831.8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58">
        <v>13314349.689999999</v>
      </c>
    </row>
    <row r="47" spans="1:5" ht="15.75" x14ac:dyDescent="0.25">
      <c r="A47" s="8"/>
      <c r="B47" s="8"/>
      <c r="C47" s="8"/>
      <c r="D47" s="8" t="s">
        <v>11</v>
      </c>
      <c r="E47" s="58">
        <v>11975397.1</v>
      </c>
    </row>
    <row r="48" spans="1:5" ht="15.75" x14ac:dyDescent="0.25">
      <c r="A48" s="8"/>
      <c r="B48" s="8"/>
      <c r="C48" s="8"/>
      <c r="D48" s="8" t="s">
        <v>12</v>
      </c>
      <c r="E48" s="58">
        <v>267507.5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58">
        <v>58694777.020000003</v>
      </c>
    </row>
    <row r="51" spans="1:5" ht="15.75" x14ac:dyDescent="0.25">
      <c r="A51" s="8"/>
      <c r="B51" s="8"/>
      <c r="C51" s="8"/>
      <c r="D51" s="8" t="s">
        <v>11</v>
      </c>
      <c r="E51" s="58">
        <v>7905116.5</v>
      </c>
    </row>
    <row r="52" spans="1:5" ht="15.75" x14ac:dyDescent="0.25">
      <c r="A52" s="8"/>
      <c r="B52" s="8"/>
      <c r="C52" s="8"/>
      <c r="D52" s="8" t="s">
        <v>12</v>
      </c>
      <c r="E52" s="58">
        <v>488325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2">
        <v>0</v>
      </c>
    </row>
    <row r="55" spans="1:5" ht="15.75" x14ac:dyDescent="0.25">
      <c r="A55" s="8"/>
      <c r="B55" s="8"/>
      <c r="C55" s="8"/>
      <c r="D55" s="8" t="s">
        <v>11</v>
      </c>
      <c r="E55" s="4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2">
        <v>0</v>
      </c>
    </row>
    <row r="59" spans="1:5" ht="15.75" x14ac:dyDescent="0.25">
      <c r="A59" s="8"/>
      <c r="B59" s="8"/>
      <c r="C59" s="8"/>
      <c r="D59" s="8" t="s">
        <v>11</v>
      </c>
      <c r="E59" s="58">
        <v>228790</v>
      </c>
    </row>
    <row r="60" spans="1:5" ht="15.75" x14ac:dyDescent="0.25">
      <c r="A60" s="8"/>
      <c r="B60" s="8"/>
      <c r="C60" s="8"/>
      <c r="D60" s="8" t="s">
        <v>12</v>
      </c>
      <c r="E60" s="58">
        <v>7777425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8">
        <v>9129232.8300000001</v>
      </c>
    </row>
    <row r="63" spans="1:5" ht="15.75" x14ac:dyDescent="0.25">
      <c r="A63" s="8"/>
      <c r="B63" s="12"/>
      <c r="C63" s="8"/>
      <c r="D63" s="8" t="s">
        <v>11</v>
      </c>
      <c r="E63" s="58">
        <v>16864876.77</v>
      </c>
    </row>
    <row r="64" spans="1:5" ht="15.75" x14ac:dyDescent="0.25">
      <c r="A64" s="8"/>
      <c r="B64" s="8"/>
      <c r="C64" s="8"/>
      <c r="D64" s="8" t="s">
        <v>12</v>
      </c>
      <c r="E64" s="58">
        <v>3291733.89</v>
      </c>
    </row>
    <row r="65" spans="1:5" ht="15.75" x14ac:dyDescent="0.25">
      <c r="A65" s="8"/>
      <c r="B65" s="12" t="s">
        <v>18</v>
      </c>
      <c r="C65" s="8"/>
      <c r="D65" s="8"/>
      <c r="E65" s="43"/>
    </row>
    <row r="66" spans="1:5" ht="15.75" x14ac:dyDescent="0.25">
      <c r="A66" s="8"/>
      <c r="B66" s="8"/>
      <c r="C66" s="8"/>
      <c r="D66" s="8" t="s">
        <v>10</v>
      </c>
      <c r="E66" s="58">
        <v>61503569.539999999</v>
      </c>
    </row>
    <row r="67" spans="1:5" ht="15.75" x14ac:dyDescent="0.25">
      <c r="A67" s="8"/>
      <c r="B67" s="8"/>
      <c r="C67" s="8"/>
      <c r="D67" s="8" t="s">
        <v>11</v>
      </c>
      <c r="E67" s="58">
        <v>21299833.920000002</v>
      </c>
    </row>
    <row r="68" spans="1:5" ht="16.5" thickBot="1" x14ac:dyDescent="0.3">
      <c r="A68" s="8"/>
      <c r="B68" s="8"/>
      <c r="C68" s="8"/>
      <c r="D68" s="8" t="s">
        <v>12</v>
      </c>
      <c r="E68" s="59">
        <v>840120</v>
      </c>
    </row>
    <row r="69" spans="1:5" ht="15.75" x14ac:dyDescent="0.25">
      <c r="A69" s="8"/>
      <c r="B69" s="12" t="s">
        <v>19</v>
      </c>
      <c r="C69" s="8"/>
      <c r="D69" s="8"/>
      <c r="E69" s="4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8">
        <v>23300988.109999999</v>
      </c>
    </row>
    <row r="76" spans="1:5" ht="15.75" x14ac:dyDescent="0.25">
      <c r="A76" s="8"/>
      <c r="B76" s="8"/>
      <c r="C76" s="8"/>
      <c r="D76" s="8" t="s">
        <v>48</v>
      </c>
      <c r="E76" s="58">
        <v>76179180.439999998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8">
        <v>10025311.109999999</v>
      </c>
    </row>
    <row r="79" spans="1:5" ht="15.75" x14ac:dyDescent="0.25">
      <c r="A79" s="8"/>
      <c r="B79" s="8"/>
      <c r="C79" s="8"/>
      <c r="D79" s="8" t="s">
        <v>50</v>
      </c>
      <c r="E79" s="58">
        <v>1416450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8">
        <v>6116132.3400000036</v>
      </c>
    </row>
    <row r="82" spans="1:9" ht="15.75" x14ac:dyDescent="0.25">
      <c r="A82" s="8"/>
      <c r="B82" s="8"/>
      <c r="C82" s="8"/>
      <c r="D82" s="15" t="s">
        <v>50</v>
      </c>
      <c r="E82" s="58">
        <v>19332316.77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3">
        <v>0</v>
      </c>
    </row>
    <row r="85" spans="1:9" ht="15.75" x14ac:dyDescent="0.25">
      <c r="A85" s="8"/>
      <c r="B85" s="8"/>
      <c r="C85" s="8"/>
      <c r="D85" s="8" t="s">
        <v>50</v>
      </c>
      <c r="E85" s="43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8">
        <v>3375250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8">
        <v>17906000</v>
      </c>
    </row>
    <row r="91" spans="1:9" ht="15.75" x14ac:dyDescent="0.25">
      <c r="A91" s="8"/>
      <c r="B91" s="8"/>
      <c r="C91" s="8"/>
      <c r="D91" s="8" t="s">
        <v>49</v>
      </c>
      <c r="E91" s="58">
        <v>46661157.68</v>
      </c>
    </row>
    <row r="92" spans="1:9" ht="15.75" x14ac:dyDescent="0.25">
      <c r="A92" s="8"/>
      <c r="B92" s="8"/>
      <c r="C92" s="8"/>
      <c r="D92" s="8" t="s">
        <v>50</v>
      </c>
      <c r="E92" s="58">
        <v>1734592.14</v>
      </c>
    </row>
    <row r="93" spans="1:9" ht="15.75" x14ac:dyDescent="0.25">
      <c r="A93" s="12" t="s">
        <v>59</v>
      </c>
      <c r="D93" s="8"/>
      <c r="E93" s="30">
        <f>SUM(E41:E92)</f>
        <v>707476614.48000002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2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707476614.48000002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1309-0203-44C9-83B6-9DF51C784AE8}">
  <dimension ref="A1:I112"/>
  <sheetViews>
    <sheetView topLeftCell="A9" zoomScale="130" zoomScaleNormal="130" workbookViewId="0">
      <selection activeCell="E23" sqref="E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68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0">
        <v>64330887.849999994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5.75" x14ac:dyDescent="0.25">
      <c r="A13" s="8"/>
      <c r="B13" s="8"/>
      <c r="C13" s="8"/>
      <c r="D13" s="8" t="s">
        <v>25</v>
      </c>
      <c r="E13" s="60">
        <v>5727451.1299999999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70058338.979999989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0">
        <v>29753782.760000002</v>
      </c>
    </row>
    <row r="17" spans="1:5" ht="15.75" x14ac:dyDescent="0.25">
      <c r="A17" s="8"/>
      <c r="B17" s="8"/>
      <c r="C17" s="8"/>
      <c r="D17" s="8" t="s">
        <v>27</v>
      </c>
      <c r="E17" s="60">
        <v>422531471.31999999</v>
      </c>
    </row>
    <row r="18" spans="1:5" ht="15.75" x14ac:dyDescent="0.25">
      <c r="A18" s="8"/>
      <c r="B18" s="8"/>
      <c r="C18" s="11"/>
      <c r="D18" s="8" t="s">
        <v>28</v>
      </c>
      <c r="E18" s="60">
        <v>421272.21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452706526.28999996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0">
        <v>528002100</v>
      </c>
    </row>
    <row r="22" spans="1:5" ht="15.75" x14ac:dyDescent="0.25">
      <c r="A22" s="8"/>
      <c r="B22" s="8"/>
      <c r="C22" s="8" t="s">
        <v>31</v>
      </c>
      <c r="D22" s="8"/>
      <c r="E22" s="21">
        <v>0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4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4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4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1050766965.27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0">
        <v>202058963.84</v>
      </c>
    </row>
    <row r="43" spans="1:5" ht="15.75" x14ac:dyDescent="0.25">
      <c r="A43" s="8"/>
      <c r="B43" s="8"/>
      <c r="C43" s="8"/>
      <c r="D43" s="8" t="s">
        <v>11</v>
      </c>
      <c r="E43" s="60">
        <v>162183217.05000001</v>
      </c>
    </row>
    <row r="44" spans="1:5" ht="15.75" x14ac:dyDescent="0.25">
      <c r="A44" s="8"/>
      <c r="B44" s="8"/>
      <c r="C44" s="8"/>
      <c r="D44" s="8" t="s">
        <v>12</v>
      </c>
      <c r="E44" s="60">
        <v>3337049.2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60">
        <v>132710357.92</v>
      </c>
    </row>
    <row r="47" spans="1:5" ht="15.75" x14ac:dyDescent="0.25">
      <c r="A47" s="8"/>
      <c r="B47" s="8"/>
      <c r="C47" s="8"/>
      <c r="D47" s="8" t="s">
        <v>11</v>
      </c>
      <c r="E47" s="60">
        <v>56497318.43</v>
      </c>
    </row>
    <row r="48" spans="1:5" ht="15.75" x14ac:dyDescent="0.25">
      <c r="A48" s="8"/>
      <c r="B48" s="8"/>
      <c r="C48" s="8"/>
      <c r="D48" s="8" t="s">
        <v>12</v>
      </c>
      <c r="E48" s="60">
        <v>34353022.829999998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0">
        <v>15438801.949999999</v>
      </c>
    </row>
    <row r="51" spans="1:5" ht="15.75" x14ac:dyDescent="0.25">
      <c r="A51" s="8"/>
      <c r="B51" s="8"/>
      <c r="C51" s="8"/>
      <c r="D51" s="8" t="s">
        <v>11</v>
      </c>
      <c r="E51" s="60">
        <v>4457019.97</v>
      </c>
    </row>
    <row r="52" spans="1:5" ht="15.75" x14ac:dyDescent="0.25">
      <c r="A52" s="8"/>
      <c r="B52" s="8"/>
      <c r="C52" s="8"/>
      <c r="D52" s="8" t="s">
        <v>12</v>
      </c>
      <c r="E52" s="45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42">
        <v>0</v>
      </c>
    </row>
    <row r="55" spans="1:5" ht="15.75" x14ac:dyDescent="0.25">
      <c r="A55" s="8"/>
      <c r="B55" s="8"/>
      <c r="C55" s="8"/>
      <c r="D55" s="8" t="s">
        <v>11</v>
      </c>
      <c r="E55" s="4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42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42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0">
        <v>4810063.68</v>
      </c>
    </row>
    <row r="63" spans="1:5" ht="15.75" x14ac:dyDescent="0.25">
      <c r="A63" s="8"/>
      <c r="B63" s="12"/>
      <c r="C63" s="8"/>
      <c r="D63" s="8" t="s">
        <v>11</v>
      </c>
      <c r="E63" s="60">
        <v>3543667.25</v>
      </c>
    </row>
    <row r="64" spans="1:5" ht="15.75" x14ac:dyDescent="0.25">
      <c r="A64" s="8"/>
      <c r="B64" s="8"/>
      <c r="C64" s="8"/>
      <c r="D64" s="8" t="s">
        <v>12</v>
      </c>
      <c r="E64" s="60">
        <v>230200</v>
      </c>
    </row>
    <row r="65" spans="1:5" ht="15.75" x14ac:dyDescent="0.25">
      <c r="A65" s="8"/>
      <c r="B65" s="12" t="s">
        <v>18</v>
      </c>
      <c r="C65" s="8"/>
      <c r="D65" s="8"/>
      <c r="E65" s="43"/>
    </row>
    <row r="66" spans="1:5" ht="15.75" x14ac:dyDescent="0.25">
      <c r="A66" s="8"/>
      <c r="B66" s="8"/>
      <c r="C66" s="8"/>
      <c r="D66" s="8" t="s">
        <v>10</v>
      </c>
      <c r="E66" s="60">
        <v>73673079.840000004</v>
      </c>
    </row>
    <row r="67" spans="1:5" ht="15.75" x14ac:dyDescent="0.25">
      <c r="A67" s="8"/>
      <c r="B67" s="8"/>
      <c r="C67" s="8"/>
      <c r="D67" s="8" t="s">
        <v>11</v>
      </c>
      <c r="E67" s="60">
        <v>77066677.170000002</v>
      </c>
    </row>
    <row r="68" spans="1:5" ht="15.75" x14ac:dyDescent="0.25">
      <c r="A68" s="8"/>
      <c r="B68" s="8"/>
      <c r="C68" s="8"/>
      <c r="D68" s="8" t="s">
        <v>12</v>
      </c>
      <c r="E68" s="60">
        <v>11781245.199999999</v>
      </c>
    </row>
    <row r="69" spans="1:5" ht="15.75" x14ac:dyDescent="0.25">
      <c r="A69" s="8"/>
      <c r="B69" s="12" t="s">
        <v>19</v>
      </c>
      <c r="C69" s="8"/>
      <c r="D69" s="8"/>
      <c r="E69" s="4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44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0">
        <v>41637012.159999996</v>
      </c>
    </row>
    <row r="79" spans="1:5" ht="15.75" x14ac:dyDescent="0.25">
      <c r="A79" s="8"/>
      <c r="B79" s="8"/>
      <c r="C79" s="8"/>
      <c r="D79" s="8" t="s">
        <v>50</v>
      </c>
      <c r="E79" s="60">
        <v>8720000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4">
        <v>0</v>
      </c>
    </row>
    <row r="82" spans="1:9" ht="15.75" x14ac:dyDescent="0.25">
      <c r="A82" s="8"/>
      <c r="B82" s="8"/>
      <c r="C82" s="8"/>
      <c r="D82" s="15" t="s">
        <v>50</v>
      </c>
      <c r="E82" s="60">
        <v>103058568.37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3">
        <v>0</v>
      </c>
    </row>
    <row r="85" spans="1:9" ht="15.75" x14ac:dyDescent="0.25">
      <c r="A85" s="8"/>
      <c r="B85" s="8"/>
      <c r="C85" s="8"/>
      <c r="D85" s="8" t="s">
        <v>50</v>
      </c>
      <c r="E85" s="43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4">
        <v>0</v>
      </c>
    </row>
    <row r="91" spans="1:9" ht="15.75" x14ac:dyDescent="0.25">
      <c r="A91" s="8"/>
      <c r="B91" s="8"/>
      <c r="C91" s="8"/>
      <c r="D91" s="8" t="s">
        <v>49</v>
      </c>
      <c r="E91" s="44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0">
        <f>SUM(E41:E92)</f>
        <v>935556264.86000001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42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0">
        <v>940577.46</v>
      </c>
    </row>
    <row r="111" spans="1:9" ht="15.75" x14ac:dyDescent="0.25">
      <c r="A111" s="12" t="s">
        <v>58</v>
      </c>
      <c r="E111" s="32">
        <f>SUM(E95:E110)</f>
        <v>940577.46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936496842.32000005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7A3D-B3DF-4DA0-970B-3BCA4A9154E6}">
  <dimension ref="A1:I112"/>
  <sheetViews>
    <sheetView topLeftCell="A9" zoomScale="130" zoomScaleNormal="130" workbookViewId="0">
      <selection activeCell="E23" sqref="E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1">
        <v>111153803.20999999</v>
      </c>
    </row>
    <row r="12" spans="1:9" ht="15.75" x14ac:dyDescent="0.25">
      <c r="A12" s="8"/>
      <c r="B12" s="8"/>
      <c r="C12" s="8"/>
      <c r="D12" s="8" t="s">
        <v>24</v>
      </c>
      <c r="E12" s="62">
        <v>131219494.22</v>
      </c>
    </row>
    <row r="13" spans="1:9" ht="15.75" x14ac:dyDescent="0.25">
      <c r="A13" s="8"/>
      <c r="B13" s="8"/>
      <c r="C13" s="8"/>
      <c r="D13" s="8" t="s">
        <v>25</v>
      </c>
      <c r="E13" s="45">
        <v>0</v>
      </c>
    </row>
    <row r="14" spans="1:9" ht="15.75" x14ac:dyDescent="0.25">
      <c r="A14" s="8"/>
      <c r="B14" s="8"/>
      <c r="C14" s="8" t="s">
        <v>4</v>
      </c>
      <c r="D14" s="8"/>
      <c r="E14" s="63">
        <f t="shared" ref="E14" si="0">SUM(E11:E13)</f>
        <v>242373297.43000001</v>
      </c>
    </row>
    <row r="15" spans="1:9" ht="15.75" x14ac:dyDescent="0.25">
      <c r="A15" s="8"/>
      <c r="B15" s="8"/>
      <c r="C15" s="8" t="s">
        <v>5</v>
      </c>
      <c r="D15" s="8"/>
      <c r="E15" s="64"/>
    </row>
    <row r="16" spans="1:9" ht="15.75" x14ac:dyDescent="0.25">
      <c r="A16" s="8"/>
      <c r="B16" s="8"/>
      <c r="C16" s="8"/>
      <c r="D16" s="8" t="s">
        <v>26</v>
      </c>
      <c r="E16" s="65">
        <v>43807773.439999998</v>
      </c>
    </row>
    <row r="17" spans="1:5" ht="15.75" x14ac:dyDescent="0.25">
      <c r="A17" s="8"/>
      <c r="B17" s="8"/>
      <c r="C17" s="8"/>
      <c r="D17" s="8" t="s">
        <v>27</v>
      </c>
      <c r="E17" s="65">
        <v>56065009.170000002</v>
      </c>
    </row>
    <row r="18" spans="1:5" ht="15.75" x14ac:dyDescent="0.25">
      <c r="A18" s="8"/>
      <c r="B18" s="8"/>
      <c r="C18" s="11"/>
      <c r="D18" s="8" t="s">
        <v>28</v>
      </c>
      <c r="E18" s="65">
        <v>1060766.08</v>
      </c>
    </row>
    <row r="19" spans="1:5" ht="15.75" x14ac:dyDescent="0.25">
      <c r="A19" s="8"/>
      <c r="B19" s="8"/>
      <c r="C19" s="8" t="s">
        <v>6</v>
      </c>
      <c r="D19" s="8"/>
      <c r="E19" s="63">
        <f t="shared" ref="E19" si="1">SUM(E16:E18)</f>
        <v>100933548.69</v>
      </c>
    </row>
    <row r="20" spans="1:5" ht="15.75" x14ac:dyDescent="0.25">
      <c r="A20" s="8"/>
      <c r="B20" s="8" t="s">
        <v>29</v>
      </c>
      <c r="C20" s="8"/>
      <c r="D20" s="8"/>
      <c r="E20" s="66"/>
    </row>
    <row r="21" spans="1:5" ht="15.75" x14ac:dyDescent="0.25">
      <c r="A21" s="8"/>
      <c r="B21" s="8"/>
      <c r="C21" s="8" t="s">
        <v>30</v>
      </c>
      <c r="D21" s="8"/>
      <c r="E21" s="62">
        <v>512085829</v>
      </c>
    </row>
    <row r="22" spans="1:5" ht="15.75" x14ac:dyDescent="0.25">
      <c r="A22" s="8"/>
      <c r="B22" s="8"/>
      <c r="C22" s="8" t="s">
        <v>31</v>
      </c>
      <c r="D22" s="8"/>
      <c r="E22" s="66">
        <v>0</v>
      </c>
    </row>
    <row r="23" spans="1:5" ht="15.75" x14ac:dyDescent="0.25">
      <c r="A23" s="8"/>
      <c r="B23" s="8"/>
      <c r="C23" s="8" t="s">
        <v>32</v>
      </c>
      <c r="D23" s="8"/>
      <c r="E23" s="66"/>
    </row>
    <row r="24" spans="1:5" ht="15.75" x14ac:dyDescent="0.25">
      <c r="A24" s="8"/>
      <c r="B24" s="8"/>
      <c r="C24" s="8"/>
      <c r="D24" s="8" t="s">
        <v>33</v>
      </c>
      <c r="E24" s="62">
        <v>14733921.77</v>
      </c>
    </row>
    <row r="25" spans="1:5" ht="15.75" x14ac:dyDescent="0.25">
      <c r="A25" s="8"/>
      <c r="B25" s="8"/>
      <c r="C25" s="8"/>
      <c r="D25" s="8" t="s">
        <v>34</v>
      </c>
      <c r="E25" s="62">
        <v>1362099.73</v>
      </c>
    </row>
    <row r="26" spans="1:5" ht="15.75" x14ac:dyDescent="0.25">
      <c r="A26" s="8"/>
      <c r="B26" s="8"/>
      <c r="C26" s="8"/>
      <c r="D26" s="8" t="s">
        <v>35</v>
      </c>
      <c r="E26" s="62">
        <v>2186.6</v>
      </c>
    </row>
    <row r="27" spans="1:5" ht="15.75" x14ac:dyDescent="0.25">
      <c r="A27" s="8"/>
      <c r="B27" s="8"/>
      <c r="C27" s="8"/>
      <c r="D27" s="8" t="s">
        <v>36</v>
      </c>
      <c r="E27" s="62">
        <v>47406880</v>
      </c>
    </row>
    <row r="28" spans="1:5" ht="15.75" x14ac:dyDescent="0.25">
      <c r="A28" s="8"/>
      <c r="B28" s="8"/>
      <c r="C28" s="8" t="s">
        <v>37</v>
      </c>
      <c r="D28" s="8"/>
      <c r="E28" s="67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62">
        <v>37891900.200000003</v>
      </c>
    </row>
    <row r="31" spans="1:5" ht="15.75" x14ac:dyDescent="0.25">
      <c r="A31" s="8"/>
      <c r="B31" s="8"/>
      <c r="C31" s="8" t="s">
        <v>40</v>
      </c>
      <c r="D31" s="8"/>
      <c r="E31" s="68">
        <v>0</v>
      </c>
    </row>
    <row r="32" spans="1:5" ht="15.75" x14ac:dyDescent="0.25">
      <c r="A32" s="8"/>
      <c r="B32" s="8"/>
      <c r="C32" s="8" t="s">
        <v>41</v>
      </c>
      <c r="D32" s="8"/>
      <c r="E32" s="66"/>
    </row>
    <row r="33" spans="1:5" ht="15.75" x14ac:dyDescent="0.25">
      <c r="A33" s="8"/>
      <c r="B33" s="8"/>
      <c r="C33" s="8"/>
      <c r="D33" s="8" t="s">
        <v>42</v>
      </c>
      <c r="E33" s="62">
        <v>702950</v>
      </c>
    </row>
    <row r="34" spans="1:5" ht="15.75" x14ac:dyDescent="0.25">
      <c r="A34" s="8"/>
      <c r="B34" s="8"/>
      <c r="C34" s="8"/>
      <c r="D34" s="8" t="s">
        <v>43</v>
      </c>
      <c r="E34" s="54">
        <v>0</v>
      </c>
    </row>
    <row r="35" spans="1:5" ht="15.75" x14ac:dyDescent="0.25">
      <c r="A35" s="8"/>
      <c r="B35" s="8"/>
      <c r="C35" s="8"/>
      <c r="D35" s="8" t="s">
        <v>44</v>
      </c>
      <c r="E35" s="62">
        <v>330866.67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63">
        <f>SUM(E14,E19,E21:E36)</f>
        <v>957823480.09000003</v>
      </c>
    </row>
    <row r="38" spans="1:5" ht="15.75" x14ac:dyDescent="0.25">
      <c r="A38" s="8"/>
      <c r="B38" s="12"/>
      <c r="C38" s="8"/>
      <c r="D38" s="8"/>
      <c r="E38" s="28"/>
    </row>
    <row r="39" spans="1:5" ht="15.75" x14ac:dyDescent="0.25">
      <c r="A39" s="12" t="s">
        <v>8</v>
      </c>
      <c r="B39" s="12"/>
      <c r="C39" s="8"/>
      <c r="D39" s="8"/>
      <c r="E39" s="54"/>
    </row>
    <row r="40" spans="1:5" ht="15.75" x14ac:dyDescent="0.25">
      <c r="A40" s="12" t="s">
        <v>46</v>
      </c>
      <c r="B40" s="8"/>
      <c r="C40" s="8"/>
      <c r="D40" s="8"/>
      <c r="E40" s="54"/>
    </row>
    <row r="41" spans="1:5" ht="15.75" x14ac:dyDescent="0.25">
      <c r="A41" s="8"/>
      <c r="B41" s="12" t="s">
        <v>9</v>
      </c>
      <c r="C41" s="8"/>
      <c r="D41" s="8"/>
      <c r="E41" s="66"/>
    </row>
    <row r="42" spans="1:5" ht="15.75" x14ac:dyDescent="0.25">
      <c r="A42" s="8"/>
      <c r="B42" s="8"/>
      <c r="C42" s="8"/>
      <c r="D42" s="8" t="s">
        <v>10</v>
      </c>
      <c r="E42" s="62">
        <v>181565969.66</v>
      </c>
    </row>
    <row r="43" spans="1:5" ht="15.75" x14ac:dyDescent="0.25">
      <c r="A43" s="8"/>
      <c r="B43" s="8"/>
      <c r="C43" s="8"/>
      <c r="D43" s="8" t="s">
        <v>11</v>
      </c>
      <c r="E43" s="61">
        <v>228363426.13</v>
      </c>
    </row>
    <row r="44" spans="1:5" ht="15.75" x14ac:dyDescent="0.25">
      <c r="A44" s="8"/>
      <c r="B44" s="8"/>
      <c r="C44" s="8"/>
      <c r="D44" s="8" t="s">
        <v>12</v>
      </c>
      <c r="E44" s="62">
        <v>6342545.3600000003</v>
      </c>
    </row>
    <row r="45" spans="1:5" ht="15.75" x14ac:dyDescent="0.25">
      <c r="A45" s="8"/>
      <c r="B45" s="12" t="s">
        <v>13</v>
      </c>
      <c r="C45" s="8"/>
      <c r="D45" s="8"/>
      <c r="E45" s="66"/>
    </row>
    <row r="46" spans="1:5" ht="15.75" x14ac:dyDescent="0.25">
      <c r="A46" s="8"/>
      <c r="B46" s="8"/>
      <c r="C46" s="13"/>
      <c r="D46" s="8" t="s">
        <v>10</v>
      </c>
      <c r="E46" s="62">
        <v>3170138.44</v>
      </c>
    </row>
    <row r="47" spans="1:5" ht="15.75" x14ac:dyDescent="0.25">
      <c r="A47" s="8"/>
      <c r="B47" s="8"/>
      <c r="C47" s="8"/>
      <c r="D47" s="8" t="s">
        <v>11</v>
      </c>
      <c r="E47" s="62">
        <v>8901167.0099999998</v>
      </c>
    </row>
    <row r="48" spans="1:5" ht="15.75" x14ac:dyDescent="0.25">
      <c r="A48" s="8"/>
      <c r="B48" s="8"/>
      <c r="C48" s="8"/>
      <c r="D48" s="8" t="s">
        <v>12</v>
      </c>
      <c r="E48" s="62">
        <v>776589.75</v>
      </c>
    </row>
    <row r="49" spans="1:5" ht="15.75" x14ac:dyDescent="0.25">
      <c r="A49" s="8"/>
      <c r="B49" s="12" t="s">
        <v>14</v>
      </c>
      <c r="C49" s="8"/>
      <c r="D49" s="8"/>
      <c r="E49" s="70"/>
    </row>
    <row r="50" spans="1:5" ht="15.75" x14ac:dyDescent="0.25">
      <c r="A50" s="14"/>
      <c r="B50" s="14"/>
      <c r="C50" s="14"/>
      <c r="D50" s="8" t="s">
        <v>10</v>
      </c>
      <c r="E50" s="62">
        <v>32442386.640000001</v>
      </c>
    </row>
    <row r="51" spans="1:5" ht="15.75" x14ac:dyDescent="0.25">
      <c r="A51" s="8"/>
      <c r="B51" s="8"/>
      <c r="C51" s="8"/>
      <c r="D51" s="8" t="s">
        <v>11</v>
      </c>
      <c r="E51" s="62">
        <v>4610813.5599999996</v>
      </c>
    </row>
    <row r="52" spans="1:5" ht="15.75" x14ac:dyDescent="0.25">
      <c r="A52" s="8"/>
      <c r="B52" s="8"/>
      <c r="C52" s="8"/>
      <c r="D52" s="8" t="s">
        <v>12</v>
      </c>
      <c r="E52" s="62">
        <v>117750</v>
      </c>
    </row>
    <row r="53" spans="1:5" ht="15.75" x14ac:dyDescent="0.25">
      <c r="A53" s="8"/>
      <c r="B53" s="12" t="s">
        <v>15</v>
      </c>
      <c r="C53" s="8"/>
      <c r="D53" s="8"/>
      <c r="E53" s="70"/>
    </row>
    <row r="54" spans="1:5" ht="15.75" x14ac:dyDescent="0.25">
      <c r="A54" s="8"/>
      <c r="B54" s="8"/>
      <c r="C54" s="8"/>
      <c r="D54" s="8" t="s">
        <v>10</v>
      </c>
      <c r="E54" s="71">
        <v>0</v>
      </c>
    </row>
    <row r="55" spans="1:5" ht="15.75" x14ac:dyDescent="0.25">
      <c r="A55" s="8"/>
      <c r="B55" s="8"/>
      <c r="C55" s="8"/>
      <c r="D55" s="8" t="s">
        <v>11</v>
      </c>
      <c r="E55" s="71">
        <v>0</v>
      </c>
    </row>
    <row r="56" spans="1:5" ht="15.75" x14ac:dyDescent="0.25">
      <c r="A56" s="8"/>
      <c r="B56" s="8"/>
      <c r="C56" s="13"/>
      <c r="D56" s="8" t="s">
        <v>12</v>
      </c>
      <c r="E56" s="72">
        <v>0</v>
      </c>
    </row>
    <row r="57" spans="1:5" ht="15.75" x14ac:dyDescent="0.25">
      <c r="A57" s="8"/>
      <c r="B57" s="12" t="s">
        <v>16</v>
      </c>
      <c r="C57" s="8"/>
      <c r="D57" s="8"/>
      <c r="E57" s="73"/>
    </row>
    <row r="58" spans="1:5" ht="15.75" x14ac:dyDescent="0.25">
      <c r="A58" s="8"/>
      <c r="B58" s="8"/>
      <c r="C58" s="8"/>
      <c r="D58" s="8" t="s">
        <v>10</v>
      </c>
      <c r="E58" s="71">
        <v>0</v>
      </c>
    </row>
    <row r="59" spans="1:5" ht="15.75" x14ac:dyDescent="0.25">
      <c r="A59" s="8"/>
      <c r="B59" s="8"/>
      <c r="C59" s="8"/>
      <c r="D59" s="8" t="s">
        <v>11</v>
      </c>
      <c r="E59" s="69">
        <v>0</v>
      </c>
    </row>
    <row r="60" spans="1:5" ht="15.75" x14ac:dyDescent="0.25">
      <c r="A60" s="8"/>
      <c r="B60" s="8"/>
      <c r="C60" s="8"/>
      <c r="D60" s="8" t="s">
        <v>12</v>
      </c>
      <c r="E60" s="71">
        <v>0</v>
      </c>
    </row>
    <row r="61" spans="1:5" ht="15.75" x14ac:dyDescent="0.25">
      <c r="A61" s="8"/>
      <c r="B61" s="12" t="s">
        <v>17</v>
      </c>
      <c r="C61" s="8"/>
      <c r="D61" s="8"/>
      <c r="E61" s="73"/>
    </row>
    <row r="62" spans="1:5" ht="15.75" x14ac:dyDescent="0.25">
      <c r="A62" s="8"/>
      <c r="B62" s="8"/>
      <c r="C62" s="8"/>
      <c r="D62" s="8" t="s">
        <v>10</v>
      </c>
      <c r="E62" s="62">
        <v>5790131.21</v>
      </c>
    </row>
    <row r="63" spans="1:5" ht="15.75" x14ac:dyDescent="0.25">
      <c r="A63" s="8"/>
      <c r="B63" s="12"/>
      <c r="C63" s="8"/>
      <c r="D63" s="8" t="s">
        <v>11</v>
      </c>
      <c r="E63" s="62">
        <v>2931473.43</v>
      </c>
    </row>
    <row r="64" spans="1:5" ht="15.75" x14ac:dyDescent="0.25">
      <c r="A64" s="8"/>
      <c r="B64" s="8"/>
      <c r="C64" s="8"/>
      <c r="D64" s="8" t="s">
        <v>12</v>
      </c>
      <c r="E64" s="62">
        <v>94400</v>
      </c>
    </row>
    <row r="65" spans="1:5" ht="15.75" x14ac:dyDescent="0.25">
      <c r="A65" s="8"/>
      <c r="B65" s="12" t="s">
        <v>18</v>
      </c>
      <c r="C65" s="8"/>
      <c r="D65" s="8"/>
      <c r="E65" s="74"/>
    </row>
    <row r="66" spans="1:5" ht="15.75" x14ac:dyDescent="0.25">
      <c r="A66" s="8"/>
      <c r="B66" s="8"/>
      <c r="C66" s="8"/>
      <c r="D66" s="8" t="s">
        <v>10</v>
      </c>
      <c r="E66" s="62">
        <v>36659151</v>
      </c>
    </row>
    <row r="67" spans="1:5" ht="15.75" x14ac:dyDescent="0.25">
      <c r="A67" s="8"/>
      <c r="B67" s="8"/>
      <c r="C67" s="8"/>
      <c r="D67" s="8" t="s">
        <v>11</v>
      </c>
      <c r="E67" s="62">
        <v>20205041.690000001</v>
      </c>
    </row>
    <row r="68" spans="1:5" ht="15.75" x14ac:dyDescent="0.25">
      <c r="A68" s="8"/>
      <c r="B68" s="8"/>
      <c r="C68" s="8"/>
      <c r="D68" s="8" t="s">
        <v>12</v>
      </c>
      <c r="E68" s="62">
        <v>647589.29</v>
      </c>
    </row>
    <row r="69" spans="1:5" ht="15.75" x14ac:dyDescent="0.25">
      <c r="A69" s="8"/>
      <c r="B69" s="12" t="s">
        <v>19</v>
      </c>
      <c r="C69" s="8"/>
      <c r="D69" s="8"/>
      <c r="E69" s="74"/>
    </row>
    <row r="70" spans="1:5" ht="15.75" x14ac:dyDescent="0.25">
      <c r="A70" s="8"/>
      <c r="B70" s="8"/>
      <c r="C70" s="8"/>
      <c r="D70" s="8" t="s">
        <v>10</v>
      </c>
      <c r="E70" s="54">
        <v>0</v>
      </c>
    </row>
    <row r="71" spans="1:5" ht="15.75" x14ac:dyDescent="0.25">
      <c r="A71" s="8"/>
      <c r="B71" s="8"/>
      <c r="C71" s="8"/>
      <c r="D71" s="8" t="s">
        <v>11</v>
      </c>
      <c r="E71" s="54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66"/>
    </row>
    <row r="74" spans="1:5" ht="15.75" x14ac:dyDescent="0.25">
      <c r="A74" s="8"/>
      <c r="B74" s="8"/>
      <c r="C74" s="8" t="s">
        <v>52</v>
      </c>
      <c r="D74" s="8"/>
      <c r="E74" s="54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69">
        <v>0</v>
      </c>
    </row>
    <row r="77" spans="1:5" ht="15.75" x14ac:dyDescent="0.25">
      <c r="A77" s="8"/>
      <c r="B77" s="8"/>
      <c r="C77" s="15" t="s">
        <v>53</v>
      </c>
      <c r="D77" s="8"/>
      <c r="E77" s="54"/>
    </row>
    <row r="78" spans="1:5" ht="15.75" x14ac:dyDescent="0.25">
      <c r="A78" s="8"/>
      <c r="B78" s="8"/>
      <c r="C78" s="8"/>
      <c r="D78" s="8" t="s">
        <v>49</v>
      </c>
      <c r="E78" s="62">
        <v>22810361.760000002</v>
      </c>
    </row>
    <row r="79" spans="1:5" ht="15.75" x14ac:dyDescent="0.25">
      <c r="A79" s="8"/>
      <c r="B79" s="8"/>
      <c r="C79" s="8"/>
      <c r="D79" s="8" t="s">
        <v>50</v>
      </c>
      <c r="E79" s="62">
        <v>1796432</v>
      </c>
    </row>
    <row r="80" spans="1:5" ht="15.75" x14ac:dyDescent="0.25">
      <c r="A80" s="8"/>
      <c r="B80" s="8"/>
      <c r="C80" s="8" t="s">
        <v>54</v>
      </c>
      <c r="D80" s="8"/>
      <c r="E80" s="7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62">
        <v>35692936.189999998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74">
        <v>0</v>
      </c>
    </row>
    <row r="85" spans="1:9" ht="15.75" x14ac:dyDescent="0.25">
      <c r="A85" s="8"/>
      <c r="B85" s="8"/>
      <c r="C85" s="8"/>
      <c r="D85" s="8" t="s">
        <v>50</v>
      </c>
      <c r="E85" s="74">
        <v>0</v>
      </c>
    </row>
    <row r="86" spans="1:9" ht="15.75" x14ac:dyDescent="0.25">
      <c r="A86" s="8"/>
      <c r="B86" s="8"/>
      <c r="C86" s="8" t="s">
        <v>56</v>
      </c>
      <c r="D86" s="8"/>
      <c r="E86" s="54"/>
    </row>
    <row r="87" spans="1:9" ht="15.75" x14ac:dyDescent="0.25">
      <c r="A87" s="8"/>
      <c r="B87" s="8"/>
      <c r="C87" s="8"/>
      <c r="D87" s="8" t="s">
        <v>49</v>
      </c>
      <c r="E87" s="69">
        <v>0</v>
      </c>
    </row>
    <row r="88" spans="1:9" ht="15.75" x14ac:dyDescent="0.25">
      <c r="A88" s="8"/>
      <c r="B88" s="8"/>
      <c r="C88" s="8"/>
      <c r="D88" s="8" t="s">
        <v>50</v>
      </c>
      <c r="E88" s="74">
        <v>0</v>
      </c>
    </row>
    <row r="89" spans="1:9" ht="15.75" x14ac:dyDescent="0.25">
      <c r="A89" s="8"/>
      <c r="B89" s="8"/>
      <c r="C89" s="8" t="s">
        <v>51</v>
      </c>
      <c r="D89" s="8"/>
      <c r="E89" s="54"/>
    </row>
    <row r="90" spans="1:9" ht="15.75" x14ac:dyDescent="0.25">
      <c r="A90" s="8"/>
      <c r="B90" s="8"/>
      <c r="C90" s="8"/>
      <c r="D90" s="8" t="s">
        <v>57</v>
      </c>
      <c r="E90" s="69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75">
        <f>SUM(E41:E92)</f>
        <v>592918303.11999989</v>
      </c>
    </row>
    <row r="94" spans="1:9" ht="15.75" x14ac:dyDescent="0.25">
      <c r="A94" s="12" t="s">
        <v>60</v>
      </c>
      <c r="B94" s="8"/>
      <c r="C94" s="12"/>
      <c r="D94" s="15"/>
      <c r="E94" s="54"/>
    </row>
    <row r="95" spans="1:9" ht="15.75" x14ac:dyDescent="0.25">
      <c r="A95" s="8"/>
      <c r="B95" s="12" t="s">
        <v>9</v>
      </c>
      <c r="C95" s="8"/>
      <c r="D95" s="8"/>
      <c r="E95" s="7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5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2">
        <v>14575468.24</v>
      </c>
    </row>
    <row r="99" spans="1:9" ht="15.75" customHeight="1" x14ac:dyDescent="0.25">
      <c r="B99" s="12" t="s">
        <v>14</v>
      </c>
      <c r="C99" s="8"/>
      <c r="D99" s="8"/>
      <c r="E99" s="66"/>
    </row>
    <row r="100" spans="1:9" ht="15.75" customHeight="1" x14ac:dyDescent="0.25">
      <c r="B100" s="8"/>
      <c r="C100" s="8"/>
      <c r="D100" s="8" t="s">
        <v>12</v>
      </c>
      <c r="E100" s="71">
        <v>0</v>
      </c>
    </row>
    <row r="101" spans="1:9" ht="15.75" customHeight="1" x14ac:dyDescent="0.25">
      <c r="B101" s="12" t="s">
        <v>15</v>
      </c>
      <c r="C101" s="8"/>
      <c r="D101" s="8"/>
      <c r="E101" s="66"/>
    </row>
    <row r="102" spans="1:9" ht="15.75" x14ac:dyDescent="0.25">
      <c r="B102" s="8"/>
      <c r="C102" s="13"/>
      <c r="D102" s="8" t="s">
        <v>12</v>
      </c>
      <c r="E102" s="71">
        <v>0</v>
      </c>
    </row>
    <row r="103" spans="1:9" ht="15.75" x14ac:dyDescent="0.25">
      <c r="B103" s="12" t="s">
        <v>16</v>
      </c>
      <c r="C103" s="8"/>
      <c r="D103" s="8"/>
      <c r="E103" s="66"/>
    </row>
    <row r="104" spans="1:9" ht="15.75" x14ac:dyDescent="0.25">
      <c r="B104" s="8"/>
      <c r="C104" s="8"/>
      <c r="D104" s="8" t="s">
        <v>12</v>
      </c>
      <c r="E104" s="62">
        <v>40943866.979999997</v>
      </c>
    </row>
    <row r="105" spans="1:9" ht="15.75" x14ac:dyDescent="0.25">
      <c r="B105" s="12" t="s">
        <v>17</v>
      </c>
      <c r="C105" s="8"/>
      <c r="D105" s="8"/>
      <c r="E105" s="66"/>
    </row>
    <row r="106" spans="1:9" ht="15.75" x14ac:dyDescent="0.25">
      <c r="B106" s="8"/>
      <c r="C106" s="8"/>
      <c r="D106" s="8" t="s">
        <v>12</v>
      </c>
      <c r="E106" s="71">
        <v>0</v>
      </c>
    </row>
    <row r="107" spans="1:9" ht="15.75" x14ac:dyDescent="0.25">
      <c r="B107" s="12" t="s">
        <v>18</v>
      </c>
      <c r="C107" s="8"/>
      <c r="D107" s="8"/>
      <c r="E107" s="66"/>
    </row>
    <row r="108" spans="1:9" ht="15.75" x14ac:dyDescent="0.25">
      <c r="B108" s="8"/>
      <c r="C108" s="8"/>
      <c r="D108" s="8" t="s">
        <v>12</v>
      </c>
      <c r="E108" s="62">
        <v>12967812.24</v>
      </c>
    </row>
    <row r="109" spans="1:9" ht="15.75" x14ac:dyDescent="0.25">
      <c r="A109" s="12"/>
      <c r="B109" s="12" t="s">
        <v>61</v>
      </c>
      <c r="C109" s="8"/>
      <c r="D109" s="8"/>
      <c r="E109" s="66"/>
    </row>
    <row r="110" spans="1:9" ht="15.75" x14ac:dyDescent="0.25">
      <c r="B110" s="8"/>
      <c r="C110" s="8"/>
      <c r="D110" s="8" t="s">
        <v>12</v>
      </c>
      <c r="E110" s="62">
        <v>56953154.350000001</v>
      </c>
    </row>
    <row r="111" spans="1:9" ht="15.75" x14ac:dyDescent="0.25">
      <c r="A111" s="12" t="s">
        <v>58</v>
      </c>
      <c r="E111" s="32">
        <f>SUM(E95:E110)</f>
        <v>125440301.81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718358604.92999983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1C94-F952-4937-9AAC-C9EC31937B39}">
  <dimension ref="A1:I112"/>
  <sheetViews>
    <sheetView topLeftCell="E3" zoomScale="130" zoomScaleNormal="13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70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18074702.880000003</v>
      </c>
    </row>
    <row r="12" spans="1:9" ht="15.75" x14ac:dyDescent="0.25">
      <c r="A12" s="8"/>
      <c r="B12" s="8"/>
      <c r="C12" s="8"/>
      <c r="D12" s="8" t="s">
        <v>24</v>
      </c>
      <c r="E12" s="76">
        <v>38659429.619999997</v>
      </c>
    </row>
    <row r="13" spans="1:9" ht="15.75" x14ac:dyDescent="0.25">
      <c r="A13" s="8"/>
      <c r="B13" s="8"/>
      <c r="C13" s="8"/>
      <c r="D13" s="8" t="s">
        <v>25</v>
      </c>
      <c r="E13" s="76">
        <v>2763126.8899999997</v>
      </c>
    </row>
    <row r="14" spans="1:9" ht="15.75" x14ac:dyDescent="0.25">
      <c r="A14" s="8"/>
      <c r="B14" s="8"/>
      <c r="C14" s="8" t="s">
        <v>4</v>
      </c>
      <c r="D14" s="8"/>
      <c r="E14" s="19">
        <v>59497259.390000001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6">
        <v>43463553.280000001</v>
      </c>
    </row>
    <row r="17" spans="1:5" ht="15.75" x14ac:dyDescent="0.25">
      <c r="A17" s="8"/>
      <c r="B17" s="8"/>
      <c r="C17" s="8"/>
      <c r="D17" s="8" t="s">
        <v>27</v>
      </c>
      <c r="E17" s="40">
        <v>0</v>
      </c>
    </row>
    <row r="18" spans="1:5" ht="15.75" x14ac:dyDescent="0.25">
      <c r="A18" s="8"/>
      <c r="B18" s="8"/>
      <c r="C18" s="11"/>
      <c r="D18" s="8" t="s">
        <v>28</v>
      </c>
      <c r="E18" s="76">
        <v>8998570.2200000007</v>
      </c>
    </row>
    <row r="19" spans="1:5" ht="15.75" x14ac:dyDescent="0.25">
      <c r="A19" s="8"/>
      <c r="B19" s="8"/>
      <c r="C19" s="8" t="s">
        <v>6</v>
      </c>
      <c r="D19" s="8"/>
      <c r="E19" s="19">
        <v>52462123.5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6">
        <v>413602666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76">
        <v>533085920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1058647968.89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6">
        <v>130859571.38</v>
      </c>
    </row>
    <row r="43" spans="1:5" ht="15.75" x14ac:dyDescent="0.25">
      <c r="A43" s="8"/>
      <c r="B43" s="8"/>
      <c r="C43" s="8"/>
      <c r="D43" s="8" t="s">
        <v>11</v>
      </c>
      <c r="E43" s="76">
        <v>134019454.01000001</v>
      </c>
    </row>
    <row r="44" spans="1:5" ht="15.75" x14ac:dyDescent="0.25">
      <c r="A44" s="8"/>
      <c r="B44" s="8"/>
      <c r="C44" s="8"/>
      <c r="D44" s="8" t="s">
        <v>12</v>
      </c>
      <c r="E44" s="76">
        <v>7787520.2400000002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0">
        <v>0</v>
      </c>
    </row>
    <row r="47" spans="1:5" ht="15.75" x14ac:dyDescent="0.25">
      <c r="A47" s="8"/>
      <c r="B47" s="8"/>
      <c r="C47" s="8"/>
      <c r="D47" s="8" t="s">
        <v>11</v>
      </c>
      <c r="E47" s="76">
        <v>6794986.9000000004</v>
      </c>
    </row>
    <row r="48" spans="1:5" ht="15.75" x14ac:dyDescent="0.25">
      <c r="A48" s="8"/>
      <c r="B48" s="8"/>
      <c r="C48" s="8"/>
      <c r="D48" s="8" t="s">
        <v>12</v>
      </c>
      <c r="E48" s="76">
        <v>135977.9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6">
        <v>23579784.23</v>
      </c>
    </row>
    <row r="51" spans="1:5" ht="15.75" x14ac:dyDescent="0.25">
      <c r="A51" s="8"/>
      <c r="B51" s="8"/>
      <c r="C51" s="8"/>
      <c r="D51" s="8" t="s">
        <v>11</v>
      </c>
      <c r="E51" s="76">
        <v>5426152.4700000007</v>
      </c>
    </row>
    <row r="52" spans="1:5" ht="15.75" x14ac:dyDescent="0.25">
      <c r="A52" s="8"/>
      <c r="B52" s="8"/>
      <c r="C52" s="8"/>
      <c r="D52" s="8" t="s">
        <v>12</v>
      </c>
      <c r="E52" s="40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6">
        <v>17189874.359999999</v>
      </c>
    </row>
    <row r="63" spans="1:5" ht="15.75" x14ac:dyDescent="0.25">
      <c r="A63" s="8"/>
      <c r="B63" s="12"/>
      <c r="C63" s="8"/>
      <c r="D63" s="8" t="s">
        <v>11</v>
      </c>
      <c r="E63" s="76">
        <v>3381547.67</v>
      </c>
    </row>
    <row r="64" spans="1:5" ht="15.75" x14ac:dyDescent="0.25">
      <c r="A64" s="8"/>
      <c r="B64" s="8"/>
      <c r="C64" s="8"/>
      <c r="D64" s="8" t="s">
        <v>12</v>
      </c>
      <c r="E64" s="76">
        <v>65369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6">
        <v>43023985.689999998</v>
      </c>
    </row>
    <row r="67" spans="1:5" ht="15.75" x14ac:dyDescent="0.25">
      <c r="A67" s="8"/>
      <c r="B67" s="8"/>
      <c r="C67" s="8"/>
      <c r="D67" s="8" t="s">
        <v>11</v>
      </c>
      <c r="E67" s="76">
        <v>19474117.379999999</v>
      </c>
    </row>
    <row r="68" spans="1:5" ht="15.75" x14ac:dyDescent="0.25">
      <c r="A68" s="8"/>
      <c r="B68" s="8"/>
      <c r="C68" s="8"/>
      <c r="D68" s="8" t="s">
        <v>12</v>
      </c>
      <c r="E68" s="76">
        <v>1314663.56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6">
        <v>30000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6">
        <v>6351135.1600000001</v>
      </c>
    </row>
    <row r="79" spans="1:5" ht="15.75" x14ac:dyDescent="0.25">
      <c r="A79" s="8"/>
      <c r="B79" s="8"/>
      <c r="C79" s="8"/>
      <c r="D79" s="8" t="s">
        <v>50</v>
      </c>
      <c r="E79" s="76">
        <v>9978469.0099999998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6">
        <v>5933732.8499999996</v>
      </c>
    </row>
    <row r="82" spans="1:9" ht="15.75" x14ac:dyDescent="0.25">
      <c r="A82" s="8"/>
      <c r="B82" s="8"/>
      <c r="C82" s="8"/>
      <c r="D82" s="15" t="s">
        <v>50</v>
      </c>
      <c r="E82" s="76">
        <v>62791486.369999997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76">
        <v>87739338.950000003</v>
      </c>
    </row>
    <row r="92" spans="1:9" ht="15.75" x14ac:dyDescent="0.25">
      <c r="A92" s="8"/>
      <c r="B92" s="8"/>
      <c r="C92" s="8"/>
      <c r="D92" s="8" t="s">
        <v>50</v>
      </c>
      <c r="E92" s="76">
        <v>22121427.579999998</v>
      </c>
    </row>
    <row r="93" spans="1:9" ht="15.75" x14ac:dyDescent="0.25">
      <c r="A93" s="12" t="s">
        <v>59</v>
      </c>
      <c r="D93" s="8"/>
      <c r="E93" s="30">
        <v>587998594.71000016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6">
        <v>158136372.27000001</v>
      </c>
    </row>
    <row r="111" spans="1:9" ht="15.75" x14ac:dyDescent="0.25">
      <c r="A111" s="12" t="s">
        <v>58</v>
      </c>
      <c r="E111" s="32">
        <v>158136372.27000001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746134966.98000014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94B-9EB1-483C-BF23-9842E3BF804A}">
  <dimension ref="A1:I112"/>
  <sheetViews>
    <sheetView tabSelected="1" topLeftCell="E3" zoomScale="130" zoomScaleNormal="130" workbookViewId="0">
      <selection activeCell="G6" sqref="G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71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72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1</v>
      </c>
      <c r="B6" s="79"/>
      <c r="C6" s="79"/>
      <c r="D6" s="79"/>
      <c r="E6" s="77" t="s">
        <v>2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v>39529203.68</v>
      </c>
    </row>
    <row r="12" spans="1:9" ht="15.75" x14ac:dyDescent="0.25">
      <c r="A12" s="8"/>
      <c r="B12" s="8"/>
      <c r="C12" s="8"/>
      <c r="D12" s="8" t="s">
        <v>24</v>
      </c>
      <c r="E12" s="43">
        <v>96116533.359999999</v>
      </c>
    </row>
    <row r="13" spans="1:9" ht="15.75" x14ac:dyDescent="0.25">
      <c r="A13" s="8"/>
      <c r="B13" s="8"/>
      <c r="C13" s="8"/>
      <c r="D13" s="8" t="s">
        <v>25</v>
      </c>
      <c r="E13" s="47">
        <v>5188109.01</v>
      </c>
    </row>
    <row r="14" spans="1:9" ht="15.75" x14ac:dyDescent="0.25">
      <c r="A14" s="8"/>
      <c r="B14" s="8"/>
      <c r="C14" s="8" t="s">
        <v>4</v>
      </c>
      <c r="D14" s="8"/>
      <c r="E14" s="19">
        <v>140833846.04999998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6">
        <v>18184446.199999999</v>
      </c>
    </row>
    <row r="17" spans="1:5" ht="15.75" x14ac:dyDescent="0.25">
      <c r="A17" s="8"/>
      <c r="B17" s="8"/>
      <c r="C17" s="8"/>
      <c r="D17" s="8" t="s">
        <v>27</v>
      </c>
      <c r="E17" s="36">
        <v>88599526.920000002</v>
      </c>
    </row>
    <row r="18" spans="1:5" ht="15.75" x14ac:dyDescent="0.25">
      <c r="A18" s="8"/>
      <c r="B18" s="8"/>
      <c r="C18" s="11"/>
      <c r="D18" s="8" t="s">
        <v>28</v>
      </c>
      <c r="E18" s="47">
        <v>9763628.3800000008</v>
      </c>
    </row>
    <row r="19" spans="1:5" ht="15.75" x14ac:dyDescent="0.25">
      <c r="A19" s="8"/>
      <c r="B19" s="8"/>
      <c r="C19" s="8" t="s">
        <v>6</v>
      </c>
      <c r="D19" s="8"/>
      <c r="E19" s="19">
        <v>116547601.5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336567076</v>
      </c>
    </row>
    <row r="22" spans="1:5" ht="15.75" x14ac:dyDescent="0.25">
      <c r="A22" s="8"/>
      <c r="B22" s="8"/>
      <c r="C22" s="8" t="s">
        <v>31</v>
      </c>
      <c r="D22" s="8"/>
      <c r="E22" s="36">
        <v>644731.76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6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36">
        <v>75154200</v>
      </c>
    </row>
    <row r="37" spans="1:5" ht="15.75" x14ac:dyDescent="0.25">
      <c r="A37" s="8"/>
      <c r="B37" s="12" t="s">
        <v>7</v>
      </c>
      <c r="C37" s="8"/>
      <c r="D37" s="8"/>
      <c r="E37" s="19">
        <v>669747455.30999994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3">
        <v>130639360.69</v>
      </c>
    </row>
    <row r="43" spans="1:5" ht="15.75" x14ac:dyDescent="0.25">
      <c r="A43" s="8"/>
      <c r="B43" s="8"/>
      <c r="C43" s="8"/>
      <c r="D43" s="8" t="s">
        <v>11</v>
      </c>
      <c r="E43" s="43">
        <v>50021504.630000003</v>
      </c>
    </row>
    <row r="44" spans="1:5" ht="15.75" x14ac:dyDescent="0.25">
      <c r="A44" s="8"/>
      <c r="B44" s="8"/>
      <c r="C44" s="8"/>
      <c r="D44" s="8" t="s">
        <v>12</v>
      </c>
      <c r="E44" s="43">
        <v>93829745.840000004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43">
        <v>13618898.130000001</v>
      </c>
    </row>
    <row r="48" spans="1:5" ht="15.75" x14ac:dyDescent="0.25">
      <c r="A48" s="8"/>
      <c r="B48" s="8"/>
      <c r="C48" s="8"/>
      <c r="D48" s="8" t="s">
        <v>12</v>
      </c>
      <c r="E48" s="43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3">
        <v>23474919.059999999</v>
      </c>
    </row>
    <row r="51" spans="1:5" ht="15.75" x14ac:dyDescent="0.25">
      <c r="A51" s="8"/>
      <c r="B51" s="8"/>
      <c r="C51" s="8"/>
      <c r="D51" s="8" t="s">
        <v>11</v>
      </c>
      <c r="E51" s="43">
        <v>5314745.9800000004</v>
      </c>
    </row>
    <row r="52" spans="1:5" ht="15.75" x14ac:dyDescent="0.25">
      <c r="A52" s="8"/>
      <c r="B52" s="8"/>
      <c r="C52" s="8"/>
      <c r="D52" s="8" t="s">
        <v>12</v>
      </c>
      <c r="E52" s="43">
        <v>94520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3">
        <v>17511254.039999999</v>
      </c>
    </row>
    <row r="63" spans="1:5" ht="15.75" x14ac:dyDescent="0.25">
      <c r="A63" s="8"/>
      <c r="B63" s="12"/>
      <c r="C63" s="8"/>
      <c r="D63" s="8" t="s">
        <v>11</v>
      </c>
      <c r="E63" s="43">
        <v>855965.78</v>
      </c>
    </row>
    <row r="64" spans="1:5" ht="15.75" x14ac:dyDescent="0.25">
      <c r="A64" s="8"/>
      <c r="B64" s="8"/>
      <c r="C64" s="8"/>
      <c r="D64" s="8" t="s">
        <v>12</v>
      </c>
      <c r="E64" s="43">
        <v>0</v>
      </c>
    </row>
    <row r="65" spans="1:5" ht="15.75" x14ac:dyDescent="0.25">
      <c r="A65" s="8"/>
      <c r="B65" s="12" t="s">
        <v>18</v>
      </c>
      <c r="C65" s="8"/>
      <c r="D65" s="8"/>
      <c r="E65" s="43"/>
    </row>
    <row r="66" spans="1:5" ht="15.75" x14ac:dyDescent="0.25">
      <c r="A66" s="8"/>
      <c r="B66" s="8"/>
      <c r="C66" s="8"/>
      <c r="D66" s="8" t="s">
        <v>10</v>
      </c>
      <c r="E66" s="43">
        <v>48831282.689999998</v>
      </c>
    </row>
    <row r="67" spans="1:5" ht="15.75" x14ac:dyDescent="0.25">
      <c r="A67" s="8"/>
      <c r="B67" s="8"/>
      <c r="C67" s="8"/>
      <c r="D67" s="8" t="s">
        <v>11</v>
      </c>
      <c r="E67" s="43">
        <v>9320723.6699999999</v>
      </c>
    </row>
    <row r="68" spans="1:5" ht="15.75" x14ac:dyDescent="0.25">
      <c r="A68" s="8"/>
      <c r="B68" s="8"/>
      <c r="C68" s="8"/>
      <c r="D68" s="8" t="s">
        <v>12</v>
      </c>
      <c r="E68" s="43">
        <v>236909</v>
      </c>
    </row>
    <row r="69" spans="1:5" ht="15.75" x14ac:dyDescent="0.25">
      <c r="A69" s="8"/>
      <c r="B69" s="12" t="s">
        <v>19</v>
      </c>
      <c r="C69" s="8"/>
      <c r="D69" s="8"/>
      <c r="E69" s="4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1207002.8999999999</v>
      </c>
    </row>
    <row r="76" spans="1:5" ht="15.75" x14ac:dyDescent="0.25">
      <c r="A76" s="8"/>
      <c r="B76" s="8"/>
      <c r="C76" s="8"/>
      <c r="D76" s="8" t="s">
        <v>48</v>
      </c>
      <c r="E76" s="43">
        <v>1878855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18611448.5</v>
      </c>
    </row>
    <row r="79" spans="1:5" ht="15.75" x14ac:dyDescent="0.25">
      <c r="A79" s="8"/>
      <c r="B79" s="8"/>
      <c r="C79" s="8"/>
      <c r="D79" s="8" t="s">
        <v>50</v>
      </c>
      <c r="E79" s="43">
        <v>3573478.29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3">
        <v>0</v>
      </c>
    </row>
    <row r="82" spans="1:9" ht="15.75" x14ac:dyDescent="0.25">
      <c r="A82" s="8"/>
      <c r="B82" s="8"/>
      <c r="C82" s="8"/>
      <c r="D82" s="15" t="s">
        <v>50</v>
      </c>
      <c r="E82" s="43">
        <v>26363946.190000001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43">
        <v>0</v>
      </c>
    </row>
    <row r="85" spans="1:9" ht="15.75" x14ac:dyDescent="0.25">
      <c r="A85" s="8"/>
      <c r="B85" s="8"/>
      <c r="C85" s="8"/>
      <c r="D85" s="8" t="s">
        <v>50</v>
      </c>
      <c r="E85" s="43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157296.51999999999</v>
      </c>
    </row>
    <row r="88" spans="1:9" ht="15.75" x14ac:dyDescent="0.25">
      <c r="A88" s="8"/>
      <c r="B88" s="8"/>
      <c r="C88" s="8"/>
      <c r="D88" s="8" t="s">
        <v>50</v>
      </c>
      <c r="E88" s="43">
        <v>283704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3">
        <v>355429.34</v>
      </c>
    </row>
    <row r="91" spans="1:9" ht="15.75" x14ac:dyDescent="0.25">
      <c r="A91" s="8"/>
      <c r="B91" s="8"/>
      <c r="C91" s="8"/>
      <c r="D91" s="8" t="s">
        <v>49</v>
      </c>
      <c r="E91" s="43">
        <v>79038090.549999997</v>
      </c>
    </row>
    <row r="92" spans="1:9" ht="15.75" x14ac:dyDescent="0.25">
      <c r="A92" s="8"/>
      <c r="B92" s="8"/>
      <c r="C92" s="8"/>
      <c r="D92" s="8" t="s">
        <v>50</v>
      </c>
      <c r="E92" s="43">
        <v>5848344.4100000001</v>
      </c>
    </row>
    <row r="93" spans="1:9" ht="15.75" x14ac:dyDescent="0.25">
      <c r="A93" s="12" t="s">
        <v>59</v>
      </c>
      <c r="D93" s="8"/>
      <c r="E93" s="30">
        <v>531067425.20999998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3269759.74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2068761.17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3">
        <v>23450637.710000001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3">
        <v>248550.92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218927.9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8704219.4199999999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39227737.119999997</v>
      </c>
    </row>
    <row r="111" spans="1:9" ht="15.75" x14ac:dyDescent="0.25">
      <c r="A111" s="12" t="s">
        <v>58</v>
      </c>
      <c r="E111" s="32">
        <v>77188593.979999989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608256019.18999994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Batac</vt:lpstr>
      <vt:lpstr>Laoag</vt:lpstr>
      <vt:lpstr>Alaminos</vt:lpstr>
      <vt:lpstr>Dagupan</vt:lpstr>
      <vt:lpstr>San Carlos</vt:lpstr>
      <vt:lpstr>Urdaneta</vt:lpstr>
      <vt:lpstr>San Fernando</vt:lpstr>
      <vt:lpstr>Candon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2021-11-10T16:49:02Z</dcterms:modified>
</cp:coreProperties>
</file>