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BABAA8E1-6AF8-4A39-8F7A-AAA718FF82D4}" xr6:coauthVersionLast="47" xr6:coauthVersionMax="47" xr10:uidLastSave="{00000000-0000-0000-0000-000000000000}"/>
  <bookViews>
    <workbookView xWindow="3180" yWindow="1005" windowWidth="14880" windowHeight="11070" firstSheet="4" activeTab="9" xr2:uid="{360BF9DE-B15B-43CE-9291-7E05B391F461}"/>
  </bookViews>
  <sheets>
    <sheet name="Tagbilaran" sheetId="1" r:id="rId1"/>
    <sheet name="Danao" sheetId="12" r:id="rId2"/>
    <sheet name="Cebu" sheetId="11" r:id="rId3"/>
    <sheet name="Carcar" sheetId="2" r:id="rId4"/>
    <sheet name="Bogo" sheetId="3" r:id="rId5"/>
    <sheet name="Lapu-lapu" sheetId="6" r:id="rId6"/>
    <sheet name="Mandaue" sheetId="7" r:id="rId7"/>
    <sheet name="Naga" sheetId="8" r:id="rId8"/>
    <sheet name="Toledo" sheetId="9" r:id="rId9"/>
    <sheet name="Talisay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1" l="1"/>
  <c r="E93" i="11"/>
  <c r="E37" i="11"/>
  <c r="E19" i="11"/>
  <c r="E14" i="11"/>
  <c r="E112" i="11" l="1"/>
  <c r="E111" i="8"/>
  <c r="E93" i="8"/>
  <c r="E19" i="8"/>
  <c r="E14" i="8"/>
  <c r="E111" i="7"/>
  <c r="E93" i="7"/>
  <c r="E19" i="7"/>
  <c r="E14" i="7"/>
  <c r="E37" i="7" s="1"/>
  <c r="E93" i="6"/>
  <c r="E111" i="6"/>
  <c r="E19" i="6"/>
  <c r="E14" i="6"/>
  <c r="E37" i="6" s="1"/>
  <c r="E112" i="8" l="1"/>
  <c r="E37" i="8"/>
  <c r="E112" i="7"/>
  <c r="E112" i="6"/>
  <c r="E111" i="1" l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<sst xmlns="http://schemas.openxmlformats.org/spreadsheetml/2006/main" count="1090" uniqueCount="74">
  <si>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</si>
  <si>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</si>
  <si>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</si>
  <si>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</si>
  <si>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</si>
  <si>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</si>
  <si>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</si>
  <si>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</si>
  <si>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</si>
  <si>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</si>
  <si>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</si>
  <si>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</si>
  <si>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</si>
  <si>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</si>
  <si>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</si>
  <si>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</si>
  <si>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</si>
  <si>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</si>
  <si>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</si>
  <si>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</si>
  <si>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</si>
  <si>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</si>
  <si>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</si>
  <si>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</si>
  <si>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</si>
  <si>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</si>
  <si>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</si>
  <si>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</si>
  <si>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</si>
  <si>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</si>
  <si>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</si>
  <si>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</si>
  <si>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</si>
  <si>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</si>
  <si>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</si>
  <si>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</si>
  <si>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</si>
  <si>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</si>
  <si>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</si>
  <si>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</si>
  <si>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</si>
  <si>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</si>
  <si>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</si>
  <si>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</si>
  <si>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</si>
  <si>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</si>
  <si>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</si>
  <si>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</si>
  <si>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</si>
  <si>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</si>
  <si>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</si>
  <si>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</si>
  <si>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</si>
  <si>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</si>
  <si>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</si>
  <si>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</si>
  <si>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</si>
  <si>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</si>
  <si>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</si>
  <si>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</si>
  <si>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</si>
  <si>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</si>
  <si>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</si>
  <si>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TAGBILARAN</t>
  </si>
  <si>
    <t>CITY OF CARCAR</t>
  </si>
  <si>
    <t>CITY OF BOGO</t>
  </si>
  <si>
    <t>CITY OF CEBU</t>
  </si>
  <si>
    <t>CITY OF DANAO</t>
  </si>
  <si>
    <t>CITY OF LAPU-LAPU</t>
  </si>
  <si>
    <t>CITY OF MANDAUE</t>
  </si>
  <si>
    <t>CITY OF NAGA</t>
  </si>
  <si>
    <t>CITY OF TALISAY</t>
  </si>
  <si>
    <t>CITY OF TOLEDO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</si>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</sst>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8" applyNumberFormat="0" applyFon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33" fillId="11" borderId="13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93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4" xfId="8" applyNumberFormat="1" applyFont="1" applyFill="1" applyBorder="1"/>
    <xf numFmtId="4" fontId="3" fillId="0" borderId="4" xfId="8" applyNumberFormat="1" applyFont="1" applyFill="1" applyBorder="1"/>
    <xf numFmtId="4" fontId="10" fillId="0" borderId="0" xfId="8" applyNumberFormat="1" applyFont="1"/>
    <xf numFmtId="4" fontId="10" fillId="0" borderId="0" xfId="8" applyNumberFormat="1" applyFont="1" applyBorder="1"/>
    <xf numFmtId="4" fontId="10" fillId="0" borderId="6" xfId="56" applyNumberFormat="1" applyFont="1" applyFill="1" applyBorder="1" applyAlignment="1"/>
    <xf numFmtId="4" fontId="10" fillId="0" borderId="5" xfId="56" applyNumberFormat="1" applyFont="1" applyFill="1" applyBorder="1" applyAlignment="1"/>
    <xf numFmtId="4" fontId="3" fillId="0" borderId="15" xfId="6" applyNumberFormat="1" applyFont="1" applyFill="1" applyBorder="1"/>
    <xf numFmtId="4" fontId="3" fillId="0" borderId="16" xfId="78" applyNumberFormat="1" applyFont="1" applyBorder="1"/>
    <xf numFmtId="4" fontId="3" fillId="0" borderId="6" xfId="66" applyNumberFormat="1" applyFont="1" applyBorder="1" applyAlignment="1"/>
    <xf numFmtId="4" fontId="3" fillId="0" borderId="17" xfId="66" applyNumberFormat="1" applyFont="1" applyBorder="1" applyAlignment="1"/>
    <xf numFmtId="4" fontId="11" fillId="0" borderId="18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11" fillId="0" borderId="18" xfId="0" applyNumberFormat="1" applyFont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0" fillId="0" borderId="0" xfId="8" applyNumberFormat="1" applyFont="1" applyAlignment="1">
      <alignment horizontal="right"/>
    </xf>
    <xf numFmtId="4" fontId="34" fillId="0" borderId="15" xfId="80" applyNumberFormat="1" applyFont="1" applyFill="1" applyBorder="1" applyAlignment="1">
      <alignment horizontal="right"/>
    </xf>
    <xf numFmtId="4" fontId="11" fillId="0" borderId="19" xfId="0" applyNumberFormat="1" applyFont="1" applyBorder="1"/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9" xfId="0" applyNumberFormat="1" applyFont="1" applyFill="1" applyBorder="1" applyAlignment="1">
      <alignment horizontal="right"/>
    </xf>
    <xf numFmtId="4" fontId="10" fillId="0" borderId="6" xfId="66" applyNumberFormat="1" applyFont="1" applyFill="1" applyBorder="1" applyAlignment="1">
      <alignment horizontal="right" vertical="center"/>
    </xf>
    <xf numFmtId="4" fontId="10" fillId="0" borderId="20" xfId="8" applyNumberFormat="1" applyFont="1" applyBorder="1"/>
    <xf numFmtId="4" fontId="10" fillId="0" borderId="21" xfId="8" applyNumberFormat="1" applyFont="1" applyBorder="1"/>
    <xf numFmtId="4" fontId="10" fillId="0" borderId="6" xfId="66" applyNumberFormat="1" applyFont="1" applyBorder="1" applyAlignment="1"/>
    <xf numFmtId="4" fontId="10" fillId="0" borderId="17" xfId="66" applyNumberFormat="1" applyFont="1" applyBorder="1" applyAlignment="1"/>
    <xf numFmtId="4" fontId="10" fillId="18" borderId="6" xfId="66" applyNumberFormat="1" applyFont="1" applyFill="1" applyBorder="1" applyAlignment="1"/>
    <xf numFmtId="4" fontId="10" fillId="19" borderId="15" xfId="81" applyNumberFormat="1" applyFont="1" applyFill="1" applyBorder="1"/>
    <xf numFmtId="4" fontId="10" fillId="19" borderId="16" xfId="81" applyNumberFormat="1" applyFont="1" applyFill="1" applyBorder="1"/>
    <xf numFmtId="4" fontId="3" fillId="19" borderId="15" xfId="81" applyNumberFormat="1" applyFont="1" applyFill="1" applyBorder="1"/>
    <xf numFmtId="166" fontId="10" fillId="0" borderId="6" xfId="81" applyFont="1" applyBorder="1"/>
    <xf numFmtId="4" fontId="10" fillId="0" borderId="6" xfId="81" applyNumberFormat="1" applyFont="1" applyBorder="1"/>
    <xf numFmtId="4" fontId="10" fillId="0" borderId="6" xfId="81" applyNumberFormat="1" applyFont="1" applyBorder="1" applyAlignment="1">
      <alignment horizontal="right"/>
    </xf>
    <xf numFmtId="4" fontId="34" fillId="0" borderId="15" xfId="82" applyNumberFormat="1" applyFont="1" applyBorder="1"/>
    <xf numFmtId="4" fontId="34" fillId="0" borderId="15" xfId="83" applyNumberFormat="1" applyFont="1" applyFill="1" applyBorder="1"/>
    <xf numFmtId="4" fontId="34" fillId="0" borderId="22" xfId="83" applyNumberFormat="1" applyFont="1" applyFill="1" applyBorder="1"/>
    <xf numFmtId="4" fontId="10" fillId="0" borderId="4" xfId="81" applyNumberFormat="1" applyFont="1" applyFill="1" applyBorder="1"/>
    <xf numFmtId="4" fontId="10" fillId="0" borderId="6" xfId="81" applyNumberFormat="1" applyFont="1" applyFill="1" applyBorder="1" applyAlignment="1">
      <alignment vertical="center"/>
    </xf>
    <xf numFmtId="4" fontId="10" fillId="0" borderId="17" xfId="81" applyNumberFormat="1" applyFont="1" applyFill="1" applyBorder="1" applyAlignment="1">
      <alignment vertical="center"/>
    </xf>
    <xf numFmtId="4" fontId="3" fillId="0" borderId="6" xfId="81" applyNumberFormat="1" applyFont="1" applyFill="1" applyBorder="1" applyAlignment="1">
      <alignment vertical="center"/>
    </xf>
    <xf numFmtId="4" fontId="10" fillId="19" borderId="4" xfId="0" applyNumberFormat="1" applyFont="1" applyFill="1" applyBorder="1" applyAlignment="1">
      <alignment horizontal="right"/>
    </xf>
    <xf numFmtId="4" fontId="10" fillId="0" borderId="4" xfId="0" applyNumberFormat="1" applyFont="1" applyBorder="1" applyAlignment="1">
      <alignment horizontal="right"/>
    </xf>
    <xf numFmtId="4" fontId="34" fillId="0" borderId="15" xfId="83" applyNumberFormat="1" applyFont="1" applyFill="1" applyBorder="1" applyAlignment="1">
      <alignment horizontal="right"/>
    </xf>
    <xf numFmtId="4" fontId="35" fillId="0" borderId="0" xfId="0" applyNumberFormat="1" applyFont="1"/>
    <xf numFmtId="4" fontId="35" fillId="0" borderId="23" xfId="0" applyNumberFormat="1" applyFont="1" applyBorder="1"/>
    <xf numFmtId="4" fontId="10" fillId="0" borderId="15" xfId="66" applyNumberFormat="1" applyFont="1" applyFill="1" applyBorder="1" applyAlignmen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3 3" xfId="83" xr:uid="{82BF8467-DA67-4FB5-994B-C10F25436BAF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5 2" xfId="81" xr:uid="{15F1A613-A28A-48B1-9A99-82EDAD2B3310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3 3" xfId="82" xr:uid="{5A734907-CFF9-4F80-974A-46B42B225D89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C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63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2">
        <v>72972170.170000002</v>
      </c>
    </row>
    <row r="12" spans="1:9" ht="15.75" x14ac:dyDescent="0.25">
      <c r="A12" s="8"/>
      <c r="B12" s="8"/>
      <c r="C12" s="8"/>
      <c r="D12" s="8" t="s">
        <v>24</v>
      </c>
      <c r="E12" s="42">
        <v>234667937.92000002</v>
      </c>
    </row>
    <row r="13" spans="1:9" ht="15.75" x14ac:dyDescent="0.25">
      <c r="A13" s="8"/>
      <c r="B13" s="8"/>
      <c r="C13" s="8"/>
      <c r="D13" s="8" t="s">
        <v>25</v>
      </c>
      <c r="E13" s="42">
        <v>12897007.16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320537115.25000006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2">
        <v>41018493.670000002</v>
      </c>
    </row>
    <row r="17" spans="1:5" ht="15.75" x14ac:dyDescent="0.25">
      <c r="A17" s="8"/>
      <c r="B17" s="8"/>
      <c r="C17" s="8"/>
      <c r="D17" s="8" t="s">
        <v>27</v>
      </c>
      <c r="E17" s="42">
        <v>91988216.390000015</v>
      </c>
    </row>
    <row r="18" spans="1:5" ht="15.75" x14ac:dyDescent="0.25">
      <c r="A18" s="8"/>
      <c r="B18" s="8"/>
      <c r="C18" s="11"/>
      <c r="D18" s="8" t="s">
        <v>28</v>
      </c>
      <c r="E18" s="42">
        <v>1945438.02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134952148.08000001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2">
        <v>428981198</v>
      </c>
    </row>
    <row r="22" spans="1:5" ht="15.75" x14ac:dyDescent="0.25">
      <c r="A22" s="8"/>
      <c r="B22" s="8"/>
      <c r="C22" s="8" t="s">
        <v>31</v>
      </c>
      <c r="D22" s="8"/>
      <c r="E22" s="42">
        <v>1606938.64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42">
        <v>58540.2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2">
        <v>23256.080000000002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886159196.25000012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2">
        <v>137795782.98000002</v>
      </c>
    </row>
    <row r="43" spans="1:5" ht="15.75" x14ac:dyDescent="0.25">
      <c r="A43" s="8"/>
      <c r="B43" s="8"/>
      <c r="C43" s="8"/>
      <c r="D43" s="8" t="s">
        <v>11</v>
      </c>
      <c r="E43" s="42">
        <v>218960565.33000001</v>
      </c>
    </row>
    <row r="44" spans="1:5" ht="15.75" x14ac:dyDescent="0.25">
      <c r="A44" s="8"/>
      <c r="B44" s="8"/>
      <c r="C44" s="8"/>
      <c r="D44" s="8" t="s">
        <v>12</v>
      </c>
      <c r="E44" s="42">
        <v>9529601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2">
        <v>4472938.0600000005</v>
      </c>
    </row>
    <row r="47" spans="1:5" ht="15.75" x14ac:dyDescent="0.25">
      <c r="A47" s="8"/>
      <c r="B47" s="8"/>
      <c r="C47" s="8"/>
      <c r="D47" s="8" t="s">
        <v>11</v>
      </c>
      <c r="E47" s="42">
        <v>35573741.170000002</v>
      </c>
    </row>
    <row r="48" spans="1:5" ht="15.75" x14ac:dyDescent="0.25">
      <c r="A48" s="8"/>
      <c r="B48" s="8"/>
      <c r="C48" s="8"/>
      <c r="D48" s="8" t="s">
        <v>12</v>
      </c>
      <c r="E48" s="42">
        <v>1427605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2">
        <v>29621521.120000001</v>
      </c>
    </row>
    <row r="51" spans="1:5" ht="15.75" x14ac:dyDescent="0.25">
      <c r="A51" s="8"/>
      <c r="B51" s="8"/>
      <c r="C51" s="8"/>
      <c r="D51" s="8" t="s">
        <v>11</v>
      </c>
      <c r="E51" s="42">
        <v>40694778.590000004</v>
      </c>
    </row>
    <row r="52" spans="1:5" ht="15.75" x14ac:dyDescent="0.25">
      <c r="A52" s="8"/>
      <c r="B52" s="8"/>
      <c r="C52" s="8"/>
      <c r="D52" s="8" t="s">
        <v>12</v>
      </c>
      <c r="E52" s="42">
        <v>2979534.99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7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2">
        <v>6154038.6799999997</v>
      </c>
    </row>
    <row r="63" spans="1:5" ht="15.75" x14ac:dyDescent="0.25">
      <c r="A63" s="8"/>
      <c r="B63" s="12"/>
      <c r="C63" s="8"/>
      <c r="D63" s="8" t="s">
        <v>11</v>
      </c>
      <c r="E63" s="42">
        <v>52284274.310000002</v>
      </c>
    </row>
    <row r="64" spans="1:5" ht="15.75" x14ac:dyDescent="0.25">
      <c r="A64" s="8"/>
      <c r="B64" s="8"/>
      <c r="C64" s="8"/>
      <c r="D64" s="8" t="s">
        <v>12</v>
      </c>
      <c r="E64" s="42">
        <v>202875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2">
        <v>40124026.200000003</v>
      </c>
    </row>
    <row r="67" spans="1:5" ht="15.75" x14ac:dyDescent="0.25">
      <c r="A67" s="8"/>
      <c r="B67" s="8"/>
      <c r="C67" s="8"/>
      <c r="D67" s="8" t="s">
        <v>11</v>
      </c>
      <c r="E67" s="42">
        <v>77410923.170000017</v>
      </c>
    </row>
    <row r="68" spans="1:5" ht="15.75" x14ac:dyDescent="0.25">
      <c r="A68" s="8"/>
      <c r="B68" s="8"/>
      <c r="C68" s="8"/>
      <c r="D68" s="8" t="s">
        <v>12</v>
      </c>
      <c r="E68" s="42">
        <v>2429831.63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7">
        <v>0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2">
        <v>5636432.1200000001</v>
      </c>
    </row>
    <row r="79" spans="1:5" ht="15.75" x14ac:dyDescent="0.25">
      <c r="A79" s="8"/>
      <c r="B79" s="8"/>
      <c r="C79" s="8"/>
      <c r="D79" s="8" t="s">
        <v>50</v>
      </c>
      <c r="E79" s="42">
        <v>56436225.840000004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7">
        <v>0</v>
      </c>
    </row>
    <row r="82" spans="1:9" ht="15.75" x14ac:dyDescent="0.25">
      <c r="A82" s="8"/>
      <c r="B82" s="8"/>
      <c r="C82" s="8"/>
      <c r="D82" s="15" t="s">
        <v>50</v>
      </c>
      <c r="E82" s="42">
        <v>8952580.6799999997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2">
        <v>28818055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7">
        <v>0</v>
      </c>
    </row>
    <row r="91" spans="1:9" ht="15.75" x14ac:dyDescent="0.25">
      <c r="A91" s="8"/>
      <c r="B91" s="8"/>
      <c r="C91" s="8"/>
      <c r="D91" s="8" t="s">
        <v>49</v>
      </c>
      <c r="E91" s="37">
        <v>0</v>
      </c>
    </row>
    <row r="92" spans="1:9" ht="15.75" x14ac:dyDescent="0.25">
      <c r="A92" s="8"/>
      <c r="B92" s="8"/>
      <c r="C92" s="8"/>
      <c r="D92" s="8" t="s">
        <v>50</v>
      </c>
      <c r="E92" s="37">
        <v>0</v>
      </c>
    </row>
    <row r="93" spans="1:9" ht="15.75" x14ac:dyDescent="0.25">
      <c r="A93" s="12" t="s">
        <v>59</v>
      </c>
      <c r="D93" s="8"/>
      <c r="E93" s="30">
        <f>SUM(E41:E92)</f>
        <v>759505330.87000012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2">
        <v>42771598.390000001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2">
        <v>70772968.900000006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2">
        <v>9319792.5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2">
        <v>467252.65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2">
        <v>10863493.82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3">
        <v>103609997.08</v>
      </c>
    </row>
    <row r="111" spans="1:9" ht="15.75" x14ac:dyDescent="0.25">
      <c r="A111" s="12" t="s">
        <v>58</v>
      </c>
      <c r="E111" s="32">
        <f>SUM(E95:E110)</f>
        <v>237805103.34000003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997310434.21000016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abSelected="1" topLeftCell="E2" zoomScale="115" zoomScaleNormal="115" workbookViewId="0">
      <selection activeCell="G16" sqref="G1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71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9"/>
    </row>
    <row r="11" spans="1:9" ht="15.75" customHeight="1" x14ac:dyDescent="0.25">
      <c r="A11" s="8"/>
      <c r="B11" s="8"/>
      <c r="C11" s="8"/>
      <c r="D11" s="8" t="s">
        <v>23</v>
      </c>
      <c r="E11" s="86">
        <v>120115727.90000001</v>
      </c>
    </row>
    <row r="12" spans="1:9" ht="15.75" x14ac:dyDescent="0.25">
      <c r="A12" s="8"/>
      <c r="B12" s="8"/>
      <c r="C12" s="8"/>
      <c r="D12" s="8" t="s">
        <v>24</v>
      </c>
      <c r="E12" s="86">
        <v>190322637.30000001</v>
      </c>
    </row>
    <row r="13" spans="1:9" ht="15.75" x14ac:dyDescent="0.25">
      <c r="A13" s="8"/>
      <c r="B13" s="8"/>
      <c r="C13" s="8"/>
      <c r="D13" s="8" t="s">
        <v>25</v>
      </c>
      <c r="E13" s="87">
        <v>25541831.370000001</v>
      </c>
    </row>
    <row r="14" spans="1:9" ht="15.75" x14ac:dyDescent="0.25">
      <c r="A14" s="8"/>
      <c r="B14" s="8"/>
      <c r="C14" s="8" t="s">
        <v>4</v>
      </c>
      <c r="D14" s="8"/>
      <c r="E14" s="57">
        <v>335980196.57000005</v>
      </c>
    </row>
    <row r="15" spans="1:9" ht="15.75" x14ac:dyDescent="0.25">
      <c r="A15" s="8"/>
      <c r="B15" s="8"/>
      <c r="C15" s="8" t="s">
        <v>5</v>
      </c>
      <c r="D15" s="8"/>
      <c r="E15" s="58"/>
    </row>
    <row r="16" spans="1:9" ht="15.75" x14ac:dyDescent="0.25">
      <c r="A16" s="8"/>
      <c r="B16" s="8"/>
      <c r="C16" s="8"/>
      <c r="D16" s="8" t="s">
        <v>26</v>
      </c>
      <c r="E16" s="86">
        <v>16988753.760000002</v>
      </c>
    </row>
    <row r="17" spans="1:5" ht="15.75" x14ac:dyDescent="0.25">
      <c r="A17" s="8"/>
      <c r="B17" s="8"/>
      <c r="C17" s="8"/>
      <c r="D17" s="8" t="s">
        <v>27</v>
      </c>
      <c r="E17" s="86">
        <v>46938769.850000001</v>
      </c>
    </row>
    <row r="18" spans="1:5" ht="15.75" x14ac:dyDescent="0.25">
      <c r="A18" s="8"/>
      <c r="B18" s="8"/>
      <c r="C18" s="11"/>
      <c r="D18" s="8" t="s">
        <v>28</v>
      </c>
      <c r="E18" s="86">
        <v>43243439.390000001</v>
      </c>
    </row>
    <row r="19" spans="1:5" ht="15.75" x14ac:dyDescent="0.25">
      <c r="A19" s="8"/>
      <c r="B19" s="8"/>
      <c r="C19" s="8" t="s">
        <v>6</v>
      </c>
      <c r="D19" s="8"/>
      <c r="E19" s="57">
        <v>107170963</v>
      </c>
    </row>
    <row r="20" spans="1:5" ht="15.75" x14ac:dyDescent="0.25">
      <c r="A20" s="8"/>
      <c r="B20" s="8" t="s">
        <v>29</v>
      </c>
      <c r="C20" s="8"/>
      <c r="D20" s="8"/>
      <c r="E20" s="59"/>
    </row>
    <row r="21" spans="1:5" ht="15.75" x14ac:dyDescent="0.25">
      <c r="A21" s="8"/>
      <c r="B21" s="8"/>
      <c r="C21" s="8" t="s">
        <v>30</v>
      </c>
      <c r="D21" s="8"/>
      <c r="E21" s="86">
        <v>619941260</v>
      </c>
    </row>
    <row r="22" spans="1:5" ht="15.75" x14ac:dyDescent="0.25">
      <c r="A22" s="8"/>
      <c r="B22" s="8"/>
      <c r="C22" s="8" t="s">
        <v>31</v>
      </c>
      <c r="D22" s="8"/>
      <c r="E22" s="8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46">
        <v>0</v>
      </c>
    </row>
    <row r="25" spans="1:5" ht="15.75" x14ac:dyDescent="0.25">
      <c r="A25" s="8"/>
      <c r="B25" s="8"/>
      <c r="C25" s="8"/>
      <c r="D25" s="8" t="s">
        <v>34</v>
      </c>
      <c r="E25" s="67">
        <v>0</v>
      </c>
    </row>
    <row r="26" spans="1:5" ht="15.75" x14ac:dyDescent="0.25">
      <c r="A26" s="8"/>
      <c r="B26" s="8"/>
      <c r="C26" s="8"/>
      <c r="D26" s="8" t="s">
        <v>35</v>
      </c>
      <c r="E26" s="86">
        <v>1338850.32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88">
        <v>0</v>
      </c>
    </row>
    <row r="30" spans="1:5" ht="15.75" x14ac:dyDescent="0.25">
      <c r="A30" s="8"/>
      <c r="B30" s="8"/>
      <c r="C30" s="8"/>
      <c r="D30" s="8" t="s">
        <v>39</v>
      </c>
      <c r="E30" s="86">
        <v>1478686</v>
      </c>
    </row>
    <row r="31" spans="1:5" ht="15.75" x14ac:dyDescent="0.25">
      <c r="A31" s="8"/>
      <c r="B31" s="8"/>
      <c r="C31" s="8" t="s">
        <v>40</v>
      </c>
      <c r="D31" s="8"/>
      <c r="E31" s="46">
        <v>0</v>
      </c>
    </row>
    <row r="32" spans="1:5" ht="15.75" x14ac:dyDescent="0.25">
      <c r="A32" s="8"/>
      <c r="B32" s="8"/>
      <c r="C32" s="8" t="s">
        <v>41</v>
      </c>
      <c r="D32" s="8"/>
      <c r="E32" s="59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52">
        <v>0</v>
      </c>
    </row>
    <row r="37" spans="1:5" ht="15.75" x14ac:dyDescent="0.25">
      <c r="A37" s="8"/>
      <c r="B37" s="12" t="s">
        <v>7</v>
      </c>
      <c r="C37" s="8"/>
      <c r="D37" s="8"/>
      <c r="E37" s="57">
        <v>1065909955.8900001</v>
      </c>
    </row>
    <row r="38" spans="1:5" ht="15.75" x14ac:dyDescent="0.25">
      <c r="A38" s="8"/>
      <c r="B38" s="12"/>
      <c r="C38" s="8"/>
      <c r="D38" s="8"/>
      <c r="E38" s="60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9"/>
    </row>
    <row r="42" spans="1:5" ht="15.75" x14ac:dyDescent="0.25">
      <c r="A42" s="8"/>
      <c r="B42" s="8"/>
      <c r="C42" s="8"/>
      <c r="D42" s="8" t="s">
        <v>10</v>
      </c>
      <c r="E42" s="86">
        <v>129648317.52</v>
      </c>
    </row>
    <row r="43" spans="1:5" ht="15.75" x14ac:dyDescent="0.25">
      <c r="A43" s="8"/>
      <c r="B43" s="8"/>
      <c r="C43" s="8"/>
      <c r="D43" s="8" t="s">
        <v>11</v>
      </c>
      <c r="E43" s="86">
        <v>244432493.93000001</v>
      </c>
    </row>
    <row r="44" spans="1:5" ht="15.75" x14ac:dyDescent="0.25">
      <c r="A44" s="8"/>
      <c r="B44" s="8"/>
      <c r="C44" s="8"/>
      <c r="D44" s="8" t="s">
        <v>12</v>
      </c>
      <c r="E44" s="88">
        <v>0</v>
      </c>
    </row>
    <row r="45" spans="1:5" ht="15.75" x14ac:dyDescent="0.25">
      <c r="A45" s="8"/>
      <c r="B45" s="12" t="s">
        <v>13</v>
      </c>
      <c r="C45" s="8"/>
      <c r="D45" s="8"/>
      <c r="E45" s="59"/>
    </row>
    <row r="46" spans="1:5" ht="15.75" x14ac:dyDescent="0.25">
      <c r="A46" s="8"/>
      <c r="B46" s="8"/>
      <c r="C46" s="13"/>
      <c r="D46" s="8" t="s">
        <v>10</v>
      </c>
      <c r="E46" s="46">
        <v>0</v>
      </c>
    </row>
    <row r="47" spans="1:5" ht="15.75" x14ac:dyDescent="0.25">
      <c r="A47" s="8"/>
      <c r="B47" s="8"/>
      <c r="C47" s="8"/>
      <c r="D47" s="8" t="s">
        <v>11</v>
      </c>
      <c r="E47" s="86">
        <v>78572903.849999994</v>
      </c>
    </row>
    <row r="48" spans="1:5" ht="15.75" x14ac:dyDescent="0.25">
      <c r="A48" s="8"/>
      <c r="B48" s="8"/>
      <c r="C48" s="8"/>
      <c r="D48" s="8" t="s">
        <v>12</v>
      </c>
      <c r="E48" s="86">
        <v>16835110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86">
        <v>30952454.140000001</v>
      </c>
    </row>
    <row r="51" spans="1:5" ht="15.75" x14ac:dyDescent="0.25">
      <c r="A51" s="8"/>
      <c r="B51" s="8"/>
      <c r="C51" s="8"/>
      <c r="D51" s="8" t="s">
        <v>11</v>
      </c>
      <c r="E51" s="86">
        <v>15965775.619999999</v>
      </c>
    </row>
    <row r="52" spans="1:5" ht="15.75" x14ac:dyDescent="0.25">
      <c r="A52" s="8"/>
      <c r="B52" s="8"/>
      <c r="C52" s="8"/>
      <c r="D52" s="8" t="s">
        <v>12</v>
      </c>
      <c r="E52" s="67">
        <v>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46">
        <v>0</v>
      </c>
    </row>
    <row r="55" spans="1:5" ht="15.75" x14ac:dyDescent="0.25">
      <c r="A55" s="8"/>
      <c r="B55" s="8"/>
      <c r="C55" s="8"/>
      <c r="D55" s="8" t="s">
        <v>11</v>
      </c>
      <c r="E55" s="67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67">
        <v>0</v>
      </c>
    </row>
    <row r="59" spans="1:5" ht="15.75" x14ac:dyDescent="0.25">
      <c r="A59" s="8"/>
      <c r="B59" s="8"/>
      <c r="C59" s="8"/>
      <c r="D59" s="8" t="s">
        <v>11</v>
      </c>
      <c r="E59" s="67">
        <v>0</v>
      </c>
    </row>
    <row r="60" spans="1:5" ht="15.75" x14ac:dyDescent="0.25">
      <c r="A60" s="8"/>
      <c r="B60" s="8"/>
      <c r="C60" s="8"/>
      <c r="D60" s="8" t="s">
        <v>12</v>
      </c>
      <c r="E60" s="47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86">
        <v>9958653.2699999996</v>
      </c>
    </row>
    <row r="63" spans="1:5" ht="15.75" x14ac:dyDescent="0.25">
      <c r="A63" s="8"/>
      <c r="B63" s="12"/>
      <c r="C63" s="8"/>
      <c r="D63" s="8" t="s">
        <v>11</v>
      </c>
      <c r="E63" s="87">
        <v>434986522.62</v>
      </c>
    </row>
    <row r="64" spans="1:5" ht="15.75" x14ac:dyDescent="0.25">
      <c r="A64" s="8"/>
      <c r="B64" s="8"/>
      <c r="C64" s="8"/>
      <c r="D64" s="8" t="s">
        <v>12</v>
      </c>
      <c r="E64" s="63">
        <v>0</v>
      </c>
    </row>
    <row r="65" spans="1:5" ht="15.75" x14ac:dyDescent="0.25">
      <c r="A65" s="8"/>
      <c r="B65" s="12" t="s">
        <v>18</v>
      </c>
      <c r="C65" s="8"/>
      <c r="D65" s="8"/>
      <c r="E65" s="59"/>
    </row>
    <row r="66" spans="1:5" ht="15.75" x14ac:dyDescent="0.25">
      <c r="A66" s="8"/>
      <c r="B66" s="8"/>
      <c r="C66" s="8"/>
      <c r="D66" s="8" t="s">
        <v>10</v>
      </c>
      <c r="E66" s="86">
        <v>39466000.689999998</v>
      </c>
    </row>
    <row r="67" spans="1:5" ht="15.75" x14ac:dyDescent="0.25">
      <c r="A67" s="8"/>
      <c r="B67" s="8"/>
      <c r="C67" s="8"/>
      <c r="D67" s="8" t="s">
        <v>11</v>
      </c>
      <c r="E67" s="86">
        <v>106995496.66</v>
      </c>
    </row>
    <row r="68" spans="1:5" ht="15.75" x14ac:dyDescent="0.25">
      <c r="A68" s="8"/>
      <c r="B68" s="8"/>
      <c r="C68" s="8"/>
      <c r="D68" s="8" t="s">
        <v>12</v>
      </c>
      <c r="E68" s="67">
        <v>0</v>
      </c>
    </row>
    <row r="69" spans="1:5" ht="15.75" x14ac:dyDescent="0.25">
      <c r="A69" s="8"/>
      <c r="B69" s="12" t="s">
        <v>19</v>
      </c>
      <c r="C69" s="8"/>
      <c r="D69" s="8"/>
      <c r="E69" s="63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59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86">
        <v>650</v>
      </c>
    </row>
    <row r="76" spans="1:5" ht="15.75" x14ac:dyDescent="0.25">
      <c r="A76" s="8"/>
      <c r="B76" s="8"/>
      <c r="C76" s="8"/>
      <c r="D76" s="8" t="s">
        <v>48</v>
      </c>
      <c r="E76" s="64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46">
        <v>0</v>
      </c>
    </row>
    <row r="79" spans="1:5" ht="15.75" x14ac:dyDescent="0.25">
      <c r="A79" s="8"/>
      <c r="B79" s="8"/>
      <c r="C79" s="8"/>
      <c r="D79" s="8" t="s">
        <v>50</v>
      </c>
      <c r="E79" s="86">
        <v>25025123.43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5">
        <v>0</v>
      </c>
    </row>
    <row r="82" spans="1:9" ht="15.75" x14ac:dyDescent="0.25">
      <c r="A82" s="8"/>
      <c r="B82" s="8"/>
      <c r="C82" s="8"/>
      <c r="D82" s="15" t="s">
        <v>50</v>
      </c>
      <c r="E82" s="86">
        <v>162691455.81999999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61">
        <v>0</v>
      </c>
    </row>
    <row r="85" spans="1:9" ht="15.75" x14ac:dyDescent="0.25">
      <c r="A85" s="8"/>
      <c r="B85" s="8"/>
      <c r="C85" s="8"/>
      <c r="D85" s="8" t="s">
        <v>50</v>
      </c>
      <c r="E85" s="61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4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67">
        <v>0</v>
      </c>
    </row>
    <row r="91" spans="1:9" ht="15.75" x14ac:dyDescent="0.25">
      <c r="A91" s="8"/>
      <c r="B91" s="8"/>
      <c r="C91" s="8"/>
      <c r="D91" s="8" t="s">
        <v>49</v>
      </c>
      <c r="E91" s="86">
        <v>220000</v>
      </c>
    </row>
    <row r="92" spans="1:9" ht="15.75" x14ac:dyDescent="0.25">
      <c r="A92" s="8"/>
      <c r="B92" s="8"/>
      <c r="C92" s="8"/>
      <c r="D92" s="8" t="s">
        <v>50</v>
      </c>
      <c r="E92" s="86">
        <v>19719194.07</v>
      </c>
    </row>
    <row r="93" spans="1:9" ht="15.75" x14ac:dyDescent="0.25">
      <c r="A93" s="12" t="s">
        <v>59</v>
      </c>
      <c r="D93" s="8"/>
      <c r="E93" s="62">
        <v>1315470151.6199999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7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8">
        <v>0</v>
      </c>
    </row>
    <row r="99" spans="1:9" ht="15.75" customHeight="1" x14ac:dyDescent="0.25">
      <c r="B99" s="12" t="s">
        <v>14</v>
      </c>
      <c r="C99" s="8"/>
      <c r="D99" s="8"/>
      <c r="E99" s="59"/>
    </row>
    <row r="100" spans="1:9" ht="15.75" customHeight="1" x14ac:dyDescent="0.25">
      <c r="B100" s="8"/>
      <c r="C100" s="8"/>
      <c r="D100" s="8" t="s">
        <v>12</v>
      </c>
      <c r="E100" s="64">
        <v>0</v>
      </c>
    </row>
    <row r="101" spans="1:9" ht="15.75" customHeight="1" x14ac:dyDescent="0.25">
      <c r="B101" s="12" t="s">
        <v>15</v>
      </c>
      <c r="C101" s="8"/>
      <c r="D101" s="8"/>
      <c r="E101" s="59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59"/>
    </row>
    <row r="104" spans="1:9" ht="15.75" x14ac:dyDescent="0.25">
      <c r="B104" s="8"/>
      <c r="C104" s="8"/>
      <c r="D104" s="8" t="s">
        <v>12</v>
      </c>
      <c r="E104" s="47">
        <v>0</v>
      </c>
    </row>
    <row r="105" spans="1:9" ht="15.75" x14ac:dyDescent="0.25">
      <c r="B105" s="12" t="s">
        <v>17</v>
      </c>
      <c r="C105" s="8"/>
      <c r="D105" s="8"/>
      <c r="E105" s="59"/>
    </row>
    <row r="106" spans="1:9" ht="15.75" x14ac:dyDescent="0.25">
      <c r="B106" s="8"/>
      <c r="C106" s="8"/>
      <c r="D106" s="8" t="s">
        <v>12</v>
      </c>
      <c r="E106" s="67">
        <v>0</v>
      </c>
    </row>
    <row r="107" spans="1:9" ht="15.75" x14ac:dyDescent="0.25">
      <c r="B107" s="12" t="s">
        <v>18</v>
      </c>
      <c r="C107" s="8"/>
      <c r="D107" s="8"/>
      <c r="E107" s="59"/>
    </row>
    <row r="108" spans="1:9" ht="15.75" x14ac:dyDescent="0.25">
      <c r="B108" s="8"/>
      <c r="C108" s="8"/>
      <c r="D108" s="8" t="s">
        <v>12</v>
      </c>
      <c r="E108" s="67">
        <v>0</v>
      </c>
    </row>
    <row r="109" spans="1:9" ht="15.75" x14ac:dyDescent="0.25">
      <c r="A109" s="12"/>
      <c r="B109" s="12" t="s">
        <v>61</v>
      </c>
      <c r="C109" s="8"/>
      <c r="D109" s="8"/>
      <c r="E109" s="59"/>
    </row>
    <row r="110" spans="1:9" ht="15.75" x14ac:dyDescent="0.25">
      <c r="B110" s="8"/>
      <c r="C110" s="8"/>
      <c r="D110" s="8" t="s">
        <v>12</v>
      </c>
      <c r="E110" s="65">
        <v>0</v>
      </c>
    </row>
    <row r="111" spans="1:9" ht="15.75" x14ac:dyDescent="0.25">
      <c r="A111" s="12" t="s">
        <v>58</v>
      </c>
      <c r="E111" s="32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1315470151.6199999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FA14-CE60-4047-92CD-13A34D4B69DE}">
  <dimension ref="A1:I112"/>
  <sheetViews>
    <sheetView topLeftCell="E3" zoomScale="130" zoomScaleNormal="130" workbookViewId="0">
      <selection activeCell="F1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67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6">
        <v>48322532.07</v>
      </c>
    </row>
    <row r="12" spans="1:9" ht="15.75" x14ac:dyDescent="0.25">
      <c r="A12" s="8"/>
      <c r="B12" s="8"/>
      <c r="C12" s="8"/>
      <c r="D12" s="8" t="s">
        <v>24</v>
      </c>
      <c r="E12" s="77">
        <v>67151258.819999993</v>
      </c>
    </row>
    <row r="13" spans="1:9" ht="15.75" x14ac:dyDescent="0.25">
      <c r="A13" s="8"/>
      <c r="B13" s="8"/>
      <c r="C13" s="8"/>
      <c r="D13" s="8" t="s">
        <v>25</v>
      </c>
      <c r="E13" s="77">
        <v>6242491.7000000002</v>
      </c>
    </row>
    <row r="14" spans="1:9" ht="15.75" x14ac:dyDescent="0.25">
      <c r="A14" s="8"/>
      <c r="B14" s="8"/>
      <c r="C14" s="8" t="s">
        <v>4</v>
      </c>
      <c r="D14" s="8"/>
      <c r="E14" s="19">
        <v>121716282.58999999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7">
        <v>16662311.15</v>
      </c>
    </row>
    <row r="17" spans="1:5" ht="15.75" x14ac:dyDescent="0.25">
      <c r="A17" s="8"/>
      <c r="B17" s="8"/>
      <c r="C17" s="8"/>
      <c r="D17" s="8" t="s">
        <v>27</v>
      </c>
      <c r="E17" s="77">
        <v>75467590.620000005</v>
      </c>
    </row>
    <row r="18" spans="1:5" ht="15.75" x14ac:dyDescent="0.25">
      <c r="A18" s="8"/>
      <c r="B18" s="8"/>
      <c r="C18" s="11"/>
      <c r="D18" s="8" t="s">
        <v>28</v>
      </c>
      <c r="E18" s="77">
        <v>4391156.6900000004</v>
      </c>
    </row>
    <row r="19" spans="1:5" ht="15.75" x14ac:dyDescent="0.25">
      <c r="A19" s="8"/>
      <c r="B19" s="8"/>
      <c r="C19" s="8" t="s">
        <v>6</v>
      </c>
      <c r="D19" s="8"/>
      <c r="E19" s="19">
        <v>96521058.460000008</v>
      </c>
    </row>
    <row r="20" spans="1:5" ht="15.75" x14ac:dyDescent="0.25">
      <c r="A20" s="8"/>
      <c r="B20" s="8" t="s">
        <v>29</v>
      </c>
      <c r="C20" s="8"/>
      <c r="D20" s="8"/>
      <c r="E20" s="48"/>
    </row>
    <row r="21" spans="1:5" ht="15.75" x14ac:dyDescent="0.25">
      <c r="A21" s="8"/>
      <c r="B21" s="8"/>
      <c r="C21" s="8" t="s">
        <v>30</v>
      </c>
      <c r="D21" s="8"/>
      <c r="E21" s="77">
        <v>539665839</v>
      </c>
    </row>
    <row r="22" spans="1:5" ht="15.75" x14ac:dyDescent="0.25">
      <c r="A22" s="8"/>
      <c r="B22" s="8"/>
      <c r="C22" s="8" t="s">
        <v>31</v>
      </c>
      <c r="D22" s="8"/>
      <c r="E22" s="77">
        <v>358273.38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77">
        <v>27392693.109999999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77">
        <v>71394.09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7">
        <v>0</v>
      </c>
    </row>
    <row r="30" spans="1:5" ht="15.75" x14ac:dyDescent="0.25">
      <c r="A30" s="8"/>
      <c r="B30" s="8"/>
      <c r="C30" s="8"/>
      <c r="D30" s="8" t="s">
        <v>39</v>
      </c>
      <c r="E30" s="7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48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19">
        <v>785725540.63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8"/>
    </row>
    <row r="42" spans="1:5" ht="15.75" x14ac:dyDescent="0.25">
      <c r="A42" s="8"/>
      <c r="B42" s="8"/>
      <c r="C42" s="8"/>
      <c r="D42" s="8" t="s">
        <v>10</v>
      </c>
      <c r="E42" s="77">
        <v>133793660.41</v>
      </c>
    </row>
    <row r="43" spans="1:5" ht="15.75" x14ac:dyDescent="0.25">
      <c r="A43" s="8"/>
      <c r="B43" s="8"/>
      <c r="C43" s="8"/>
      <c r="D43" s="8" t="s">
        <v>11</v>
      </c>
      <c r="E43" s="77">
        <v>104858332.89</v>
      </c>
    </row>
    <row r="44" spans="1:5" ht="15.75" x14ac:dyDescent="0.25">
      <c r="A44" s="8"/>
      <c r="B44" s="8"/>
      <c r="C44" s="8"/>
      <c r="D44" s="8" t="s">
        <v>12</v>
      </c>
      <c r="E44" s="77">
        <v>7605978.79</v>
      </c>
    </row>
    <row r="45" spans="1:5" ht="15.75" x14ac:dyDescent="0.25">
      <c r="A45" s="8"/>
      <c r="B45" s="12" t="s">
        <v>13</v>
      </c>
      <c r="C45" s="8"/>
      <c r="D45" s="8"/>
      <c r="E45" s="48"/>
    </row>
    <row r="46" spans="1:5" ht="15.75" x14ac:dyDescent="0.25">
      <c r="A46" s="8"/>
      <c r="B46" s="8"/>
      <c r="C46" s="13"/>
      <c r="D46" s="8" t="s">
        <v>10</v>
      </c>
      <c r="E46" s="47">
        <v>0</v>
      </c>
    </row>
    <row r="47" spans="1:5" ht="15.75" x14ac:dyDescent="0.25">
      <c r="A47" s="8"/>
      <c r="B47" s="8"/>
      <c r="C47" s="8"/>
      <c r="D47" s="8" t="s">
        <v>11</v>
      </c>
      <c r="E47" s="77">
        <v>20444514.260000002</v>
      </c>
    </row>
    <row r="48" spans="1:5" ht="15.75" x14ac:dyDescent="0.25">
      <c r="A48" s="8"/>
      <c r="B48" s="8"/>
      <c r="C48" s="8"/>
      <c r="D48" s="8" t="s">
        <v>12</v>
      </c>
      <c r="E48" s="77">
        <v>8074504.3399999999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77">
        <v>21909014.030000001</v>
      </c>
    </row>
    <row r="51" spans="1:5" ht="15.75" x14ac:dyDescent="0.25">
      <c r="A51" s="8"/>
      <c r="B51" s="8"/>
      <c r="C51" s="8"/>
      <c r="D51" s="8" t="s">
        <v>11</v>
      </c>
      <c r="E51" s="77">
        <v>16815895.559999999</v>
      </c>
    </row>
    <row r="52" spans="1:5" ht="15.75" x14ac:dyDescent="0.25">
      <c r="A52" s="8"/>
      <c r="B52" s="8"/>
      <c r="C52" s="8"/>
      <c r="D52" s="8" t="s">
        <v>12</v>
      </c>
      <c r="E52" s="77">
        <v>1240558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77">
        <v>551666.31000000006</v>
      </c>
    </row>
    <row r="56" spans="1:5" ht="15.75" x14ac:dyDescent="0.25">
      <c r="A56" s="8"/>
      <c r="B56" s="8"/>
      <c r="C56" s="13"/>
      <c r="D56" s="8" t="s">
        <v>12</v>
      </c>
      <c r="E56" s="77">
        <v>167777.77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47">
        <v>0</v>
      </c>
    </row>
    <row r="59" spans="1:5" ht="15.75" x14ac:dyDescent="0.25">
      <c r="A59" s="8"/>
      <c r="B59" s="8"/>
      <c r="C59" s="8"/>
      <c r="D59" s="8" t="s">
        <v>11</v>
      </c>
      <c r="E59" s="47">
        <v>0</v>
      </c>
    </row>
    <row r="60" spans="1:5" ht="15.75" x14ac:dyDescent="0.25">
      <c r="A60" s="8"/>
      <c r="B60" s="8"/>
      <c r="C60" s="8"/>
      <c r="D60" s="8" t="s">
        <v>12</v>
      </c>
      <c r="E60" s="52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77">
        <v>5103799.04</v>
      </c>
    </row>
    <row r="63" spans="1:5" ht="15.75" x14ac:dyDescent="0.25">
      <c r="A63" s="8"/>
      <c r="B63" s="12"/>
      <c r="C63" s="8"/>
      <c r="D63" s="8" t="s">
        <v>11</v>
      </c>
      <c r="E63" s="77">
        <v>24247005.850000001</v>
      </c>
    </row>
    <row r="64" spans="1:5" ht="15.75" x14ac:dyDescent="0.25">
      <c r="A64" s="8"/>
      <c r="B64" s="8"/>
      <c r="C64" s="8"/>
      <c r="D64" s="8" t="s">
        <v>12</v>
      </c>
      <c r="E64" s="77">
        <v>220300</v>
      </c>
    </row>
    <row r="65" spans="1:5" ht="15.75" x14ac:dyDescent="0.25">
      <c r="A65" s="8"/>
      <c r="B65" s="12" t="s">
        <v>18</v>
      </c>
      <c r="C65" s="8"/>
      <c r="D65" s="8"/>
      <c r="E65" s="50"/>
    </row>
    <row r="66" spans="1:5" ht="15.75" x14ac:dyDescent="0.25">
      <c r="A66" s="8"/>
      <c r="B66" s="8"/>
      <c r="C66" s="8"/>
      <c r="D66" s="8" t="s">
        <v>10</v>
      </c>
      <c r="E66" s="77">
        <v>44503093.350000001</v>
      </c>
    </row>
    <row r="67" spans="1:5" ht="15.75" x14ac:dyDescent="0.25">
      <c r="A67" s="8"/>
      <c r="B67" s="8"/>
      <c r="C67" s="8"/>
      <c r="D67" s="8" t="s">
        <v>11</v>
      </c>
      <c r="E67" s="77">
        <v>122861266.93000001</v>
      </c>
    </row>
    <row r="68" spans="1:5" ht="15.75" x14ac:dyDescent="0.25">
      <c r="A68" s="8"/>
      <c r="B68" s="8"/>
      <c r="C68" s="8"/>
      <c r="D68" s="8" t="s">
        <v>12</v>
      </c>
      <c r="E68" s="77">
        <v>30513065.940000001</v>
      </c>
    </row>
    <row r="69" spans="1:5" ht="15.75" x14ac:dyDescent="0.25">
      <c r="A69" s="8"/>
      <c r="B69" s="12" t="s">
        <v>19</v>
      </c>
      <c r="C69" s="8"/>
      <c r="D69" s="8"/>
      <c r="E69" s="48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8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7">
        <v>11916005.289999999</v>
      </c>
    </row>
    <row r="76" spans="1:5" ht="15.75" x14ac:dyDescent="0.25">
      <c r="A76" s="8"/>
      <c r="B76" s="8"/>
      <c r="C76" s="8"/>
      <c r="D76" s="8" t="s">
        <v>48</v>
      </c>
      <c r="E76" s="77">
        <v>8060432.6399999997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7">
        <v>4550180.87</v>
      </c>
    </row>
    <row r="79" spans="1:5" ht="16.5" thickBot="1" x14ac:dyDescent="0.3">
      <c r="A79" s="8"/>
      <c r="B79" s="8"/>
      <c r="C79" s="8"/>
      <c r="D79" s="8" t="s">
        <v>50</v>
      </c>
      <c r="E79" s="78">
        <v>12966803.119999999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75">
        <v>0</v>
      </c>
    </row>
    <row r="82" spans="1:9" ht="15.75" x14ac:dyDescent="0.25">
      <c r="A82" s="8"/>
      <c r="B82" s="8"/>
      <c r="C82" s="8"/>
      <c r="D82" s="15" t="s">
        <v>50</v>
      </c>
      <c r="E82" s="77">
        <v>14185063.210000001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77">
        <v>7122757.5599999996</v>
      </c>
    </row>
    <row r="88" spans="1:9" ht="15.75" x14ac:dyDescent="0.25">
      <c r="A88" s="8"/>
      <c r="B88" s="8"/>
      <c r="C88" s="8"/>
      <c r="D88" s="8" t="s">
        <v>50</v>
      </c>
      <c r="E88" s="77">
        <v>98550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7">
        <v>20000</v>
      </c>
    </row>
    <row r="91" spans="1:9" ht="15.75" x14ac:dyDescent="0.25">
      <c r="A91" s="8"/>
      <c r="B91" s="8"/>
      <c r="C91" s="8"/>
      <c r="D91" s="8" t="s">
        <v>49</v>
      </c>
      <c r="E91" s="77">
        <v>11262653.710000001</v>
      </c>
    </row>
    <row r="92" spans="1:9" ht="15.75" x14ac:dyDescent="0.25">
      <c r="A92" s="8"/>
      <c r="B92" s="8"/>
      <c r="C92" s="8"/>
      <c r="D92" s="8" t="s">
        <v>50</v>
      </c>
      <c r="E92" s="75">
        <v>0</v>
      </c>
    </row>
    <row r="93" spans="1:9" ht="15.75" x14ac:dyDescent="0.25">
      <c r="A93" s="12" t="s">
        <v>59</v>
      </c>
      <c r="D93" s="8"/>
      <c r="E93" s="30">
        <v>613092879.87000012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7">
        <v>7112799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7">
        <v>8928005.5999999996</v>
      </c>
    </row>
    <row r="99" spans="1:9" ht="15.75" customHeight="1" x14ac:dyDescent="0.25">
      <c r="B99" s="12" t="s">
        <v>14</v>
      </c>
      <c r="C99" s="8"/>
      <c r="D99" s="8"/>
      <c r="E99" s="48"/>
    </row>
    <row r="100" spans="1:9" ht="15.75" customHeight="1" x14ac:dyDescent="0.25">
      <c r="B100" s="8"/>
      <c r="C100" s="8"/>
      <c r="D100" s="8" t="s">
        <v>12</v>
      </c>
      <c r="E100" s="77">
        <v>114430</v>
      </c>
    </row>
    <row r="101" spans="1:9" ht="15.75" customHeight="1" x14ac:dyDescent="0.25">
      <c r="B101" s="12" t="s">
        <v>15</v>
      </c>
      <c r="C101" s="8"/>
      <c r="D101" s="8"/>
      <c r="E101" s="48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48"/>
    </row>
    <row r="104" spans="1:9" ht="15.75" x14ac:dyDescent="0.25">
      <c r="B104" s="8"/>
      <c r="C104" s="8"/>
      <c r="D104" s="8" t="s">
        <v>12</v>
      </c>
      <c r="E104" s="54">
        <v>0</v>
      </c>
    </row>
    <row r="105" spans="1:9" ht="15.75" x14ac:dyDescent="0.25">
      <c r="B105" s="12" t="s">
        <v>17</v>
      </c>
      <c r="C105" s="8"/>
      <c r="D105" s="8"/>
      <c r="E105" s="48"/>
    </row>
    <row r="106" spans="1:9" ht="15.75" x14ac:dyDescent="0.25">
      <c r="B106" s="8"/>
      <c r="C106" s="8"/>
      <c r="D106" s="8" t="s">
        <v>12</v>
      </c>
      <c r="E106" s="77">
        <v>1083316.52</v>
      </c>
    </row>
    <row r="107" spans="1:9" ht="15.75" x14ac:dyDescent="0.25">
      <c r="B107" s="12" t="s">
        <v>18</v>
      </c>
      <c r="C107" s="8"/>
      <c r="D107" s="8"/>
      <c r="E107" s="48"/>
    </row>
    <row r="108" spans="1:9" ht="15.75" x14ac:dyDescent="0.25">
      <c r="B108" s="8"/>
      <c r="C108" s="8"/>
      <c r="D108" s="8" t="s">
        <v>12</v>
      </c>
      <c r="E108" s="77">
        <v>116772843</v>
      </c>
    </row>
    <row r="109" spans="1:9" ht="15.75" x14ac:dyDescent="0.25">
      <c r="A109" s="12"/>
      <c r="B109" s="12" t="s">
        <v>61</v>
      </c>
      <c r="C109" s="8"/>
      <c r="D109" s="8"/>
      <c r="E109" s="48"/>
    </row>
    <row r="110" spans="1:9" ht="15.75" x14ac:dyDescent="0.25">
      <c r="B110" s="8"/>
      <c r="C110" s="8"/>
      <c r="D110" s="8" t="s">
        <v>12</v>
      </c>
      <c r="E110" s="77">
        <v>2435940</v>
      </c>
    </row>
    <row r="111" spans="1:9" ht="15.75" x14ac:dyDescent="0.25">
      <c r="A111" s="12" t="s">
        <v>58</v>
      </c>
      <c r="E111" s="32">
        <v>136447334.12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749540213.99000013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F3A-8A0D-487A-96AD-974016D275BA}">
  <dimension ref="A1:I112"/>
  <sheetViews>
    <sheetView topLeftCell="C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66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83">
        <v>1128345537.95</v>
      </c>
    </row>
    <row r="12" spans="1:9" ht="15.75" x14ac:dyDescent="0.25">
      <c r="A12" s="8"/>
      <c r="B12" s="8"/>
      <c r="C12" s="8"/>
      <c r="D12" s="8" t="s">
        <v>24</v>
      </c>
      <c r="E12" s="83">
        <v>1910057006.21</v>
      </c>
    </row>
    <row r="13" spans="1:9" ht="15.75" x14ac:dyDescent="0.25">
      <c r="A13" s="8"/>
      <c r="B13" s="8"/>
      <c r="C13" s="8"/>
      <c r="D13" s="8" t="s">
        <v>25</v>
      </c>
      <c r="E13" s="84">
        <v>161007509.16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3199410053.3199997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84">
        <v>339751041.93000001</v>
      </c>
    </row>
    <row r="17" spans="1:5" ht="15.75" x14ac:dyDescent="0.25">
      <c r="A17" s="8"/>
      <c r="B17" s="8"/>
      <c r="C17" s="8"/>
      <c r="D17" s="8" t="s">
        <v>27</v>
      </c>
      <c r="E17" s="84">
        <v>1609820353.0899999</v>
      </c>
    </row>
    <row r="18" spans="1:5" ht="15.75" x14ac:dyDescent="0.25">
      <c r="A18" s="8"/>
      <c r="B18" s="8"/>
      <c r="C18" s="11"/>
      <c r="D18" s="8" t="s">
        <v>28</v>
      </c>
      <c r="E18" s="84">
        <v>14557946.460000001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1964129341.48</v>
      </c>
    </row>
    <row r="20" spans="1:5" ht="15.75" x14ac:dyDescent="0.25">
      <c r="A20" s="8"/>
      <c r="B20" s="8" t="s">
        <v>29</v>
      </c>
      <c r="C20" s="8"/>
      <c r="D20" s="8"/>
      <c r="E20" s="48"/>
    </row>
    <row r="21" spans="1:5" ht="15.75" x14ac:dyDescent="0.25">
      <c r="A21" s="8"/>
      <c r="B21" s="8"/>
      <c r="C21" s="8" t="s">
        <v>30</v>
      </c>
      <c r="D21" s="8"/>
      <c r="E21" s="84">
        <v>1986674744</v>
      </c>
    </row>
    <row r="22" spans="1:5" ht="15.75" x14ac:dyDescent="0.25">
      <c r="A22" s="8"/>
      <c r="B22" s="8"/>
      <c r="C22" s="8" t="s">
        <v>31</v>
      </c>
      <c r="D22" s="8"/>
      <c r="E22" s="85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84">
        <v>241972571.30000001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85">
        <v>0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7">
        <v>0</v>
      </c>
    </row>
    <row r="30" spans="1:5" ht="15.75" x14ac:dyDescent="0.25">
      <c r="A30" s="8"/>
      <c r="B30" s="8"/>
      <c r="C30" s="8"/>
      <c r="D30" s="8" t="s">
        <v>39</v>
      </c>
      <c r="E30" s="7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48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7392186710.0999994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8"/>
    </row>
    <row r="42" spans="1:5" ht="15.75" x14ac:dyDescent="0.25">
      <c r="A42" s="8"/>
      <c r="B42" s="8"/>
      <c r="C42" s="8"/>
      <c r="D42" s="8" t="s">
        <v>10</v>
      </c>
      <c r="E42" s="47">
        <v>936463147.26999998</v>
      </c>
    </row>
    <row r="43" spans="1:5" ht="15.75" x14ac:dyDescent="0.25">
      <c r="A43" s="8"/>
      <c r="B43" s="8"/>
      <c r="C43" s="8"/>
      <c r="D43" s="8" t="s">
        <v>11</v>
      </c>
      <c r="E43" s="47">
        <v>1722806161.8399999</v>
      </c>
    </row>
    <row r="44" spans="1:5" ht="15.75" x14ac:dyDescent="0.25">
      <c r="A44" s="8"/>
      <c r="B44" s="8"/>
      <c r="C44" s="8"/>
      <c r="D44" s="8" t="s">
        <v>12</v>
      </c>
      <c r="E44" s="47">
        <v>22593315.879999999</v>
      </c>
    </row>
    <row r="45" spans="1:5" ht="15.75" x14ac:dyDescent="0.25">
      <c r="A45" s="8"/>
      <c r="B45" s="12" t="s">
        <v>13</v>
      </c>
      <c r="C45" s="8"/>
      <c r="D45" s="8"/>
      <c r="E45" s="48"/>
    </row>
    <row r="46" spans="1:5" ht="15.75" x14ac:dyDescent="0.25">
      <c r="A46" s="8"/>
      <c r="B46" s="8"/>
      <c r="C46" s="13"/>
      <c r="D46" s="8" t="s">
        <v>10</v>
      </c>
      <c r="E46" s="47">
        <v>50991737.439999998</v>
      </c>
    </row>
    <row r="47" spans="1:5" ht="15.75" x14ac:dyDescent="0.25">
      <c r="A47" s="8"/>
      <c r="B47" s="8"/>
      <c r="C47" s="8"/>
      <c r="D47" s="8" t="s">
        <v>11</v>
      </c>
      <c r="E47" s="47">
        <v>120832766.97</v>
      </c>
    </row>
    <row r="48" spans="1:5" ht="15.75" x14ac:dyDescent="0.25">
      <c r="A48" s="8"/>
      <c r="B48" s="8"/>
      <c r="C48" s="8"/>
      <c r="D48" s="8" t="s">
        <v>12</v>
      </c>
      <c r="E48" s="85">
        <v>0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47">
        <v>464745773.83999997</v>
      </c>
    </row>
    <row r="51" spans="1:5" ht="15.75" x14ac:dyDescent="0.25">
      <c r="A51" s="8"/>
      <c r="B51" s="8"/>
      <c r="C51" s="8"/>
      <c r="D51" s="8" t="s">
        <v>11</v>
      </c>
      <c r="E51" s="47">
        <v>192720329.86000001</v>
      </c>
    </row>
    <row r="52" spans="1:5" ht="15.75" x14ac:dyDescent="0.25">
      <c r="A52" s="8"/>
      <c r="B52" s="8"/>
      <c r="C52" s="8"/>
      <c r="D52" s="8" t="s">
        <v>12</v>
      </c>
      <c r="E52" s="85">
        <v>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85">
        <v>0</v>
      </c>
    </row>
    <row r="56" spans="1:5" ht="15.75" x14ac:dyDescent="0.25">
      <c r="A56" s="8"/>
      <c r="B56" s="8"/>
      <c r="C56" s="13"/>
      <c r="D56" s="8" t="s">
        <v>12</v>
      </c>
      <c r="E56" s="85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47">
        <v>149728592.86000001</v>
      </c>
    </row>
    <row r="59" spans="1:5" ht="15.75" x14ac:dyDescent="0.25">
      <c r="A59" s="8"/>
      <c r="B59" s="8"/>
      <c r="C59" s="8"/>
      <c r="D59" s="8" t="s">
        <v>11</v>
      </c>
      <c r="E59" s="47">
        <v>441209704.23000002</v>
      </c>
    </row>
    <row r="60" spans="1:5" ht="15.75" x14ac:dyDescent="0.25">
      <c r="A60" s="8"/>
      <c r="B60" s="8"/>
      <c r="C60" s="8"/>
      <c r="D60" s="8" t="s">
        <v>12</v>
      </c>
      <c r="E60" s="52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47">
        <v>85523279.019999996</v>
      </c>
    </row>
    <row r="63" spans="1:5" ht="15.75" x14ac:dyDescent="0.25">
      <c r="A63" s="8"/>
      <c r="B63" s="12"/>
      <c r="C63" s="8"/>
      <c r="D63" s="8" t="s">
        <v>11</v>
      </c>
      <c r="E63" s="47">
        <v>468363770.56999999</v>
      </c>
    </row>
    <row r="64" spans="1:5" ht="15.75" x14ac:dyDescent="0.25">
      <c r="A64" s="8"/>
      <c r="B64" s="8"/>
      <c r="C64" s="8"/>
      <c r="D64" s="8" t="s">
        <v>12</v>
      </c>
      <c r="E64" s="85">
        <v>0</v>
      </c>
    </row>
    <row r="65" spans="1:5" ht="15.75" x14ac:dyDescent="0.25">
      <c r="A65" s="8"/>
      <c r="B65" s="12" t="s">
        <v>18</v>
      </c>
      <c r="C65" s="8"/>
      <c r="D65" s="8"/>
      <c r="E65" s="50"/>
    </row>
    <row r="66" spans="1:5" ht="15.75" x14ac:dyDescent="0.25">
      <c r="A66" s="8"/>
      <c r="B66" s="8"/>
      <c r="C66" s="8"/>
      <c r="D66" s="8" t="s">
        <v>10</v>
      </c>
      <c r="E66" s="47">
        <v>137853024.13999999</v>
      </c>
    </row>
    <row r="67" spans="1:5" ht="15.75" x14ac:dyDescent="0.25">
      <c r="A67" s="8"/>
      <c r="B67" s="8"/>
      <c r="C67" s="8"/>
      <c r="D67" s="8" t="s">
        <v>11</v>
      </c>
      <c r="E67" s="47">
        <v>157771851.13999999</v>
      </c>
    </row>
    <row r="68" spans="1:5" ht="15.75" x14ac:dyDescent="0.25">
      <c r="A68" s="8"/>
      <c r="B68" s="8"/>
      <c r="C68" s="8"/>
      <c r="D68" s="8" t="s">
        <v>12</v>
      </c>
      <c r="E68" s="47">
        <v>251800</v>
      </c>
    </row>
    <row r="69" spans="1:5" ht="15.75" x14ac:dyDescent="0.25">
      <c r="A69" s="8"/>
      <c r="B69" s="12" t="s">
        <v>19</v>
      </c>
      <c r="C69" s="8"/>
      <c r="D69" s="8"/>
      <c r="E69" s="48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8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7">
        <v>2627482.15</v>
      </c>
    </row>
    <row r="76" spans="1:5" ht="15.75" x14ac:dyDescent="0.25">
      <c r="A76" s="8"/>
      <c r="B76" s="8"/>
      <c r="C76" s="8"/>
      <c r="D76" s="8" t="s">
        <v>48</v>
      </c>
      <c r="E76" s="47">
        <v>379466004.37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7">
        <v>282689108.38</v>
      </c>
    </row>
    <row r="79" spans="1:5" ht="15.75" x14ac:dyDescent="0.25">
      <c r="A79" s="8"/>
      <c r="B79" s="8"/>
      <c r="C79" s="8"/>
      <c r="D79" s="8" t="s">
        <v>50</v>
      </c>
      <c r="E79" s="47">
        <v>43500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75">
        <v>0</v>
      </c>
    </row>
    <row r="82" spans="1:9" ht="15.75" x14ac:dyDescent="0.25">
      <c r="A82" s="8"/>
      <c r="B82" s="8"/>
      <c r="C82" s="8"/>
      <c r="D82" s="15" t="s">
        <v>50</v>
      </c>
      <c r="E82" s="85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7">
        <v>921787600.85000002</v>
      </c>
    </row>
    <row r="88" spans="1:9" ht="15.75" x14ac:dyDescent="0.25">
      <c r="A88" s="8"/>
      <c r="B88" s="8"/>
      <c r="C88" s="8"/>
      <c r="D88" s="8" t="s">
        <v>50</v>
      </c>
      <c r="E88" s="85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85">
        <v>0</v>
      </c>
    </row>
    <row r="91" spans="1:9" ht="15.75" x14ac:dyDescent="0.25">
      <c r="A91" s="8"/>
      <c r="B91" s="8"/>
      <c r="C91" s="8"/>
      <c r="D91" s="8" t="s">
        <v>49</v>
      </c>
      <c r="E91" s="85">
        <v>0</v>
      </c>
    </row>
    <row r="92" spans="1:9" ht="15.75" x14ac:dyDescent="0.25">
      <c r="A92" s="8"/>
      <c r="B92" s="8"/>
      <c r="C92" s="8"/>
      <c r="D92" s="8" t="s">
        <v>50</v>
      </c>
      <c r="E92" s="75">
        <v>0</v>
      </c>
    </row>
    <row r="93" spans="1:9" ht="15.75" x14ac:dyDescent="0.25">
      <c r="A93" s="12" t="s">
        <v>59</v>
      </c>
      <c r="D93" s="8"/>
      <c r="E93" s="30">
        <f>SUM(E41:E92)</f>
        <v>6538468950.8100004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7">
        <v>40699629.149999999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7">
        <v>21019978.100000001</v>
      </c>
    </row>
    <row r="99" spans="1:9" ht="15.75" customHeight="1" x14ac:dyDescent="0.25">
      <c r="B99" s="12" t="s">
        <v>14</v>
      </c>
      <c r="C99" s="8"/>
      <c r="D99" s="8"/>
      <c r="E99" s="48"/>
    </row>
    <row r="100" spans="1:9" ht="15.75" customHeight="1" x14ac:dyDescent="0.25">
      <c r="B100" s="8"/>
      <c r="C100" s="8"/>
      <c r="D100" s="8" t="s">
        <v>12</v>
      </c>
      <c r="E100" s="85">
        <v>114430</v>
      </c>
    </row>
    <row r="101" spans="1:9" ht="15.75" customHeight="1" x14ac:dyDescent="0.25">
      <c r="B101" s="12" t="s">
        <v>15</v>
      </c>
      <c r="C101" s="8"/>
      <c r="D101" s="8"/>
      <c r="E101" s="48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48"/>
    </row>
    <row r="104" spans="1:9" ht="15.75" x14ac:dyDescent="0.25">
      <c r="B104" s="8"/>
      <c r="C104" s="8"/>
      <c r="D104" s="8" t="s">
        <v>12</v>
      </c>
      <c r="E104" s="54">
        <v>0</v>
      </c>
    </row>
    <row r="105" spans="1:9" ht="15.75" x14ac:dyDescent="0.25">
      <c r="B105" s="12" t="s">
        <v>17</v>
      </c>
      <c r="C105" s="8"/>
      <c r="D105" s="8"/>
      <c r="E105" s="48"/>
    </row>
    <row r="106" spans="1:9" ht="15.75" x14ac:dyDescent="0.25">
      <c r="B106" s="8"/>
      <c r="C106" s="8"/>
      <c r="D106" s="8" t="s">
        <v>12</v>
      </c>
      <c r="E106" s="85">
        <v>0</v>
      </c>
    </row>
    <row r="107" spans="1:9" ht="15.75" x14ac:dyDescent="0.25">
      <c r="B107" s="12" t="s">
        <v>18</v>
      </c>
      <c r="C107" s="8"/>
      <c r="D107" s="8"/>
      <c r="E107" s="48"/>
    </row>
    <row r="108" spans="1:9" ht="15.75" x14ac:dyDescent="0.25">
      <c r="B108" s="8"/>
      <c r="C108" s="8"/>
      <c r="D108" s="8" t="s">
        <v>12</v>
      </c>
      <c r="E108" s="47">
        <v>63301630.899999999</v>
      </c>
    </row>
    <row r="109" spans="1:9" ht="15.75" x14ac:dyDescent="0.25">
      <c r="A109" s="12"/>
      <c r="B109" s="12" t="s">
        <v>61</v>
      </c>
      <c r="C109" s="8"/>
      <c r="D109" s="8"/>
      <c r="E109" s="48"/>
    </row>
    <row r="110" spans="1:9" ht="15.75" x14ac:dyDescent="0.25">
      <c r="B110" s="8"/>
      <c r="C110" s="8"/>
      <c r="D110" s="8" t="s">
        <v>12</v>
      </c>
      <c r="E110" s="47">
        <v>316033386.45999998</v>
      </c>
    </row>
    <row r="111" spans="1:9" ht="15.75" x14ac:dyDescent="0.25">
      <c r="A111" s="12" t="s">
        <v>58</v>
      </c>
      <c r="E111" s="32">
        <f>SUM(E95:E110)</f>
        <v>441169054.61000001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6979638005.4200001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207C-2435-4DB1-A1BB-5CF7E571EC37}">
  <dimension ref="A1:I112"/>
  <sheetViews>
    <sheetView topLeftCell="E9" zoomScale="130" zoomScaleNormal="130" workbookViewId="0">
      <selection activeCell="F18" sqref="F1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64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3">
        <v>15271900.179999998</v>
      </c>
    </row>
    <row r="12" spans="1:9" ht="15.75" x14ac:dyDescent="0.25">
      <c r="A12" s="8"/>
      <c r="B12" s="8"/>
      <c r="C12" s="8"/>
      <c r="D12" s="8" t="s">
        <v>24</v>
      </c>
      <c r="E12" s="74">
        <v>65938825.910000004</v>
      </c>
    </row>
    <row r="13" spans="1:9" ht="15.75" x14ac:dyDescent="0.25">
      <c r="A13" s="8"/>
      <c r="B13" s="8"/>
      <c r="C13" s="8"/>
      <c r="D13" s="8" t="s">
        <v>25</v>
      </c>
      <c r="E13" s="45">
        <v>0</v>
      </c>
    </row>
    <row r="14" spans="1:9" ht="15.75" x14ac:dyDescent="0.25">
      <c r="A14" s="8"/>
      <c r="B14" s="8"/>
      <c r="C14" s="8" t="s">
        <v>4</v>
      </c>
      <c r="D14" s="8"/>
      <c r="E14" s="19">
        <v>81210726.090000004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4">
        <v>13295612.450000001</v>
      </c>
    </row>
    <row r="17" spans="1:5" ht="15.75" x14ac:dyDescent="0.25">
      <c r="A17" s="8"/>
      <c r="B17" s="8"/>
      <c r="C17" s="8"/>
      <c r="D17" s="8" t="s">
        <v>27</v>
      </c>
      <c r="E17" s="74">
        <v>17641003.529999997</v>
      </c>
    </row>
    <row r="18" spans="1:5" ht="15.75" x14ac:dyDescent="0.25">
      <c r="A18" s="8"/>
      <c r="B18" s="8"/>
      <c r="C18" s="11"/>
      <c r="D18" s="8" t="s">
        <v>28</v>
      </c>
      <c r="E18" s="74">
        <v>2978825.73</v>
      </c>
    </row>
    <row r="19" spans="1:5" ht="15.75" x14ac:dyDescent="0.25">
      <c r="A19" s="8"/>
      <c r="B19" s="8"/>
      <c r="C19" s="8" t="s">
        <v>6</v>
      </c>
      <c r="D19" s="8"/>
      <c r="E19" s="19">
        <v>33915441.709999993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4">
        <v>520501705</v>
      </c>
    </row>
    <row r="22" spans="1:5" ht="15.75" x14ac:dyDescent="0.25">
      <c r="A22" s="8"/>
      <c r="B22" s="8"/>
      <c r="C22" s="8" t="s">
        <v>31</v>
      </c>
      <c r="D22" s="8"/>
      <c r="E22" s="74">
        <v>328105.31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74">
        <v>156000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74">
        <v>211737865.08000001</v>
      </c>
    </row>
    <row r="37" spans="1:5" ht="15.75" x14ac:dyDescent="0.25">
      <c r="A37" s="8"/>
      <c r="B37" s="12" t="s">
        <v>7</v>
      </c>
      <c r="C37" s="8"/>
      <c r="D37" s="8"/>
      <c r="E37" s="19">
        <v>847849843.18999994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4">
        <v>82342505.640000001</v>
      </c>
    </row>
    <row r="43" spans="1:5" ht="15.75" x14ac:dyDescent="0.25">
      <c r="A43" s="8"/>
      <c r="B43" s="8"/>
      <c r="C43" s="8"/>
      <c r="D43" s="8" t="s">
        <v>11</v>
      </c>
      <c r="E43" s="74">
        <v>76317522.459999993</v>
      </c>
    </row>
    <row r="44" spans="1:5" ht="15.75" x14ac:dyDescent="0.25">
      <c r="A44" s="8"/>
      <c r="B44" s="8"/>
      <c r="C44" s="8"/>
      <c r="D44" s="8" t="s">
        <v>12</v>
      </c>
      <c r="E44" s="74">
        <v>2762114.9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74">
        <v>3111895.55</v>
      </c>
    </row>
    <row r="47" spans="1:5" ht="15.75" x14ac:dyDescent="0.25">
      <c r="A47" s="8"/>
      <c r="B47" s="8"/>
      <c r="C47" s="8"/>
      <c r="D47" s="8" t="s">
        <v>11</v>
      </c>
      <c r="E47" s="74">
        <v>16657915.170000002</v>
      </c>
    </row>
    <row r="48" spans="1:5" ht="15.75" x14ac:dyDescent="0.25">
      <c r="A48" s="8"/>
      <c r="B48" s="8"/>
      <c r="C48" s="8"/>
      <c r="D48" s="8" t="s">
        <v>12</v>
      </c>
      <c r="E48" s="74">
        <v>1029915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74">
        <v>19577682.079999998</v>
      </c>
    </row>
    <row r="51" spans="1:5" ht="15.75" x14ac:dyDescent="0.25">
      <c r="A51" s="8"/>
      <c r="B51" s="8"/>
      <c r="C51" s="8"/>
      <c r="D51" s="8" t="s">
        <v>11</v>
      </c>
      <c r="E51" s="74">
        <v>14563403.75</v>
      </c>
    </row>
    <row r="52" spans="1:5" ht="15.75" x14ac:dyDescent="0.25">
      <c r="A52" s="8"/>
      <c r="B52" s="8"/>
      <c r="C52" s="8"/>
      <c r="D52" s="8" t="s">
        <v>12</v>
      </c>
      <c r="E52" s="4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4">
        <v>2552483.46</v>
      </c>
    </row>
    <row r="63" spans="1:5" ht="15.75" x14ac:dyDescent="0.25">
      <c r="A63" s="8"/>
      <c r="B63" s="12"/>
      <c r="C63" s="8"/>
      <c r="D63" s="8" t="s">
        <v>11</v>
      </c>
      <c r="E63" s="74">
        <v>38018454.619999997</v>
      </c>
    </row>
    <row r="64" spans="1:5" ht="15.75" x14ac:dyDescent="0.25">
      <c r="A64" s="8"/>
      <c r="B64" s="8"/>
      <c r="C64" s="8"/>
      <c r="D64" s="8" t="s">
        <v>12</v>
      </c>
      <c r="E64" s="74">
        <v>40000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74">
        <v>24286860.109999999</v>
      </c>
    </row>
    <row r="67" spans="1:5" ht="15.75" x14ac:dyDescent="0.25">
      <c r="A67" s="8"/>
      <c r="B67" s="8"/>
      <c r="C67" s="8"/>
      <c r="D67" s="8" t="s">
        <v>11</v>
      </c>
      <c r="E67" s="74">
        <v>3750518.9499999997</v>
      </c>
    </row>
    <row r="68" spans="1:5" ht="15.75" x14ac:dyDescent="0.25">
      <c r="A68" s="8"/>
      <c r="B68" s="8"/>
      <c r="C68" s="8"/>
      <c r="D68" s="8" t="s">
        <v>12</v>
      </c>
      <c r="E68" s="74">
        <v>670640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4">
        <v>18740234.98</v>
      </c>
    </row>
    <row r="76" spans="1:5" ht="15.75" x14ac:dyDescent="0.25">
      <c r="A76" s="8"/>
      <c r="B76" s="8"/>
      <c r="C76" s="8"/>
      <c r="D76" s="8" t="s">
        <v>48</v>
      </c>
      <c r="E76" s="74">
        <v>26664641.629999999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4">
        <v>1111361.6499999999</v>
      </c>
    </row>
    <row r="79" spans="1:5" ht="15.75" x14ac:dyDescent="0.25">
      <c r="A79" s="8"/>
      <c r="B79" s="8"/>
      <c r="C79" s="8"/>
      <c r="D79" s="8" t="s">
        <v>50</v>
      </c>
      <c r="E79" s="74">
        <v>14236039.359999999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74">
        <v>50784</v>
      </c>
    </row>
    <row r="82" spans="1:9" ht="15.75" x14ac:dyDescent="0.25">
      <c r="A82" s="8"/>
      <c r="B82" s="8"/>
      <c r="C82" s="8"/>
      <c r="D82" s="15" t="s">
        <v>50</v>
      </c>
      <c r="E82" s="74">
        <v>46254577.890000001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74">
        <v>1593292</v>
      </c>
    </row>
    <row r="88" spans="1:9" ht="15.75" x14ac:dyDescent="0.25">
      <c r="A88" s="8"/>
      <c r="B88" s="8"/>
      <c r="C88" s="8"/>
      <c r="D88" s="8" t="s">
        <v>50</v>
      </c>
      <c r="E88" s="74">
        <v>50865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4">
        <v>2575813.52</v>
      </c>
    </row>
    <row r="91" spans="1:9" ht="15.75" x14ac:dyDescent="0.25">
      <c r="A91" s="8"/>
      <c r="B91" s="8"/>
      <c r="C91" s="8"/>
      <c r="D91" s="8" t="s">
        <v>49</v>
      </c>
      <c r="E91" s="74">
        <v>17250088.780000001</v>
      </c>
    </row>
    <row r="92" spans="1:9" ht="15.75" x14ac:dyDescent="0.25">
      <c r="A92" s="8"/>
      <c r="B92" s="8"/>
      <c r="C92" s="8"/>
      <c r="D92" s="8" t="s">
        <v>50</v>
      </c>
      <c r="E92" s="74">
        <v>11380798.030000001</v>
      </c>
    </row>
    <row r="93" spans="1:9" ht="15.75" x14ac:dyDescent="0.25">
      <c r="A93" s="12" t="s">
        <v>59</v>
      </c>
      <c r="D93" s="8"/>
      <c r="E93" s="30">
        <v>425590408.52999997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4">
        <v>229015665.25999999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4">
        <v>676738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74">
        <v>537512.80000000005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74">
        <v>298000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74">
        <v>30567939.530000001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74">
        <v>29809243.199999999</v>
      </c>
    </row>
    <row r="111" spans="1:9" ht="15.75" x14ac:dyDescent="0.25">
      <c r="A111" s="12" t="s">
        <v>58</v>
      </c>
      <c r="E111" s="32">
        <v>290905098.79000002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716495507.31999993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FCB5-EF77-4E40-A1C7-2ACD7D1864D9}">
  <dimension ref="A1:I112"/>
  <sheetViews>
    <sheetView topLeftCell="E21" zoomScale="130" zoomScaleNormal="130" workbookViewId="0">
      <selection activeCell="F15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65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0">
        <v>8439927.0199999996</v>
      </c>
    </row>
    <row r="12" spans="1:9" ht="15.75" x14ac:dyDescent="0.25">
      <c r="A12" s="8"/>
      <c r="B12" s="8"/>
      <c r="C12" s="8"/>
      <c r="D12" s="8" t="s">
        <v>24</v>
      </c>
      <c r="E12" s="70">
        <v>22550843.579999998</v>
      </c>
    </row>
    <row r="13" spans="1:9" ht="15.75" x14ac:dyDescent="0.25">
      <c r="A13" s="8"/>
      <c r="B13" s="8"/>
      <c r="C13" s="8"/>
      <c r="D13" s="8" t="s">
        <v>25</v>
      </c>
      <c r="E13" s="71">
        <v>3234850.05</v>
      </c>
    </row>
    <row r="14" spans="1:9" ht="15.75" x14ac:dyDescent="0.25">
      <c r="A14" s="8"/>
      <c r="B14" s="8"/>
      <c r="C14" s="8" t="s">
        <v>4</v>
      </c>
      <c r="D14" s="8"/>
      <c r="E14" s="19">
        <v>34225620.649999999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0">
        <v>14714459.460000001</v>
      </c>
    </row>
    <row r="17" spans="1:5" ht="15.75" x14ac:dyDescent="0.25">
      <c r="A17" s="8"/>
      <c r="B17" s="8"/>
      <c r="C17" s="8"/>
      <c r="D17" s="8" t="s">
        <v>27</v>
      </c>
      <c r="E17" s="70">
        <v>28516371.420000002</v>
      </c>
    </row>
    <row r="18" spans="1:5" ht="15.75" x14ac:dyDescent="0.25">
      <c r="A18" s="8"/>
      <c r="B18" s="8"/>
      <c r="C18" s="11"/>
      <c r="D18" s="8" t="s">
        <v>28</v>
      </c>
      <c r="E18" s="70">
        <v>7088869.8700000001</v>
      </c>
    </row>
    <row r="19" spans="1:5" ht="15.75" x14ac:dyDescent="0.25">
      <c r="A19" s="8"/>
      <c r="B19" s="8"/>
      <c r="C19" s="8" t="s">
        <v>6</v>
      </c>
      <c r="D19" s="8"/>
      <c r="E19" s="19">
        <v>50319700.75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0">
        <v>442102302</v>
      </c>
    </row>
    <row r="22" spans="1:5" ht="15.75" x14ac:dyDescent="0.25">
      <c r="A22" s="8"/>
      <c r="B22" s="8"/>
      <c r="C22" s="8" t="s">
        <v>31</v>
      </c>
      <c r="D22" s="8"/>
      <c r="E22" s="70">
        <v>204198.24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70">
        <v>2760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0">
        <v>2553450</v>
      </c>
    </row>
    <row r="30" spans="1:5" ht="15.75" x14ac:dyDescent="0.25">
      <c r="A30" s="8"/>
      <c r="B30" s="8"/>
      <c r="C30" s="8"/>
      <c r="D30" s="8" t="s">
        <v>39</v>
      </c>
      <c r="E30" s="70">
        <v>47719856.020000003</v>
      </c>
    </row>
    <row r="31" spans="1:5" ht="15.75" x14ac:dyDescent="0.25">
      <c r="A31" s="8"/>
      <c r="B31" s="8"/>
      <c r="C31" s="8" t="s">
        <v>40</v>
      </c>
      <c r="D31" s="8"/>
      <c r="E31" s="70">
        <v>776220.16000000003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v>577904107.81999993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2">
        <v>73523178.400000006</v>
      </c>
    </row>
    <row r="43" spans="1:5" ht="15.75" x14ac:dyDescent="0.25">
      <c r="A43" s="8"/>
      <c r="B43" s="8"/>
      <c r="C43" s="8"/>
      <c r="D43" s="8" t="s">
        <v>11</v>
      </c>
      <c r="E43" s="70">
        <v>203933879.93000001</v>
      </c>
    </row>
    <row r="44" spans="1:5" ht="15.75" x14ac:dyDescent="0.25">
      <c r="A44" s="8"/>
      <c r="B44" s="8"/>
      <c r="C44" s="8"/>
      <c r="D44" s="8" t="s">
        <v>12</v>
      </c>
      <c r="E44" s="71">
        <v>49926947.350000001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0">
        <v>0</v>
      </c>
    </row>
    <row r="47" spans="1:5" ht="15.75" x14ac:dyDescent="0.25">
      <c r="A47" s="8"/>
      <c r="B47" s="8"/>
      <c r="C47" s="8"/>
      <c r="D47" s="8" t="s">
        <v>11</v>
      </c>
      <c r="E47" s="70">
        <v>3672971.21</v>
      </c>
    </row>
    <row r="48" spans="1:5" ht="15.75" x14ac:dyDescent="0.25">
      <c r="A48" s="8"/>
      <c r="B48" s="8"/>
      <c r="C48" s="8"/>
      <c r="D48" s="8" t="s">
        <v>12</v>
      </c>
      <c r="E48" s="70">
        <v>4355288.95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70">
        <v>11745087.609999999</v>
      </c>
    </row>
    <row r="51" spans="1:5" ht="15.75" x14ac:dyDescent="0.25">
      <c r="A51" s="8"/>
      <c r="B51" s="8"/>
      <c r="C51" s="8"/>
      <c r="D51" s="8" t="s">
        <v>11</v>
      </c>
      <c r="E51" s="70">
        <v>8011170.54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0">
        <v>2484812.6</v>
      </c>
    </row>
    <row r="63" spans="1:5" ht="15.75" x14ac:dyDescent="0.25">
      <c r="A63" s="8"/>
      <c r="B63" s="12"/>
      <c r="C63" s="8"/>
      <c r="D63" s="8" t="s">
        <v>11</v>
      </c>
      <c r="E63" s="70">
        <v>6583568.0800000001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70">
        <v>2495049.52</v>
      </c>
    </row>
    <row r="67" spans="1:5" ht="15.75" x14ac:dyDescent="0.25">
      <c r="A67" s="8"/>
      <c r="B67" s="8"/>
      <c r="C67" s="8"/>
      <c r="D67" s="8" t="s">
        <v>11</v>
      </c>
      <c r="E67" s="70">
        <v>19100146.420000002</v>
      </c>
    </row>
    <row r="68" spans="1:5" ht="15.75" x14ac:dyDescent="0.25">
      <c r="A68" s="8"/>
      <c r="B68" s="8"/>
      <c r="C68" s="8"/>
      <c r="D68" s="8" t="s">
        <v>12</v>
      </c>
      <c r="E68" s="41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0">
        <v>6813135.3300000001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0">
        <v>3293973.77</v>
      </c>
    </row>
    <row r="79" spans="1:5" ht="15.75" x14ac:dyDescent="0.25">
      <c r="A79" s="8"/>
      <c r="B79" s="8"/>
      <c r="C79" s="8"/>
      <c r="D79" s="8" t="s">
        <v>50</v>
      </c>
      <c r="E79" s="46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70">
        <v>46700503.280000001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8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0">
        <v>2217025</v>
      </c>
    </row>
    <row r="91" spans="1:9" ht="15.75" x14ac:dyDescent="0.25">
      <c r="A91" s="8"/>
      <c r="B91" s="8"/>
      <c r="C91" s="8"/>
      <c r="D91" s="8" t="s">
        <v>49</v>
      </c>
      <c r="E91" s="70">
        <v>13112311.210000001</v>
      </c>
    </row>
    <row r="92" spans="1:9" ht="15.75" x14ac:dyDescent="0.25">
      <c r="A92" s="8"/>
      <c r="B92" s="8"/>
      <c r="C92" s="8"/>
      <c r="D92" s="8" t="s">
        <v>50</v>
      </c>
      <c r="E92" s="70">
        <v>23360410.5</v>
      </c>
    </row>
    <row r="93" spans="1:9" ht="15.75" x14ac:dyDescent="0.25">
      <c r="A93" s="12" t="s">
        <v>59</v>
      </c>
      <c r="D93" s="8"/>
      <c r="E93" s="30">
        <v>481329459.69999999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0">
        <v>25101428.280000001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1">
        <v>6983870.9199999999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1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70">
        <v>91158224.040000007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1">
        <v>0</v>
      </c>
    </row>
    <row r="111" spans="1:9" ht="15.75" x14ac:dyDescent="0.25">
      <c r="A111" s="12" t="s">
        <v>58</v>
      </c>
      <c r="E111" s="32">
        <v>123243523.24000001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604572982.94000006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3F35-FD00-4EAA-AC75-2DA9C700B1AE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68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9">
        <v>456405681.83000004</v>
      </c>
    </row>
    <row r="12" spans="1:9" ht="15.75" x14ac:dyDescent="0.25">
      <c r="A12" s="8"/>
      <c r="B12" s="8"/>
      <c r="C12" s="8"/>
      <c r="D12" s="8" t="s">
        <v>24</v>
      </c>
      <c r="E12" s="79">
        <v>977560688.10000002</v>
      </c>
    </row>
    <row r="13" spans="1:9" ht="15.75" x14ac:dyDescent="0.25">
      <c r="A13" s="8"/>
      <c r="B13" s="8"/>
      <c r="C13" s="8"/>
      <c r="D13" s="8" t="s">
        <v>25</v>
      </c>
      <c r="E13" s="79">
        <v>73084042.609999999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1507050412.54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9">
        <v>95381050.359999999</v>
      </c>
    </row>
    <row r="17" spans="1:5" ht="15.75" x14ac:dyDescent="0.25">
      <c r="A17" s="8"/>
      <c r="B17" s="8"/>
      <c r="C17" s="8"/>
      <c r="D17" s="8" t="s">
        <v>27</v>
      </c>
      <c r="E17" s="79">
        <v>114212792.56999999</v>
      </c>
    </row>
    <row r="18" spans="1:5" ht="15.75" x14ac:dyDescent="0.25">
      <c r="A18" s="8"/>
      <c r="B18" s="8"/>
      <c r="C18" s="11"/>
      <c r="D18" s="8" t="s">
        <v>28</v>
      </c>
      <c r="E18" s="79">
        <v>5069368.41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214663211.34</v>
      </c>
    </row>
    <row r="20" spans="1:5" ht="15.75" x14ac:dyDescent="0.25">
      <c r="A20" s="8"/>
      <c r="B20" s="8" t="s">
        <v>29</v>
      </c>
      <c r="C20" s="8"/>
      <c r="D20" s="8"/>
      <c r="E20" s="48"/>
    </row>
    <row r="21" spans="1:5" ht="15.75" x14ac:dyDescent="0.25">
      <c r="A21" s="8"/>
      <c r="B21" s="8"/>
      <c r="C21" s="8" t="s">
        <v>30</v>
      </c>
      <c r="D21" s="8"/>
      <c r="E21" s="79">
        <v>937366519</v>
      </c>
    </row>
    <row r="22" spans="1:5" ht="15.75" x14ac:dyDescent="0.25">
      <c r="A22" s="8"/>
      <c r="B22" s="8"/>
      <c r="C22" s="8" t="s">
        <v>31</v>
      </c>
      <c r="D22" s="8"/>
      <c r="E22" s="79">
        <v>2637239.25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5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79">
        <v>199138.6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9">
        <v>775000</v>
      </c>
    </row>
    <row r="30" spans="1:5" ht="15.75" x14ac:dyDescent="0.25">
      <c r="A30" s="8"/>
      <c r="B30" s="8"/>
      <c r="C30" s="8"/>
      <c r="D30" s="8" t="s">
        <v>39</v>
      </c>
      <c r="E30" s="79">
        <v>82610751</v>
      </c>
    </row>
    <row r="31" spans="1:5" ht="15.75" x14ac:dyDescent="0.25">
      <c r="A31" s="8"/>
      <c r="B31" s="8"/>
      <c r="C31" s="8" t="s">
        <v>40</v>
      </c>
      <c r="D31" s="8"/>
      <c r="E31" s="49">
        <v>0</v>
      </c>
    </row>
    <row r="32" spans="1:5" ht="15.75" x14ac:dyDescent="0.25">
      <c r="A32" s="8"/>
      <c r="B32" s="8"/>
      <c r="C32" s="8" t="s">
        <v>41</v>
      </c>
      <c r="D32" s="8"/>
      <c r="E32" s="48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52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2745302271.73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8"/>
    </row>
    <row r="42" spans="1:5" ht="15.75" x14ac:dyDescent="0.25">
      <c r="A42" s="8"/>
      <c r="B42" s="8"/>
      <c r="C42" s="8"/>
      <c r="D42" s="8" t="s">
        <v>10</v>
      </c>
      <c r="E42" s="79">
        <v>395621546.19999999</v>
      </c>
    </row>
    <row r="43" spans="1:5" ht="15.75" x14ac:dyDescent="0.25">
      <c r="A43" s="8"/>
      <c r="B43" s="8"/>
      <c r="C43" s="8"/>
      <c r="D43" s="8" t="s">
        <v>11</v>
      </c>
      <c r="E43" s="79">
        <v>477580732.47000003</v>
      </c>
    </row>
    <row r="44" spans="1:5" ht="15.75" x14ac:dyDescent="0.25">
      <c r="A44" s="8"/>
      <c r="B44" s="8"/>
      <c r="C44" s="8"/>
      <c r="D44" s="8" t="s">
        <v>12</v>
      </c>
      <c r="E44" s="79">
        <v>5461720.2599999998</v>
      </c>
    </row>
    <row r="45" spans="1:5" ht="15.75" x14ac:dyDescent="0.25">
      <c r="A45" s="8"/>
      <c r="B45" s="12" t="s">
        <v>13</v>
      </c>
      <c r="C45" s="8"/>
      <c r="D45" s="8"/>
      <c r="E45" s="48"/>
    </row>
    <row r="46" spans="1:5" ht="15.75" x14ac:dyDescent="0.25">
      <c r="A46" s="8"/>
      <c r="B46" s="8"/>
      <c r="C46" s="13"/>
      <c r="D46" s="8" t="s">
        <v>10</v>
      </c>
      <c r="E46" s="79">
        <v>20880842.760000002</v>
      </c>
    </row>
    <row r="47" spans="1:5" ht="15.75" x14ac:dyDescent="0.25">
      <c r="A47" s="8"/>
      <c r="B47" s="8"/>
      <c r="C47" s="8"/>
      <c r="D47" s="8" t="s">
        <v>11</v>
      </c>
      <c r="E47" s="79">
        <v>44623706.369999997</v>
      </c>
    </row>
    <row r="48" spans="1:5" ht="15.75" x14ac:dyDescent="0.25">
      <c r="A48" s="8"/>
      <c r="B48" s="8"/>
      <c r="C48" s="8"/>
      <c r="D48" s="8" t="s">
        <v>12</v>
      </c>
      <c r="E48" s="79">
        <v>20154355.199999999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79">
        <v>89992735.409999996</v>
      </c>
    </row>
    <row r="51" spans="1:5" ht="15.75" x14ac:dyDescent="0.25">
      <c r="A51" s="8"/>
      <c r="B51" s="8"/>
      <c r="C51" s="8"/>
      <c r="D51" s="8" t="s">
        <v>11</v>
      </c>
      <c r="E51" s="79">
        <v>76855715.890000001</v>
      </c>
    </row>
    <row r="52" spans="1:5" ht="15.75" x14ac:dyDescent="0.25">
      <c r="A52" s="8"/>
      <c r="B52" s="8"/>
      <c r="C52" s="8"/>
      <c r="D52" s="8" t="s">
        <v>12</v>
      </c>
      <c r="E52" s="79">
        <v>2443580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5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55">
        <v>0</v>
      </c>
    </row>
    <row r="59" spans="1:5" ht="15.75" x14ac:dyDescent="0.25">
      <c r="A59" s="8"/>
      <c r="B59" s="8"/>
      <c r="C59" s="8"/>
      <c r="D59" s="8" t="s">
        <v>11</v>
      </c>
      <c r="E59" s="79">
        <v>175257052.33000001</v>
      </c>
    </row>
    <row r="60" spans="1:5" ht="15.75" x14ac:dyDescent="0.25">
      <c r="A60" s="8"/>
      <c r="B60" s="8"/>
      <c r="C60" s="8"/>
      <c r="D60" s="8" t="s">
        <v>12</v>
      </c>
      <c r="E60" s="47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79">
        <v>28351825.620000001</v>
      </c>
    </row>
    <row r="63" spans="1:5" ht="15.75" x14ac:dyDescent="0.25">
      <c r="A63" s="8"/>
      <c r="B63" s="12"/>
      <c r="C63" s="8"/>
      <c r="D63" s="8" t="s">
        <v>11</v>
      </c>
      <c r="E63" s="79">
        <v>238131962.88999999</v>
      </c>
    </row>
    <row r="64" spans="1:5" ht="15.75" x14ac:dyDescent="0.25">
      <c r="A64" s="8"/>
      <c r="B64" s="8"/>
      <c r="C64" s="8"/>
      <c r="D64" s="8" t="s">
        <v>12</v>
      </c>
      <c r="E64" s="56">
        <v>0</v>
      </c>
    </row>
    <row r="65" spans="1:5" ht="15.75" x14ac:dyDescent="0.25">
      <c r="A65" s="8"/>
      <c r="B65" s="12" t="s">
        <v>18</v>
      </c>
      <c r="C65" s="8"/>
      <c r="D65" s="8"/>
      <c r="E65" s="48"/>
    </row>
    <row r="66" spans="1:5" ht="15.75" x14ac:dyDescent="0.25">
      <c r="A66" s="8"/>
      <c r="B66" s="8"/>
      <c r="C66" s="8"/>
      <c r="D66" s="8" t="s">
        <v>10</v>
      </c>
      <c r="E66" s="79">
        <v>48508050.350000001</v>
      </c>
    </row>
    <row r="67" spans="1:5" ht="15.75" x14ac:dyDescent="0.25">
      <c r="A67" s="8"/>
      <c r="B67" s="8"/>
      <c r="C67" s="8"/>
      <c r="D67" s="8" t="s">
        <v>11</v>
      </c>
      <c r="E67" s="79">
        <v>134740915.72999999</v>
      </c>
    </row>
    <row r="68" spans="1:5" ht="15.75" x14ac:dyDescent="0.25">
      <c r="A68" s="8"/>
      <c r="B68" s="8"/>
      <c r="C68" s="8"/>
      <c r="D68" s="8" t="s">
        <v>12</v>
      </c>
      <c r="E68" s="56">
        <v>0</v>
      </c>
    </row>
    <row r="69" spans="1:5" ht="15.75" x14ac:dyDescent="0.25">
      <c r="A69" s="8"/>
      <c r="B69" s="12" t="s">
        <v>19</v>
      </c>
      <c r="C69" s="8"/>
      <c r="D69" s="8"/>
      <c r="E69" s="56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8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9">
        <v>1965137.19</v>
      </c>
    </row>
    <row r="76" spans="1:5" ht="15.75" x14ac:dyDescent="0.25">
      <c r="A76" s="8"/>
      <c r="B76" s="8"/>
      <c r="C76" s="8"/>
      <c r="D76" s="8" t="s">
        <v>48</v>
      </c>
      <c r="E76" s="79">
        <v>20046757.309999999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9">
        <v>1458460</v>
      </c>
    </row>
    <row r="79" spans="1:5" ht="15.75" x14ac:dyDescent="0.25">
      <c r="A79" s="8"/>
      <c r="B79" s="8"/>
      <c r="C79" s="8"/>
      <c r="D79" s="8" t="s">
        <v>50</v>
      </c>
      <c r="E79" s="56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56">
        <v>0</v>
      </c>
    </row>
    <row r="82" spans="1:9" ht="15.75" x14ac:dyDescent="0.25">
      <c r="A82" s="8"/>
      <c r="B82" s="8"/>
      <c r="C82" s="8"/>
      <c r="D82" s="15" t="s">
        <v>50</v>
      </c>
      <c r="E82" s="79">
        <v>42131244.130000003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9">
        <v>5091260.6399999997</v>
      </c>
    </row>
    <row r="91" spans="1:9" ht="15.75" x14ac:dyDescent="0.25">
      <c r="A91" s="8"/>
      <c r="B91" s="8"/>
      <c r="C91" s="8"/>
      <c r="D91" s="8" t="s">
        <v>49</v>
      </c>
      <c r="E91" s="79">
        <v>18720000</v>
      </c>
    </row>
    <row r="92" spans="1:9" ht="15.75" x14ac:dyDescent="0.25">
      <c r="A92" s="8"/>
      <c r="B92" s="8"/>
      <c r="C92" s="8"/>
      <c r="D92" s="8" t="s">
        <v>50</v>
      </c>
      <c r="E92" s="56">
        <v>0</v>
      </c>
    </row>
    <row r="93" spans="1:9" ht="15.75" x14ac:dyDescent="0.25">
      <c r="A93" s="12" t="s">
        <v>59</v>
      </c>
      <c r="D93" s="8"/>
      <c r="E93" s="30">
        <f>SUM(E41:E92)</f>
        <v>1848017600.7500002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9">
        <v>61063235.960000001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9">
        <v>123763034.25</v>
      </c>
    </row>
    <row r="99" spans="1:9" ht="15.75" customHeight="1" x14ac:dyDescent="0.25">
      <c r="B99" s="12" t="s">
        <v>14</v>
      </c>
      <c r="C99" s="8"/>
      <c r="D99" s="8"/>
      <c r="E99" s="48"/>
    </row>
    <row r="100" spans="1:9" ht="15.75" customHeight="1" x14ac:dyDescent="0.25">
      <c r="B100" s="8"/>
      <c r="C100" s="8"/>
      <c r="D100" s="8" t="s">
        <v>12</v>
      </c>
      <c r="E100" s="79">
        <v>4051165</v>
      </c>
    </row>
    <row r="101" spans="1:9" ht="15.75" customHeight="1" x14ac:dyDescent="0.25">
      <c r="B101" s="12" t="s">
        <v>15</v>
      </c>
      <c r="C101" s="8"/>
      <c r="D101" s="8"/>
      <c r="E101" s="48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48"/>
    </row>
    <row r="104" spans="1:9" ht="15.75" x14ac:dyDescent="0.25">
      <c r="B104" s="8"/>
      <c r="C104" s="8"/>
      <c r="D104" s="8" t="s">
        <v>12</v>
      </c>
      <c r="E104" s="47">
        <v>0</v>
      </c>
    </row>
    <row r="105" spans="1:9" ht="15.75" x14ac:dyDescent="0.25">
      <c r="B105" s="12" t="s">
        <v>17</v>
      </c>
      <c r="C105" s="8"/>
      <c r="D105" s="8"/>
      <c r="E105" s="48"/>
    </row>
    <row r="106" spans="1:9" ht="15.75" x14ac:dyDescent="0.25">
      <c r="B106" s="8"/>
      <c r="C106" s="8"/>
      <c r="D106" s="8" t="s">
        <v>12</v>
      </c>
      <c r="E106" s="79">
        <v>7152564.21</v>
      </c>
    </row>
    <row r="107" spans="1:9" ht="15.75" x14ac:dyDescent="0.25">
      <c r="B107" s="12" t="s">
        <v>18</v>
      </c>
      <c r="C107" s="8"/>
      <c r="D107" s="8"/>
      <c r="E107" s="48"/>
    </row>
    <row r="108" spans="1:9" ht="15.75" x14ac:dyDescent="0.25">
      <c r="B108" s="8"/>
      <c r="C108" s="8"/>
      <c r="D108" s="8" t="s">
        <v>12</v>
      </c>
      <c r="E108" s="79">
        <v>15444990.560000001</v>
      </c>
    </row>
    <row r="109" spans="1:9" ht="15.75" x14ac:dyDescent="0.25">
      <c r="A109" s="12"/>
      <c r="B109" s="12" t="s">
        <v>61</v>
      </c>
      <c r="C109" s="8"/>
      <c r="D109" s="8"/>
      <c r="E109" s="48"/>
    </row>
    <row r="110" spans="1:9" ht="15.75" x14ac:dyDescent="0.25">
      <c r="B110" s="8"/>
      <c r="C110" s="8"/>
      <c r="D110" s="8" t="s">
        <v>12</v>
      </c>
      <c r="E110" s="79">
        <v>165088687.32999998</v>
      </c>
    </row>
    <row r="111" spans="1:9" ht="15.75" x14ac:dyDescent="0.25">
      <c r="A111" s="12" t="s">
        <v>58</v>
      </c>
      <c r="E111" s="32">
        <f>SUM(E95:E110)</f>
        <v>376563677.31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2224581278.0600004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45F8-7851-401B-8CD0-4C55E5E3A47E}">
  <dimension ref="A1:I112"/>
  <sheetViews>
    <sheetView topLeftCell="A103" zoomScale="115" zoomScaleNormal="115" workbookViewId="0">
      <selection activeCell="D112" sqref="D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69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9"/>
    </row>
    <row r="11" spans="1:9" ht="15.75" customHeight="1" x14ac:dyDescent="0.25">
      <c r="A11" s="8"/>
      <c r="B11" s="8"/>
      <c r="C11" s="8"/>
      <c r="D11" s="8" t="s">
        <v>23</v>
      </c>
      <c r="E11" s="80">
        <v>503810218.86000001</v>
      </c>
    </row>
    <row r="12" spans="1:9" ht="15.75" x14ac:dyDescent="0.25">
      <c r="A12" s="8"/>
      <c r="B12" s="8"/>
      <c r="C12" s="8"/>
      <c r="D12" s="8" t="s">
        <v>24</v>
      </c>
      <c r="E12" s="80">
        <v>869304862.89999998</v>
      </c>
    </row>
    <row r="13" spans="1:9" ht="15.75" x14ac:dyDescent="0.25">
      <c r="A13" s="8"/>
      <c r="B13" s="8"/>
      <c r="C13" s="8"/>
      <c r="D13" s="8" t="s">
        <v>25</v>
      </c>
      <c r="E13" s="81">
        <v>64168870.340000004</v>
      </c>
    </row>
    <row r="14" spans="1:9" ht="15.75" x14ac:dyDescent="0.25">
      <c r="A14" s="8"/>
      <c r="B14" s="8"/>
      <c r="C14" s="8" t="s">
        <v>4</v>
      </c>
      <c r="D14" s="8"/>
      <c r="E14" s="57">
        <f t="shared" ref="E14" si="0">SUM(E11:E13)</f>
        <v>1437283952.0999999</v>
      </c>
    </row>
    <row r="15" spans="1:9" ht="15.75" x14ac:dyDescent="0.25">
      <c r="A15" s="8"/>
      <c r="B15" s="8"/>
      <c r="C15" s="8" t="s">
        <v>5</v>
      </c>
      <c r="D15" s="8"/>
      <c r="E15" s="58"/>
    </row>
    <row r="16" spans="1:9" ht="15.75" x14ac:dyDescent="0.25">
      <c r="A16" s="8"/>
      <c r="B16" s="8"/>
      <c r="C16" s="8"/>
      <c r="D16" s="8" t="s">
        <v>26</v>
      </c>
      <c r="E16" s="80">
        <v>188834319.88999999</v>
      </c>
    </row>
    <row r="17" spans="1:5" ht="15.75" x14ac:dyDescent="0.25">
      <c r="A17" s="8"/>
      <c r="B17" s="8"/>
      <c r="C17" s="8"/>
      <c r="D17" s="8" t="s">
        <v>27</v>
      </c>
      <c r="E17" s="80">
        <v>136055681</v>
      </c>
    </row>
    <row r="18" spans="1:5" ht="15.75" x14ac:dyDescent="0.25">
      <c r="A18" s="8"/>
      <c r="B18" s="8"/>
      <c r="C18" s="11"/>
      <c r="D18" s="8" t="s">
        <v>28</v>
      </c>
      <c r="E18" s="80">
        <v>1514393.25</v>
      </c>
    </row>
    <row r="19" spans="1:5" ht="15.75" x14ac:dyDescent="0.25">
      <c r="A19" s="8"/>
      <c r="B19" s="8"/>
      <c r="C19" s="8" t="s">
        <v>6</v>
      </c>
      <c r="D19" s="8"/>
      <c r="E19" s="57">
        <f t="shared" ref="E19" si="1">SUM(E16:E18)</f>
        <v>326404394.13999999</v>
      </c>
    </row>
    <row r="20" spans="1:5" ht="15.75" x14ac:dyDescent="0.25">
      <c r="A20" s="8"/>
      <c r="B20" s="8" t="s">
        <v>29</v>
      </c>
      <c r="C20" s="8"/>
      <c r="D20" s="8"/>
      <c r="E20" s="59"/>
    </row>
    <row r="21" spans="1:5" ht="15.75" x14ac:dyDescent="0.25">
      <c r="A21" s="8"/>
      <c r="B21" s="8"/>
      <c r="C21" s="8" t="s">
        <v>30</v>
      </c>
      <c r="D21" s="8"/>
      <c r="E21" s="80">
        <v>836012009</v>
      </c>
    </row>
    <row r="22" spans="1:5" ht="15.75" x14ac:dyDescent="0.25">
      <c r="A22" s="8"/>
      <c r="B22" s="8"/>
      <c r="C22" s="8" t="s">
        <v>31</v>
      </c>
      <c r="D22" s="8"/>
      <c r="E22" s="64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5">
        <v>0</v>
      </c>
    </row>
    <row r="25" spans="1:5" ht="15.75" x14ac:dyDescent="0.25">
      <c r="A25" s="8"/>
      <c r="B25" s="8"/>
      <c r="C25" s="8"/>
      <c r="D25" s="8" t="s">
        <v>34</v>
      </c>
      <c r="E25" s="24">
        <v>0</v>
      </c>
    </row>
    <row r="26" spans="1:5" ht="15.75" x14ac:dyDescent="0.25">
      <c r="A26" s="8"/>
      <c r="B26" s="8"/>
      <c r="C26" s="8"/>
      <c r="D26" s="8" t="s">
        <v>35</v>
      </c>
      <c r="E26" s="80">
        <v>877512.26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80">
        <v>1547050.29</v>
      </c>
    </row>
    <row r="30" spans="1:5" ht="15.75" x14ac:dyDescent="0.25">
      <c r="A30" s="8"/>
      <c r="B30" s="8"/>
      <c r="C30" s="8"/>
      <c r="D30" s="8" t="s">
        <v>39</v>
      </c>
      <c r="E30" s="64">
        <v>0</v>
      </c>
    </row>
    <row r="31" spans="1:5" ht="15.75" x14ac:dyDescent="0.25">
      <c r="A31" s="8"/>
      <c r="B31" s="8"/>
      <c r="C31" s="8" t="s">
        <v>40</v>
      </c>
      <c r="D31" s="8"/>
      <c r="E31" s="64">
        <v>20000000</v>
      </c>
    </row>
    <row r="32" spans="1:5" ht="15.75" x14ac:dyDescent="0.25">
      <c r="A32" s="8"/>
      <c r="B32" s="8"/>
      <c r="C32" s="8" t="s">
        <v>41</v>
      </c>
      <c r="D32" s="8"/>
      <c r="E32" s="59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52">
        <v>0</v>
      </c>
    </row>
    <row r="37" spans="1:5" ht="15.75" x14ac:dyDescent="0.25">
      <c r="A37" s="8"/>
      <c r="B37" s="12" t="s">
        <v>7</v>
      </c>
      <c r="C37" s="8"/>
      <c r="D37" s="8"/>
      <c r="E37" s="57">
        <f>SUM(E14,E19,E21:E36)</f>
        <v>2622124917.79</v>
      </c>
    </row>
    <row r="38" spans="1:5" ht="15.75" x14ac:dyDescent="0.25">
      <c r="A38" s="8"/>
      <c r="B38" s="12"/>
      <c r="C38" s="8"/>
      <c r="D38" s="8"/>
      <c r="E38" s="60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9"/>
    </row>
    <row r="42" spans="1:5" ht="15.75" x14ac:dyDescent="0.25">
      <c r="A42" s="8"/>
      <c r="B42" s="8"/>
      <c r="C42" s="8"/>
      <c r="D42" s="8" t="s">
        <v>10</v>
      </c>
      <c r="E42" s="82">
        <v>230528636.03999999</v>
      </c>
    </row>
    <row r="43" spans="1:5" ht="15.75" x14ac:dyDescent="0.25">
      <c r="A43" s="8"/>
      <c r="B43" s="8"/>
      <c r="C43" s="8"/>
      <c r="D43" s="8" t="s">
        <v>11</v>
      </c>
      <c r="E43" s="80">
        <v>159052400.37</v>
      </c>
    </row>
    <row r="44" spans="1:5" ht="15.75" x14ac:dyDescent="0.25">
      <c r="A44" s="8"/>
      <c r="B44" s="8"/>
      <c r="C44" s="8"/>
      <c r="D44" s="8" t="s">
        <v>12</v>
      </c>
      <c r="E44" s="80">
        <v>2583170.81</v>
      </c>
    </row>
    <row r="45" spans="1:5" ht="15.75" x14ac:dyDescent="0.25">
      <c r="A45" s="8"/>
      <c r="B45" s="12" t="s">
        <v>13</v>
      </c>
      <c r="C45" s="8"/>
      <c r="D45" s="8"/>
      <c r="E45" s="59"/>
    </row>
    <row r="46" spans="1:5" ht="15.75" x14ac:dyDescent="0.25">
      <c r="A46" s="8"/>
      <c r="B46" s="8"/>
      <c r="C46" s="13"/>
      <c r="D46" s="8" t="s">
        <v>10</v>
      </c>
      <c r="E46" s="63">
        <v>0</v>
      </c>
    </row>
    <row r="47" spans="1:5" ht="15.75" x14ac:dyDescent="0.25">
      <c r="A47" s="8"/>
      <c r="B47" s="8"/>
      <c r="C47" s="8"/>
      <c r="D47" s="8" t="s">
        <v>11</v>
      </c>
      <c r="E47" s="80">
        <v>41151124.969999999</v>
      </c>
    </row>
    <row r="48" spans="1:5" ht="15.75" x14ac:dyDescent="0.25">
      <c r="A48" s="8"/>
      <c r="B48" s="8"/>
      <c r="C48" s="8"/>
      <c r="D48" s="8" t="s">
        <v>12</v>
      </c>
      <c r="E48" s="80">
        <v>60708875.689999998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80">
        <v>52961413.390000001</v>
      </c>
    </row>
    <row r="51" spans="1:5" ht="15.75" x14ac:dyDescent="0.25">
      <c r="A51" s="8"/>
      <c r="B51" s="8"/>
      <c r="C51" s="8"/>
      <c r="D51" s="8" t="s">
        <v>11</v>
      </c>
      <c r="E51" s="80">
        <v>18663632.120000001</v>
      </c>
    </row>
    <row r="52" spans="1:5" ht="15.75" x14ac:dyDescent="0.25">
      <c r="A52" s="8"/>
      <c r="B52" s="8"/>
      <c r="C52" s="8"/>
      <c r="D52" s="8" t="s">
        <v>12</v>
      </c>
      <c r="E52" s="80">
        <v>119840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5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80">
        <v>3707919.04</v>
      </c>
    </row>
    <row r="59" spans="1:5" ht="15.75" x14ac:dyDescent="0.25">
      <c r="A59" s="8"/>
      <c r="B59" s="8"/>
      <c r="C59" s="8"/>
      <c r="D59" s="8" t="s">
        <v>11</v>
      </c>
      <c r="E59" s="80">
        <v>40032335.969999999</v>
      </c>
    </row>
    <row r="60" spans="1:5" ht="15.75" x14ac:dyDescent="0.25">
      <c r="A60" s="8"/>
      <c r="B60" s="8"/>
      <c r="C60" s="8"/>
      <c r="D60" s="8" t="s">
        <v>12</v>
      </c>
      <c r="E60" s="47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80">
        <v>10127357.390000001</v>
      </c>
    </row>
    <row r="63" spans="1:5" ht="15.75" x14ac:dyDescent="0.25">
      <c r="A63" s="8"/>
      <c r="B63" s="12"/>
      <c r="C63" s="8"/>
      <c r="D63" s="8" t="s">
        <v>11</v>
      </c>
      <c r="E63" s="80">
        <v>54171333.409999996</v>
      </c>
    </row>
    <row r="64" spans="1:5" ht="15.75" x14ac:dyDescent="0.25">
      <c r="A64" s="8"/>
      <c r="B64" s="8"/>
      <c r="C64" s="8"/>
      <c r="D64" s="8" t="s">
        <v>12</v>
      </c>
      <c r="E64" s="80">
        <v>97990</v>
      </c>
    </row>
    <row r="65" spans="1:5" ht="15.75" x14ac:dyDescent="0.25">
      <c r="A65" s="8"/>
      <c r="B65" s="12" t="s">
        <v>18</v>
      </c>
      <c r="C65" s="8"/>
      <c r="D65" s="8"/>
      <c r="E65" s="59"/>
    </row>
    <row r="66" spans="1:5" ht="15.75" x14ac:dyDescent="0.25">
      <c r="A66" s="8"/>
      <c r="B66" s="8"/>
      <c r="C66" s="8"/>
      <c r="D66" s="8" t="s">
        <v>10</v>
      </c>
      <c r="E66" s="80">
        <v>49740782.520000003</v>
      </c>
    </row>
    <row r="67" spans="1:5" ht="15.75" x14ac:dyDescent="0.25">
      <c r="A67" s="8"/>
      <c r="B67" s="8"/>
      <c r="C67" s="8"/>
      <c r="D67" s="8" t="s">
        <v>11</v>
      </c>
      <c r="E67" s="80">
        <v>83896799.989999995</v>
      </c>
    </row>
    <row r="68" spans="1:5" ht="15.75" x14ac:dyDescent="0.25">
      <c r="A68" s="8"/>
      <c r="B68" s="8"/>
      <c r="C68" s="8"/>
      <c r="D68" s="8" t="s">
        <v>12</v>
      </c>
      <c r="E68" s="80">
        <v>940900</v>
      </c>
    </row>
    <row r="69" spans="1:5" ht="15.75" x14ac:dyDescent="0.25">
      <c r="A69" s="8"/>
      <c r="B69" s="12" t="s">
        <v>19</v>
      </c>
      <c r="C69" s="8"/>
      <c r="D69" s="8"/>
      <c r="E69" s="63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59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80">
        <v>5043779.01</v>
      </c>
    </row>
    <row r="76" spans="1:5" ht="15.75" x14ac:dyDescent="0.25">
      <c r="A76" s="8"/>
      <c r="B76" s="8"/>
      <c r="C76" s="8"/>
      <c r="D76" s="8" t="s">
        <v>48</v>
      </c>
      <c r="E76" s="80">
        <v>32766790.32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80">
        <v>13049249.050000001</v>
      </c>
    </row>
    <row r="79" spans="1:5" ht="15.75" x14ac:dyDescent="0.25">
      <c r="A79" s="8"/>
      <c r="B79" s="8"/>
      <c r="C79" s="8"/>
      <c r="D79" s="8" t="s">
        <v>50</v>
      </c>
      <c r="E79" s="80">
        <v>3835000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4">
        <v>0</v>
      </c>
    </row>
    <row r="82" spans="1:9" ht="15.75" x14ac:dyDescent="0.25">
      <c r="A82" s="8"/>
      <c r="B82" s="8"/>
      <c r="C82" s="8"/>
      <c r="D82" s="15" t="s">
        <v>50</v>
      </c>
      <c r="E82" s="80">
        <v>24402956.760000002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61">
        <v>0</v>
      </c>
    </row>
    <row r="85" spans="1:9" ht="15.75" x14ac:dyDescent="0.25">
      <c r="A85" s="8"/>
      <c r="B85" s="8"/>
      <c r="C85" s="8"/>
      <c r="D85" s="8" t="s">
        <v>50</v>
      </c>
      <c r="E85" s="61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80">
        <v>233125100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80">
        <v>36267897.789999999</v>
      </c>
    </row>
    <row r="91" spans="1:9" ht="15.75" x14ac:dyDescent="0.25">
      <c r="A91" s="8"/>
      <c r="B91" s="8"/>
      <c r="C91" s="8"/>
      <c r="D91" s="8" t="s">
        <v>49</v>
      </c>
      <c r="E91" s="80">
        <v>723399507.16999996</v>
      </c>
    </row>
    <row r="92" spans="1:9" ht="15.75" x14ac:dyDescent="0.25">
      <c r="A92" s="8"/>
      <c r="B92" s="8"/>
      <c r="C92" s="8"/>
      <c r="D92" s="8" t="s">
        <v>50</v>
      </c>
      <c r="E92" s="80">
        <v>12925539</v>
      </c>
    </row>
    <row r="93" spans="1:9" ht="15.75" x14ac:dyDescent="0.25">
      <c r="A93" s="12" t="s">
        <v>59</v>
      </c>
      <c r="D93" s="8"/>
      <c r="E93" s="62">
        <f>SUM(E41:E92)</f>
        <v>1893300330.8099999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0">
        <v>11103408.609999999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0">
        <v>3045788</v>
      </c>
    </row>
    <row r="99" spans="1:9" ht="15.75" customHeight="1" x14ac:dyDescent="0.25">
      <c r="B99" s="12" t="s">
        <v>14</v>
      </c>
      <c r="C99" s="8"/>
      <c r="D99" s="8"/>
      <c r="E99" s="59"/>
    </row>
    <row r="100" spans="1:9" ht="15.75" customHeight="1" x14ac:dyDescent="0.25">
      <c r="B100" s="8"/>
      <c r="C100" s="8"/>
      <c r="D100" s="8" t="s">
        <v>12</v>
      </c>
      <c r="E100" s="64">
        <v>0</v>
      </c>
    </row>
    <row r="101" spans="1:9" ht="15.75" customHeight="1" x14ac:dyDescent="0.25">
      <c r="B101" s="12" t="s">
        <v>15</v>
      </c>
      <c r="C101" s="8"/>
      <c r="D101" s="8"/>
      <c r="E101" s="59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59"/>
    </row>
    <row r="104" spans="1:9" ht="15.75" x14ac:dyDescent="0.25">
      <c r="B104" s="8"/>
      <c r="C104" s="8"/>
      <c r="D104" s="8" t="s">
        <v>12</v>
      </c>
      <c r="E104" s="21">
        <v>1846365</v>
      </c>
    </row>
    <row r="105" spans="1:9" ht="15.75" x14ac:dyDescent="0.25">
      <c r="B105" s="12" t="s">
        <v>17</v>
      </c>
      <c r="C105" s="8"/>
      <c r="D105" s="8"/>
      <c r="E105" s="59"/>
    </row>
    <row r="106" spans="1:9" ht="15.75" x14ac:dyDescent="0.25">
      <c r="B106" s="8"/>
      <c r="C106" s="8"/>
      <c r="D106" s="8" t="s">
        <v>12</v>
      </c>
      <c r="E106" s="64">
        <v>0</v>
      </c>
    </row>
    <row r="107" spans="1:9" ht="15.75" x14ac:dyDescent="0.25">
      <c r="B107" s="12" t="s">
        <v>18</v>
      </c>
      <c r="C107" s="8"/>
      <c r="D107" s="8"/>
      <c r="E107" s="59"/>
    </row>
    <row r="108" spans="1:9" ht="15.75" x14ac:dyDescent="0.25">
      <c r="B108" s="8"/>
      <c r="C108" s="8"/>
      <c r="D108" s="8" t="s">
        <v>12</v>
      </c>
      <c r="E108" s="80">
        <v>15215831</v>
      </c>
    </row>
    <row r="109" spans="1:9" ht="15.75" x14ac:dyDescent="0.25">
      <c r="A109" s="12"/>
      <c r="B109" s="12" t="s">
        <v>61</v>
      </c>
      <c r="C109" s="8"/>
      <c r="D109" s="8"/>
      <c r="E109" s="59"/>
    </row>
    <row r="110" spans="1:9" ht="15.75" x14ac:dyDescent="0.25">
      <c r="B110" s="8"/>
      <c r="C110" s="8"/>
      <c r="D110" s="8" t="s">
        <v>12</v>
      </c>
      <c r="E110" s="80">
        <v>204251184.63999999</v>
      </c>
    </row>
    <row r="111" spans="1:9" ht="15.75" x14ac:dyDescent="0.25">
      <c r="A111" s="12" t="s">
        <v>58</v>
      </c>
      <c r="E111" s="32">
        <f>SUM(E95:E110)</f>
        <v>235462577.25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2128762908.0599999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8BB9-CB0E-4CC6-8F4C-FE69FE848F03}">
  <dimension ref="A1:I112"/>
  <sheetViews>
    <sheetView topLeftCell="A9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70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9"/>
    </row>
    <row r="11" spans="1:9" ht="15.75" customHeight="1" x14ac:dyDescent="0.25">
      <c r="A11" s="8"/>
      <c r="B11" s="8"/>
      <c r="C11" s="8"/>
      <c r="D11" s="8" t="s">
        <v>23</v>
      </c>
      <c r="E11" s="74">
        <v>205954093.97000003</v>
      </c>
    </row>
    <row r="12" spans="1:9" ht="15.75" x14ac:dyDescent="0.25">
      <c r="A12" s="8"/>
      <c r="B12" s="8"/>
      <c r="C12" s="8"/>
      <c r="D12" s="8" t="s">
        <v>24</v>
      </c>
      <c r="E12" s="74">
        <v>88955790.890000001</v>
      </c>
    </row>
    <row r="13" spans="1:9" ht="15.75" x14ac:dyDescent="0.25">
      <c r="A13" s="8"/>
      <c r="B13" s="8"/>
      <c r="C13" s="8"/>
      <c r="D13" s="8" t="s">
        <v>25</v>
      </c>
      <c r="E13" s="74">
        <v>3042332.61</v>
      </c>
    </row>
    <row r="14" spans="1:9" ht="15.75" x14ac:dyDescent="0.25">
      <c r="A14" s="8"/>
      <c r="B14" s="8"/>
      <c r="C14" s="8" t="s">
        <v>4</v>
      </c>
      <c r="D14" s="8"/>
      <c r="E14" s="57">
        <f t="shared" ref="E14" si="0">SUM(E11:E13)</f>
        <v>297952217.47000003</v>
      </c>
    </row>
    <row r="15" spans="1:9" ht="15.75" x14ac:dyDescent="0.25">
      <c r="A15" s="8"/>
      <c r="B15" s="8"/>
      <c r="C15" s="8" t="s">
        <v>5</v>
      </c>
      <c r="D15" s="8"/>
      <c r="E15" s="58"/>
    </row>
    <row r="16" spans="1:9" ht="15.75" x14ac:dyDescent="0.25">
      <c r="A16" s="8"/>
      <c r="B16" s="8"/>
      <c r="C16" s="8"/>
      <c r="D16" s="8" t="s">
        <v>26</v>
      </c>
      <c r="E16" s="74">
        <v>42217522.160000004</v>
      </c>
    </row>
    <row r="17" spans="1:5" ht="15.75" x14ac:dyDescent="0.25">
      <c r="A17" s="8"/>
      <c r="B17" s="8"/>
      <c r="C17" s="8"/>
      <c r="D17" s="8" t="s">
        <v>27</v>
      </c>
      <c r="E17" s="74">
        <v>22165568.390000001</v>
      </c>
    </row>
    <row r="18" spans="1:5" ht="15.75" x14ac:dyDescent="0.25">
      <c r="A18" s="8"/>
      <c r="B18" s="8"/>
      <c r="C18" s="11"/>
      <c r="D18" s="8" t="s">
        <v>28</v>
      </c>
      <c r="E18" s="74">
        <v>432666.69</v>
      </c>
    </row>
    <row r="19" spans="1:5" ht="15.75" x14ac:dyDescent="0.25">
      <c r="A19" s="8"/>
      <c r="B19" s="8"/>
      <c r="C19" s="8" t="s">
        <v>6</v>
      </c>
      <c r="D19" s="8"/>
      <c r="E19" s="57">
        <f t="shared" ref="E19" si="1">SUM(E16:E18)</f>
        <v>64815757.240000002</v>
      </c>
    </row>
    <row r="20" spans="1:5" ht="15.75" x14ac:dyDescent="0.25">
      <c r="A20" s="8"/>
      <c r="B20" s="8" t="s">
        <v>29</v>
      </c>
      <c r="C20" s="8"/>
      <c r="D20" s="8"/>
      <c r="E20" s="59"/>
    </row>
    <row r="21" spans="1:5" ht="15.75" x14ac:dyDescent="0.25">
      <c r="A21" s="8"/>
      <c r="B21" s="8"/>
      <c r="C21" s="8" t="s">
        <v>30</v>
      </c>
      <c r="D21" s="8"/>
      <c r="E21" s="74">
        <v>501647952</v>
      </c>
    </row>
    <row r="22" spans="1:5" ht="15.75" x14ac:dyDescent="0.25">
      <c r="A22" s="8"/>
      <c r="B22" s="8"/>
      <c r="C22" s="8" t="s">
        <v>31</v>
      </c>
      <c r="D22" s="8"/>
      <c r="E22" s="74">
        <v>372373.19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5">
        <v>0</v>
      </c>
    </row>
    <row r="25" spans="1:5" ht="15.75" x14ac:dyDescent="0.25">
      <c r="A25" s="8"/>
      <c r="B25" s="8"/>
      <c r="C25" s="8"/>
      <c r="D25" s="8" t="s">
        <v>34</v>
      </c>
      <c r="E25" s="24">
        <v>0</v>
      </c>
    </row>
    <row r="26" spans="1:5" ht="15.75" x14ac:dyDescent="0.25">
      <c r="A26" s="8"/>
      <c r="B26" s="8"/>
      <c r="C26" s="8"/>
      <c r="D26" s="8" t="s">
        <v>35</v>
      </c>
      <c r="E26" s="74">
        <v>3309797.87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4">
        <v>6366000</v>
      </c>
    </row>
    <row r="30" spans="1:5" ht="15.75" x14ac:dyDescent="0.25">
      <c r="A30" s="8"/>
      <c r="B30" s="8"/>
      <c r="C30" s="8"/>
      <c r="D30" s="8" t="s">
        <v>39</v>
      </c>
      <c r="E30" s="66">
        <v>0</v>
      </c>
    </row>
    <row r="31" spans="1:5" ht="15.75" x14ac:dyDescent="0.25">
      <c r="A31" s="8"/>
      <c r="B31" s="8"/>
      <c r="C31" s="8" t="s">
        <v>40</v>
      </c>
      <c r="D31" s="8"/>
      <c r="E31" s="64">
        <v>0</v>
      </c>
    </row>
    <row r="32" spans="1:5" ht="15.75" x14ac:dyDescent="0.25">
      <c r="A32" s="8"/>
      <c r="B32" s="8"/>
      <c r="C32" s="8" t="s">
        <v>41</v>
      </c>
      <c r="D32" s="8"/>
      <c r="E32" s="59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52">
        <v>0</v>
      </c>
    </row>
    <row r="37" spans="1:5" ht="15.75" x14ac:dyDescent="0.25">
      <c r="A37" s="8"/>
      <c r="B37" s="12" t="s">
        <v>7</v>
      </c>
      <c r="C37" s="8"/>
      <c r="D37" s="8"/>
      <c r="E37" s="57">
        <f>SUM(E14,E19,E21:E36)</f>
        <v>874464097.7700001</v>
      </c>
    </row>
    <row r="38" spans="1:5" ht="15.75" x14ac:dyDescent="0.25">
      <c r="A38" s="8"/>
      <c r="B38" s="12"/>
      <c r="C38" s="8"/>
      <c r="D38" s="8"/>
      <c r="E38" s="60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9"/>
    </row>
    <row r="42" spans="1:5" ht="15.75" x14ac:dyDescent="0.25">
      <c r="A42" s="8"/>
      <c r="B42" s="8"/>
      <c r="C42" s="8"/>
      <c r="D42" s="8" t="s">
        <v>10</v>
      </c>
      <c r="E42" s="74">
        <v>97818153.409999996</v>
      </c>
    </row>
    <row r="43" spans="1:5" ht="15.75" x14ac:dyDescent="0.25">
      <c r="A43" s="8"/>
      <c r="B43" s="8"/>
      <c r="C43" s="8"/>
      <c r="D43" s="8" t="s">
        <v>11</v>
      </c>
      <c r="E43" s="74">
        <v>284375755.06999999</v>
      </c>
    </row>
    <row r="44" spans="1:5" ht="15.75" x14ac:dyDescent="0.25">
      <c r="A44" s="8"/>
      <c r="B44" s="8"/>
      <c r="C44" s="8"/>
      <c r="D44" s="8" t="s">
        <v>12</v>
      </c>
      <c r="E44" s="74">
        <v>46067021.719999999</v>
      </c>
    </row>
    <row r="45" spans="1:5" ht="15.75" x14ac:dyDescent="0.25">
      <c r="A45" s="8"/>
      <c r="B45" s="12" t="s">
        <v>13</v>
      </c>
      <c r="C45" s="8"/>
      <c r="D45" s="8"/>
      <c r="E45" s="59"/>
    </row>
    <row r="46" spans="1:5" ht="15.75" x14ac:dyDescent="0.25">
      <c r="A46" s="8"/>
      <c r="B46" s="8"/>
      <c r="C46" s="13"/>
      <c r="D46" s="8" t="s">
        <v>10</v>
      </c>
      <c r="E46" s="74">
        <v>12266991.5</v>
      </c>
    </row>
    <row r="47" spans="1:5" ht="15.75" x14ac:dyDescent="0.25">
      <c r="A47" s="8"/>
      <c r="B47" s="8"/>
      <c r="C47" s="8"/>
      <c r="D47" s="8" t="s">
        <v>11</v>
      </c>
      <c r="E47" s="74">
        <v>20144122.5</v>
      </c>
    </row>
    <row r="48" spans="1:5" ht="15.75" x14ac:dyDescent="0.25">
      <c r="A48" s="8"/>
      <c r="B48" s="8"/>
      <c r="C48" s="8"/>
      <c r="D48" s="8" t="s">
        <v>12</v>
      </c>
      <c r="E48" s="74">
        <v>42943315.159999996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74">
        <v>23910207.210000001</v>
      </c>
    </row>
    <row r="51" spans="1:5" ht="15.75" x14ac:dyDescent="0.25">
      <c r="A51" s="8"/>
      <c r="B51" s="8"/>
      <c r="C51" s="8"/>
      <c r="D51" s="8" t="s">
        <v>11</v>
      </c>
      <c r="E51" s="74">
        <v>26134435.079999998</v>
      </c>
    </row>
    <row r="52" spans="1:5" ht="15.75" x14ac:dyDescent="0.25">
      <c r="A52" s="8"/>
      <c r="B52" s="8"/>
      <c r="C52" s="8"/>
      <c r="D52" s="8" t="s">
        <v>12</v>
      </c>
      <c r="E52" s="63">
        <v>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5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64">
        <v>0</v>
      </c>
    </row>
    <row r="59" spans="1:5" ht="15.75" x14ac:dyDescent="0.25">
      <c r="A59" s="8"/>
      <c r="B59" s="8"/>
      <c r="C59" s="8"/>
      <c r="D59" s="8" t="s">
        <v>11</v>
      </c>
      <c r="E59" s="64">
        <v>0</v>
      </c>
    </row>
    <row r="60" spans="1:5" ht="15.75" x14ac:dyDescent="0.25">
      <c r="A60" s="8"/>
      <c r="B60" s="8"/>
      <c r="C60" s="8"/>
      <c r="D60" s="8" t="s">
        <v>12</v>
      </c>
      <c r="E60" s="47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74">
        <v>3453190.87</v>
      </c>
    </row>
    <row r="63" spans="1:5" ht="15.75" x14ac:dyDescent="0.25">
      <c r="A63" s="8"/>
      <c r="B63" s="12"/>
      <c r="C63" s="8"/>
      <c r="D63" s="8" t="s">
        <v>11</v>
      </c>
      <c r="E63" s="74">
        <v>36577637.170000002</v>
      </c>
    </row>
    <row r="64" spans="1:5" ht="15.75" x14ac:dyDescent="0.25">
      <c r="A64" s="8"/>
      <c r="B64" s="8"/>
      <c r="C64" s="8"/>
      <c r="D64" s="8" t="s">
        <v>12</v>
      </c>
      <c r="E64" s="63">
        <v>0</v>
      </c>
    </row>
    <row r="65" spans="1:5" ht="15.75" x14ac:dyDescent="0.25">
      <c r="A65" s="8"/>
      <c r="B65" s="12" t="s">
        <v>18</v>
      </c>
      <c r="C65" s="8"/>
      <c r="D65" s="8"/>
      <c r="E65" s="59"/>
    </row>
    <row r="66" spans="1:5" ht="15.75" x14ac:dyDescent="0.25">
      <c r="A66" s="8"/>
      <c r="B66" s="8"/>
      <c r="C66" s="8"/>
      <c r="D66" s="8" t="s">
        <v>10</v>
      </c>
      <c r="E66" s="74">
        <v>22641382.48</v>
      </c>
    </row>
    <row r="67" spans="1:5" ht="15.75" x14ac:dyDescent="0.25">
      <c r="A67" s="8"/>
      <c r="B67" s="8"/>
      <c r="C67" s="8"/>
      <c r="D67" s="8" t="s">
        <v>11</v>
      </c>
      <c r="E67" s="74">
        <v>9601825.6699999999</v>
      </c>
    </row>
    <row r="68" spans="1:5" ht="15.75" x14ac:dyDescent="0.25">
      <c r="A68" s="8"/>
      <c r="B68" s="8"/>
      <c r="C68" s="8"/>
      <c r="D68" s="8" t="s">
        <v>12</v>
      </c>
      <c r="E68" s="65">
        <v>0</v>
      </c>
    </row>
    <row r="69" spans="1:5" ht="15.75" x14ac:dyDescent="0.25">
      <c r="A69" s="8"/>
      <c r="B69" s="12" t="s">
        <v>19</v>
      </c>
      <c r="C69" s="8"/>
      <c r="D69" s="8"/>
      <c r="E69" s="63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59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64">
        <v>0</v>
      </c>
    </row>
    <row r="76" spans="1:5" ht="15.75" x14ac:dyDescent="0.25">
      <c r="A76" s="8"/>
      <c r="B76" s="8"/>
      <c r="C76" s="8"/>
      <c r="D76" s="8" t="s">
        <v>48</v>
      </c>
      <c r="E76" s="64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74">
        <v>13797247.800000001</v>
      </c>
    </row>
    <row r="79" spans="1:5" ht="15.75" x14ac:dyDescent="0.25">
      <c r="A79" s="8"/>
      <c r="B79" s="8"/>
      <c r="C79" s="8"/>
      <c r="D79" s="8" t="s">
        <v>50</v>
      </c>
      <c r="E79" s="74">
        <v>9962000.8599999994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74">
        <v>13201820.1</v>
      </c>
    </row>
    <row r="82" spans="1:9" ht="15.75" x14ac:dyDescent="0.25">
      <c r="A82" s="8"/>
      <c r="B82" s="8"/>
      <c r="C82" s="8"/>
      <c r="D82" s="15" t="s">
        <v>50</v>
      </c>
      <c r="E82" s="74">
        <v>9136508.9399999995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61">
        <v>0</v>
      </c>
    </row>
    <row r="85" spans="1:9" ht="15.75" x14ac:dyDescent="0.25">
      <c r="A85" s="8"/>
      <c r="B85" s="8"/>
      <c r="C85" s="8"/>
      <c r="D85" s="8" t="s">
        <v>50</v>
      </c>
      <c r="E85" s="61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4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74">
        <v>109400.01</v>
      </c>
    </row>
    <row r="91" spans="1:9" ht="15.75" x14ac:dyDescent="0.25">
      <c r="A91" s="8"/>
      <c r="B91" s="8"/>
      <c r="C91" s="8"/>
      <c r="D91" s="8" t="s">
        <v>49</v>
      </c>
      <c r="E91" s="65">
        <v>0</v>
      </c>
    </row>
    <row r="92" spans="1:9" ht="15.75" x14ac:dyDescent="0.25">
      <c r="A92" s="8"/>
      <c r="B92" s="8"/>
      <c r="C92" s="8"/>
      <c r="D92" s="8" t="s">
        <v>50</v>
      </c>
      <c r="E92" s="64">
        <v>0</v>
      </c>
    </row>
    <row r="93" spans="1:9" ht="15.75" x14ac:dyDescent="0.25">
      <c r="A93" s="12" t="s">
        <v>59</v>
      </c>
      <c r="D93" s="8"/>
      <c r="E93" s="62">
        <f>SUM(E41:E92)</f>
        <v>672141015.54999995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4">
        <v>45433058.539999999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4">
        <v>38182506.200000003</v>
      </c>
    </row>
    <row r="99" spans="1:9" ht="15.75" customHeight="1" x14ac:dyDescent="0.25">
      <c r="B99" s="12" t="s">
        <v>14</v>
      </c>
      <c r="C99" s="8"/>
      <c r="D99" s="8"/>
      <c r="E99" s="59"/>
    </row>
    <row r="100" spans="1:9" ht="15.75" customHeight="1" x14ac:dyDescent="0.25">
      <c r="B100" s="8"/>
      <c r="C100" s="8"/>
      <c r="D100" s="8" t="s">
        <v>12</v>
      </c>
      <c r="E100" s="64">
        <v>0</v>
      </c>
    </row>
    <row r="101" spans="1:9" ht="15.75" customHeight="1" x14ac:dyDescent="0.25">
      <c r="B101" s="12" t="s">
        <v>15</v>
      </c>
      <c r="C101" s="8"/>
      <c r="D101" s="8"/>
      <c r="E101" s="59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59"/>
    </row>
    <row r="104" spans="1:9" ht="15.75" x14ac:dyDescent="0.25">
      <c r="B104" s="8"/>
      <c r="C104" s="8"/>
      <c r="D104" s="8" t="s">
        <v>12</v>
      </c>
      <c r="E104" s="47">
        <v>0</v>
      </c>
    </row>
    <row r="105" spans="1:9" ht="15.75" x14ac:dyDescent="0.25">
      <c r="B105" s="12" t="s">
        <v>17</v>
      </c>
      <c r="C105" s="8"/>
      <c r="D105" s="8"/>
      <c r="E105" s="59"/>
    </row>
    <row r="106" spans="1:9" ht="15.75" x14ac:dyDescent="0.25">
      <c r="B106" s="8"/>
      <c r="C106" s="8"/>
      <c r="D106" s="8" t="s">
        <v>12</v>
      </c>
      <c r="E106" s="64">
        <v>0</v>
      </c>
    </row>
    <row r="107" spans="1:9" ht="15.75" x14ac:dyDescent="0.25">
      <c r="B107" s="12" t="s">
        <v>18</v>
      </c>
      <c r="C107" s="8"/>
      <c r="D107" s="8"/>
      <c r="E107" s="59"/>
    </row>
    <row r="108" spans="1:9" ht="15.75" x14ac:dyDescent="0.25">
      <c r="B108" s="8"/>
      <c r="C108" s="8"/>
      <c r="D108" s="8" t="s">
        <v>12</v>
      </c>
      <c r="E108" s="74">
        <v>61456320.659999996</v>
      </c>
    </row>
    <row r="109" spans="1:9" ht="15.75" x14ac:dyDescent="0.25">
      <c r="A109" s="12"/>
      <c r="B109" s="12" t="s">
        <v>61</v>
      </c>
      <c r="C109" s="8"/>
      <c r="D109" s="8"/>
      <c r="E109" s="59"/>
    </row>
    <row r="110" spans="1:9" ht="15.75" x14ac:dyDescent="0.25">
      <c r="B110" s="8"/>
      <c r="C110" s="8"/>
      <c r="D110" s="8" t="s">
        <v>12</v>
      </c>
      <c r="E110" s="74">
        <v>2884742.89</v>
      </c>
    </row>
    <row r="111" spans="1:9" ht="15.75" x14ac:dyDescent="0.25">
      <c r="A111" s="12" t="s">
        <v>58</v>
      </c>
      <c r="E111" s="32">
        <f>SUM(E95:E110)</f>
        <v>147956628.28999999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820097643.83999991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FB0C-1A1B-4B39-B14E-B941CC55E419}">
  <dimension ref="A1:I112"/>
  <sheetViews>
    <sheetView topLeftCell="E1" zoomScale="115" zoomScaleNormal="115" workbookViewId="0">
      <selection activeCell="F17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72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9"/>
    </row>
    <row r="11" spans="1:9" ht="15.75" customHeight="1" x14ac:dyDescent="0.25">
      <c r="A11" s="8"/>
      <c r="B11" s="8"/>
      <c r="C11" s="8"/>
      <c r="D11" s="8" t="s">
        <v>23</v>
      </c>
      <c r="E11" s="67">
        <v>180993229.25</v>
      </c>
    </row>
    <row r="12" spans="1:9" ht="15.75" x14ac:dyDescent="0.25">
      <c r="A12" s="8"/>
      <c r="B12" s="8"/>
      <c r="C12" s="8"/>
      <c r="D12" s="8" t="s">
        <v>24</v>
      </c>
      <c r="E12" s="67">
        <v>261477047.69999999</v>
      </c>
    </row>
    <row r="13" spans="1:9" ht="15.75" x14ac:dyDescent="0.25">
      <c r="A13" s="8"/>
      <c r="B13" s="8"/>
      <c r="C13" s="8"/>
      <c r="D13" s="8" t="s">
        <v>25</v>
      </c>
      <c r="E13" s="68">
        <v>7196231.6799999997</v>
      </c>
    </row>
    <row r="14" spans="1:9" ht="15.75" x14ac:dyDescent="0.25">
      <c r="A14" s="8"/>
      <c r="B14" s="8"/>
      <c r="C14" s="8" t="s">
        <v>4</v>
      </c>
      <c r="D14" s="8"/>
      <c r="E14" s="57">
        <v>449666508.63</v>
      </c>
    </row>
    <row r="15" spans="1:9" ht="15.75" x14ac:dyDescent="0.25">
      <c r="A15" s="8"/>
      <c r="B15" s="8"/>
      <c r="C15" s="8" t="s">
        <v>5</v>
      </c>
      <c r="D15" s="8"/>
      <c r="E15" s="58"/>
    </row>
    <row r="16" spans="1:9" ht="15.75" x14ac:dyDescent="0.25">
      <c r="A16" s="8"/>
      <c r="B16" s="8"/>
      <c r="C16" s="8"/>
      <c r="D16" s="8" t="s">
        <v>26</v>
      </c>
      <c r="E16" s="67">
        <v>23125960.93</v>
      </c>
    </row>
    <row r="17" spans="1:5" ht="15.75" x14ac:dyDescent="0.25">
      <c r="A17" s="8"/>
      <c r="B17" s="8"/>
      <c r="C17" s="8"/>
      <c r="D17" s="8" t="s">
        <v>27</v>
      </c>
      <c r="E17" s="67">
        <v>47914432.009999998</v>
      </c>
    </row>
    <row r="18" spans="1:5" ht="15.75" x14ac:dyDescent="0.25">
      <c r="A18" s="8"/>
      <c r="B18" s="8"/>
      <c r="C18" s="11"/>
      <c r="D18" s="8" t="s">
        <v>28</v>
      </c>
      <c r="E18" s="67">
        <v>838091.58</v>
      </c>
    </row>
    <row r="19" spans="1:5" ht="15.75" x14ac:dyDescent="0.25">
      <c r="A19" s="8"/>
      <c r="B19" s="8"/>
      <c r="C19" s="8" t="s">
        <v>6</v>
      </c>
      <c r="D19" s="8"/>
      <c r="E19" s="57">
        <v>71878484.519999996</v>
      </c>
    </row>
    <row r="20" spans="1:5" ht="15.75" x14ac:dyDescent="0.25">
      <c r="A20" s="8"/>
      <c r="B20" s="8" t="s">
        <v>29</v>
      </c>
      <c r="C20" s="8"/>
      <c r="D20" s="8"/>
      <c r="E20" s="59"/>
    </row>
    <row r="21" spans="1:5" ht="15.75" x14ac:dyDescent="0.25">
      <c r="A21" s="8"/>
      <c r="B21" s="8"/>
      <c r="C21" s="8" t="s">
        <v>30</v>
      </c>
      <c r="D21" s="8"/>
      <c r="E21" s="67">
        <v>686589497</v>
      </c>
    </row>
    <row r="22" spans="1:5" ht="15.75" x14ac:dyDescent="0.25">
      <c r="A22" s="8"/>
      <c r="B22" s="8"/>
      <c r="C22" s="8" t="s">
        <v>31</v>
      </c>
      <c r="D22" s="8"/>
      <c r="E22" s="65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5">
        <v>0</v>
      </c>
    </row>
    <row r="25" spans="1:5" ht="15.75" x14ac:dyDescent="0.25">
      <c r="A25" s="8"/>
      <c r="B25" s="8"/>
      <c r="C25" s="8"/>
      <c r="D25" s="8" t="s">
        <v>34</v>
      </c>
      <c r="E25" s="69">
        <v>107800422.59</v>
      </c>
    </row>
    <row r="26" spans="1:5" ht="15.75" x14ac:dyDescent="0.25">
      <c r="A26" s="8"/>
      <c r="B26" s="8"/>
      <c r="C26" s="8"/>
      <c r="D26" s="8" t="s">
        <v>35</v>
      </c>
      <c r="E26" s="69">
        <v>0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4">
        <v>0</v>
      </c>
    </row>
    <row r="30" spans="1:5" ht="15.75" x14ac:dyDescent="0.25">
      <c r="A30" s="8"/>
      <c r="B30" s="8"/>
      <c r="C30" s="8"/>
      <c r="D30" s="8" t="s">
        <v>39</v>
      </c>
      <c r="E30" s="66">
        <v>0</v>
      </c>
    </row>
    <row r="31" spans="1:5" ht="15.75" x14ac:dyDescent="0.25">
      <c r="A31" s="8"/>
      <c r="B31" s="8"/>
      <c r="C31" s="8" t="s">
        <v>40</v>
      </c>
      <c r="D31" s="8"/>
      <c r="E31" s="64">
        <v>0</v>
      </c>
    </row>
    <row r="32" spans="1:5" ht="15.75" x14ac:dyDescent="0.25">
      <c r="A32" s="8"/>
      <c r="B32" s="8"/>
      <c r="C32" s="8" t="s">
        <v>41</v>
      </c>
      <c r="D32" s="8"/>
      <c r="E32" s="59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52">
        <v>0</v>
      </c>
    </row>
    <row r="37" spans="1:5" ht="15.75" x14ac:dyDescent="0.25">
      <c r="A37" s="8"/>
      <c r="B37" s="12" t="s">
        <v>7</v>
      </c>
      <c r="C37" s="8"/>
      <c r="D37" s="8"/>
      <c r="E37" s="57">
        <v>1315934912.74</v>
      </c>
    </row>
    <row r="38" spans="1:5" ht="15.75" x14ac:dyDescent="0.25">
      <c r="A38" s="8"/>
      <c r="B38" s="12"/>
      <c r="C38" s="8"/>
      <c r="D38" s="8"/>
      <c r="E38" s="60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9"/>
    </row>
    <row r="42" spans="1:5" ht="15.75" x14ac:dyDescent="0.25">
      <c r="A42" s="8"/>
      <c r="B42" s="8"/>
      <c r="C42" s="8"/>
      <c r="D42" s="8" t="s">
        <v>10</v>
      </c>
      <c r="E42" s="67">
        <v>103339356.91</v>
      </c>
    </row>
    <row r="43" spans="1:5" ht="15.75" x14ac:dyDescent="0.25">
      <c r="A43" s="8"/>
      <c r="B43" s="8"/>
      <c r="C43" s="8"/>
      <c r="D43" s="8" t="s">
        <v>11</v>
      </c>
      <c r="E43" s="67">
        <v>78250104.530000001</v>
      </c>
    </row>
    <row r="44" spans="1:5" ht="15.75" x14ac:dyDescent="0.25">
      <c r="A44" s="8"/>
      <c r="B44" s="8"/>
      <c r="C44" s="8"/>
      <c r="D44" s="8" t="s">
        <v>12</v>
      </c>
      <c r="E44" s="67">
        <v>267648</v>
      </c>
    </row>
    <row r="45" spans="1:5" ht="15.75" x14ac:dyDescent="0.25">
      <c r="A45" s="8"/>
      <c r="B45" s="12" t="s">
        <v>13</v>
      </c>
      <c r="C45" s="8"/>
      <c r="D45" s="8"/>
      <c r="E45" s="59"/>
    </row>
    <row r="46" spans="1:5" ht="15.75" x14ac:dyDescent="0.25">
      <c r="A46" s="8"/>
      <c r="B46" s="8"/>
      <c r="C46" s="13"/>
      <c r="D46" s="8" t="s">
        <v>10</v>
      </c>
      <c r="E46" s="67">
        <v>17911300</v>
      </c>
    </row>
    <row r="47" spans="1:5" ht="15.75" x14ac:dyDescent="0.25">
      <c r="A47" s="8"/>
      <c r="B47" s="8"/>
      <c r="C47" s="8"/>
      <c r="D47" s="8" t="s">
        <v>11</v>
      </c>
      <c r="E47" s="67">
        <v>19504516.940000001</v>
      </c>
    </row>
    <row r="48" spans="1:5" ht="15.75" x14ac:dyDescent="0.25">
      <c r="A48" s="8"/>
      <c r="B48" s="8"/>
      <c r="C48" s="8"/>
      <c r="D48" s="8" t="s">
        <v>12</v>
      </c>
      <c r="E48" s="65">
        <v>0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67">
        <v>27288977.870000001</v>
      </c>
    </row>
    <row r="51" spans="1:5" ht="15.75" x14ac:dyDescent="0.25">
      <c r="A51" s="8"/>
      <c r="B51" s="8"/>
      <c r="C51" s="8"/>
      <c r="D51" s="8" t="s">
        <v>11</v>
      </c>
      <c r="E51" s="67">
        <v>19642277.399999999</v>
      </c>
    </row>
    <row r="52" spans="1:5" ht="15.75" x14ac:dyDescent="0.25">
      <c r="A52" s="8"/>
      <c r="B52" s="8"/>
      <c r="C52" s="8"/>
      <c r="D52" s="8" t="s">
        <v>12</v>
      </c>
      <c r="E52" s="67">
        <v>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67">
        <v>44354010.210000001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67">
        <v>11209608.130000001</v>
      </c>
    </row>
    <row r="59" spans="1:5" ht="15.75" x14ac:dyDescent="0.25">
      <c r="A59" s="8"/>
      <c r="B59" s="8"/>
      <c r="C59" s="8"/>
      <c r="D59" s="8" t="s">
        <v>11</v>
      </c>
      <c r="E59" s="67">
        <v>97916750.689999998</v>
      </c>
    </row>
    <row r="60" spans="1:5" ht="15.75" x14ac:dyDescent="0.25">
      <c r="A60" s="8"/>
      <c r="B60" s="8"/>
      <c r="C60" s="8"/>
      <c r="D60" s="8" t="s">
        <v>12</v>
      </c>
      <c r="E60" s="47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67">
        <v>10780981.52</v>
      </c>
    </row>
    <row r="63" spans="1:5" ht="15.75" x14ac:dyDescent="0.25">
      <c r="A63" s="8"/>
      <c r="B63" s="12"/>
      <c r="C63" s="8"/>
      <c r="D63" s="8" t="s">
        <v>11</v>
      </c>
      <c r="E63" s="67">
        <v>173341763.47</v>
      </c>
    </row>
    <row r="64" spans="1:5" ht="15.75" x14ac:dyDescent="0.25">
      <c r="A64" s="8"/>
      <c r="B64" s="8"/>
      <c r="C64" s="8"/>
      <c r="D64" s="8" t="s">
        <v>12</v>
      </c>
      <c r="E64" s="67">
        <v>59572699.530000001</v>
      </c>
    </row>
    <row r="65" spans="1:5" ht="15.75" x14ac:dyDescent="0.25">
      <c r="A65" s="8"/>
      <c r="B65" s="12" t="s">
        <v>18</v>
      </c>
      <c r="C65" s="8"/>
      <c r="D65" s="8"/>
      <c r="E65" s="59"/>
    </row>
    <row r="66" spans="1:5" ht="15.75" x14ac:dyDescent="0.25">
      <c r="A66" s="8"/>
      <c r="B66" s="8"/>
      <c r="C66" s="8"/>
      <c r="D66" s="8" t="s">
        <v>10</v>
      </c>
      <c r="E66" s="67">
        <v>66796182.310000002</v>
      </c>
    </row>
    <row r="67" spans="1:5" ht="15.75" x14ac:dyDescent="0.25">
      <c r="A67" s="8"/>
      <c r="B67" s="8"/>
      <c r="C67" s="8"/>
      <c r="D67" s="8" t="s">
        <v>11</v>
      </c>
      <c r="E67" s="67">
        <v>78912185.769999996</v>
      </c>
    </row>
    <row r="68" spans="1:5" ht="15.75" x14ac:dyDescent="0.25">
      <c r="A68" s="8"/>
      <c r="B68" s="8"/>
      <c r="C68" s="8"/>
      <c r="D68" s="8" t="s">
        <v>12</v>
      </c>
      <c r="E68" s="68">
        <v>5384903.0300000003</v>
      </c>
    </row>
    <row r="69" spans="1:5" ht="15.75" x14ac:dyDescent="0.25">
      <c r="A69" s="8"/>
      <c r="B69" s="12" t="s">
        <v>19</v>
      </c>
      <c r="C69" s="8"/>
      <c r="D69" s="8"/>
      <c r="E69" s="63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59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67">
        <v>19480804.170000002</v>
      </c>
    </row>
    <row r="76" spans="1:5" ht="15.75" x14ac:dyDescent="0.25">
      <c r="A76" s="8"/>
      <c r="B76" s="8"/>
      <c r="C76" s="8"/>
      <c r="D76" s="8" t="s">
        <v>48</v>
      </c>
      <c r="E76" s="64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65">
        <v>0</v>
      </c>
    </row>
    <row r="79" spans="1:5" ht="15.75" x14ac:dyDescent="0.25">
      <c r="A79" s="8"/>
      <c r="B79" s="8"/>
      <c r="C79" s="8"/>
      <c r="D79" s="8" t="s">
        <v>50</v>
      </c>
      <c r="E79" s="65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5">
        <v>0</v>
      </c>
    </row>
    <row r="82" spans="1:9" ht="15.75" x14ac:dyDescent="0.25">
      <c r="A82" s="8"/>
      <c r="B82" s="8"/>
      <c r="C82" s="8"/>
      <c r="D82" s="15" t="s">
        <v>50</v>
      </c>
      <c r="E82" s="65">
        <v>0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61">
        <v>0</v>
      </c>
    </row>
    <row r="85" spans="1:9" ht="15.75" x14ac:dyDescent="0.25">
      <c r="A85" s="8"/>
      <c r="B85" s="8"/>
      <c r="C85" s="8"/>
      <c r="D85" s="8" t="s">
        <v>50</v>
      </c>
      <c r="E85" s="61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4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67">
        <v>28359305.329999998</v>
      </c>
    </row>
    <row r="91" spans="1:9" ht="15.75" x14ac:dyDescent="0.25">
      <c r="A91" s="8"/>
      <c r="B91" s="8"/>
      <c r="C91" s="8"/>
      <c r="D91" s="8" t="s">
        <v>49</v>
      </c>
      <c r="E91" s="67">
        <v>50789773.219999999</v>
      </c>
    </row>
    <row r="92" spans="1:9" ht="15.75" x14ac:dyDescent="0.25">
      <c r="A92" s="8"/>
      <c r="B92" s="8"/>
      <c r="C92" s="8"/>
      <c r="D92" s="8" t="s">
        <v>50</v>
      </c>
      <c r="E92" s="67">
        <v>25695975.5</v>
      </c>
    </row>
    <row r="93" spans="1:9" ht="15.75" x14ac:dyDescent="0.25">
      <c r="A93" s="12" t="s">
        <v>59</v>
      </c>
      <c r="D93" s="8"/>
      <c r="E93" s="62">
        <v>938799124.52999997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7">
        <v>1692790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7">
        <v>0</v>
      </c>
    </row>
    <row r="99" spans="1:9" ht="15.75" customHeight="1" x14ac:dyDescent="0.25">
      <c r="B99" s="12" t="s">
        <v>14</v>
      </c>
      <c r="C99" s="8"/>
      <c r="D99" s="8"/>
      <c r="E99" s="59"/>
    </row>
    <row r="100" spans="1:9" ht="15.75" customHeight="1" x14ac:dyDescent="0.25">
      <c r="B100" s="8"/>
      <c r="C100" s="8"/>
      <c r="D100" s="8" t="s">
        <v>12</v>
      </c>
      <c r="E100" s="67">
        <v>746500</v>
      </c>
    </row>
    <row r="101" spans="1:9" ht="15.75" customHeight="1" x14ac:dyDescent="0.25">
      <c r="B101" s="12" t="s">
        <v>15</v>
      </c>
      <c r="C101" s="8"/>
      <c r="D101" s="8"/>
      <c r="E101" s="59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59"/>
    </row>
    <row r="104" spans="1:9" ht="15.75" x14ac:dyDescent="0.25">
      <c r="B104" s="8"/>
      <c r="C104" s="8"/>
      <c r="D104" s="8" t="s">
        <v>12</v>
      </c>
      <c r="E104" s="67">
        <v>2210395.5299999998</v>
      </c>
    </row>
    <row r="105" spans="1:9" ht="15.75" x14ac:dyDescent="0.25">
      <c r="B105" s="12" t="s">
        <v>17</v>
      </c>
      <c r="C105" s="8"/>
      <c r="D105" s="8"/>
      <c r="E105" s="59"/>
    </row>
    <row r="106" spans="1:9" ht="15.75" x14ac:dyDescent="0.25">
      <c r="B106" s="8"/>
      <c r="C106" s="8"/>
      <c r="D106" s="8" t="s">
        <v>12</v>
      </c>
      <c r="E106" s="67">
        <v>163192492.38999999</v>
      </c>
    </row>
    <row r="107" spans="1:9" ht="15.75" x14ac:dyDescent="0.25">
      <c r="B107" s="12" t="s">
        <v>18</v>
      </c>
      <c r="C107" s="8"/>
      <c r="D107" s="8"/>
      <c r="E107" s="59"/>
    </row>
    <row r="108" spans="1:9" ht="15.75" x14ac:dyDescent="0.25">
      <c r="B108" s="8"/>
      <c r="C108" s="8"/>
      <c r="D108" s="8" t="s">
        <v>12</v>
      </c>
      <c r="E108" s="67">
        <v>12242208.140000001</v>
      </c>
    </row>
    <row r="109" spans="1:9" ht="15.75" x14ac:dyDescent="0.25">
      <c r="A109" s="12"/>
      <c r="B109" s="12" t="s">
        <v>61</v>
      </c>
      <c r="C109" s="8"/>
      <c r="D109" s="8"/>
      <c r="E109" s="59"/>
    </row>
    <row r="110" spans="1:9" ht="15.75" x14ac:dyDescent="0.25">
      <c r="B110" s="8"/>
      <c r="C110" s="8"/>
      <c r="D110" s="8" t="s">
        <v>12</v>
      </c>
      <c r="E110" s="65">
        <v>0</v>
      </c>
    </row>
    <row r="111" spans="1:9" ht="15.75" x14ac:dyDescent="0.25">
      <c r="A111" s="12" t="s">
        <v>58</v>
      </c>
      <c r="E111" s="32">
        <v>180084386.06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1118883510.5899999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Tagbilaran</vt:lpstr>
      <vt:lpstr>Danao</vt:lpstr>
      <vt:lpstr>Cebu</vt:lpstr>
      <vt:lpstr>Carcar</vt:lpstr>
      <vt:lpstr>Bogo</vt:lpstr>
      <vt:lpstr>Lapu-lapu</vt:lpstr>
      <vt:lpstr>Mandaue</vt:lpstr>
      <vt:lpstr>Naga</vt:lpstr>
      <vt:lpstr>Toledo</vt:lpstr>
      <vt:lpstr>Talisay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2021-11-10T16:53:53Z</dcterms:modified>
</cp:coreProperties>
</file>