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ngx\thesis\SCBAA\2020\"/>
    </mc:Choice>
  </mc:AlternateContent>
  <xr:revisionPtr revIDLastSave="0" documentId="13_ncr:1_{77FB3A37-A986-49E3-A4D0-001A6032FE20}" xr6:coauthVersionLast="47" xr6:coauthVersionMax="47" xr10:uidLastSave="{00000000-0000-0000-0000-000000000000}"/>
  <bookViews>
    <workbookView xWindow="3180" yWindow="1005" windowWidth="14880" windowHeight="11070" xr2:uid="{360BF9DE-B15B-43CE-9291-7E05B391F461}"/>
  </bookViews>
  <sheets>
    <sheet name="Tangub" sheetId="10" r:id="rId1"/>
    <sheet name="Cagayan de Oro" sheetId="11" r:id="rId2"/>
    <sheet name="El Salvador" sheetId="12" r:id="rId3"/>
    <sheet name="Gingoog" sheetId="13" r:id="rId4"/>
    <sheet name="Iligan" sheetId="14" r:id="rId5"/>
    <sheet name="Malaybalay" sheetId="15" r:id="rId6"/>
    <sheet name="Oroquieta" sheetId="16" r:id="rId7"/>
    <sheet name="Ozamiz" sheetId="17" r:id="rId8"/>
    <sheet name="Valencia" sheetId="18" r:id="rId9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1" i="14" l="1"/>
  <c r="E93" i="14"/>
  <c r="E19" i="14"/>
  <c r="E14" i="14"/>
  <c r="E37" i="14" s="1"/>
  <c r="E112" i="14" l="1"/>
</calcChain>
</file>

<file path=xl/sharedStrings.xml><?xml version="1.0" encoding="utf-8"?>
<sst xmlns="http://schemas.openxmlformats.org/spreadsheetml/2006/main" count="981" uniqueCount="73">
  <si>
    <t>STATEMENT OF COMPARISON OF BUDGET AND ACTUAL AMOUNTS</t>
  </si>
  <si>
    <t>For the Year Ended December 31, 2020</t>
  </si>
  <si>
    <t>PARTICULARS</t>
  </si>
  <si>
    <t>Actual Amounts</t>
  </si>
  <si>
    <t>Revenue</t>
  </si>
  <si>
    <t xml:space="preserve">           Total Tax Revenue</t>
  </si>
  <si>
    <t>2.      Non-Tax Revenue</t>
  </si>
  <si>
    <t xml:space="preserve">           Total Non-Tax Revenue</t>
  </si>
  <si>
    <t>Total Revenues and Receipts</t>
  </si>
  <si>
    <t>EXPENDITURES</t>
  </si>
  <si>
    <t>General Public Services</t>
  </si>
  <si>
    <t>Personnel Services</t>
  </si>
  <si>
    <t>Maintenance and Other Operating Expenses</t>
  </si>
  <si>
    <t>Capital Outlay</t>
  </si>
  <si>
    <t>Education</t>
  </si>
  <si>
    <t>Health, Nutrition and Population Control</t>
  </si>
  <si>
    <t>Labor and Employment</t>
  </si>
  <si>
    <t>Housing and Community Development</t>
  </si>
  <si>
    <t>Social Services and Social Welfare</t>
  </si>
  <si>
    <t>Economic Services</t>
  </si>
  <si>
    <t>Other Services Sector</t>
  </si>
  <si>
    <t>Other Purposes:</t>
  </si>
  <si>
    <t>A.  Local Sources</t>
  </si>
  <si>
    <t>1.  Tax Revenue</t>
  </si>
  <si>
    <t>a.  Tax Revenue - Property</t>
  </si>
  <si>
    <t>b.  Tax Reveue - Goods and Services</t>
  </si>
  <si>
    <t>c.  Other Local Taxes</t>
  </si>
  <si>
    <t>a.  Service Income</t>
  </si>
  <si>
    <t>b.  Business Income</t>
  </si>
  <si>
    <t>c.  Other Income and Receipts</t>
  </si>
  <si>
    <t>B.  External Sources</t>
  </si>
  <si>
    <t>1.  Share from the National Internal Revenue Taxes (IRA)</t>
  </si>
  <si>
    <t>2.  Share from GOCCs</t>
  </si>
  <si>
    <t>3.  Other Shares from National Tax Collections</t>
  </si>
  <si>
    <t>a.  Share from Ecozone</t>
  </si>
  <si>
    <t>b.  Share from EVAT</t>
  </si>
  <si>
    <t>c.  Share from National Wealth</t>
  </si>
  <si>
    <t>d.  Share from Tobacco Excise Tax</t>
  </si>
  <si>
    <t>4.  Other Receipts</t>
  </si>
  <si>
    <t>a.  Grants and Donations</t>
  </si>
  <si>
    <t>b.  Other Subsidy Income</t>
  </si>
  <si>
    <t>5.  Inter-local Transfer</t>
  </si>
  <si>
    <t>6.  Capital/Investment Receipts</t>
  </si>
  <si>
    <t>a.  Sale of Capital Assets</t>
  </si>
  <si>
    <t>b.  Sale of Investments</t>
  </si>
  <si>
    <t>c.  Proceeds from Collections of Loans Receivable</t>
  </si>
  <si>
    <t>C.  Receipts from Borrowings</t>
  </si>
  <si>
    <t>CURRENT APPROPRIATIONS</t>
  </si>
  <si>
    <t xml:space="preserve">  Financial Expense</t>
  </si>
  <si>
    <t xml:space="preserve">  Amortization</t>
  </si>
  <si>
    <t xml:space="preserve">  Maintenance and Other Operating Expenses</t>
  </si>
  <si>
    <t xml:space="preserve">  Capital Outlay</t>
  </si>
  <si>
    <t>Others</t>
  </si>
  <si>
    <t>Debt Service</t>
  </si>
  <si>
    <t>LDRRMF</t>
  </si>
  <si>
    <t xml:space="preserve"> 20% Development Fund</t>
  </si>
  <si>
    <t>Share from National Wealth</t>
  </si>
  <si>
    <t>Allocation for Senior Citizens and PWD</t>
  </si>
  <si>
    <t xml:space="preserve">  Personal Services</t>
  </si>
  <si>
    <t>TOTAL CONTINUING APPROPRIATIONS</t>
  </si>
  <si>
    <t>TOTAL CURRENT APPROPRIATIONS</t>
  </si>
  <si>
    <t>CONTINUING APPROPRIATIONS</t>
  </si>
  <si>
    <t>Other Purposes</t>
  </si>
  <si>
    <t>TOTAL APPROPRIATIONS</t>
  </si>
  <si>
    <t>CITY OF TANGUB</t>
  </si>
  <si>
    <t>CITY OF CAGAYAN DE ORO</t>
  </si>
  <si>
    <t>CITY OF EL SALVADOR</t>
  </si>
  <si>
    <t>CITY OF GINGOOG</t>
  </si>
  <si>
    <t>CITY OF ILIGAN</t>
  </si>
  <si>
    <t>CITY OF MALAYBALAY</t>
  </si>
  <si>
    <t>CITY OF OROQUIETA</t>
  </si>
  <si>
    <t>CITY OF OZAMIZ</t>
  </si>
  <si>
    <t>CITY OF VALENCIA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</si>
</sst>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,##0.00_ ;\-#,##0.00\ "/>
    <numFmt numFmtId="165" formatCode="_(* #,##0_);_(* \(#,##0\);_(* &quot;-&quot;??_);_(@_)"/>
    <numFmt numFmtId="166" formatCode="_(* #,##0.00_);_(* \(#,##0.00\);_(* &quot;-&quot;??_);_(@_)"/>
    <numFmt numFmtId="167" formatCode="_(&quot;$&quot;* #,##0_);_(&quot;$&quot;* \(#,##0\);_(&quot;$&quot;* &quot;-&quot;_);_(@_)"/>
    <numFmt numFmtId="168" formatCode="_ * #,##0_ ;_ * \-#,##0_ ;_ * &quot;-&quot;_ ;_ @_ "/>
  </numFmts>
  <fonts count="3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2"/>
    </font>
    <font>
      <b/>
      <sz val="12"/>
      <color rgb="FF000000"/>
      <name val="Times New Roman"/>
      <family val="1"/>
    </font>
    <font>
      <sz val="10"/>
      <name val="Arial"/>
      <family val="2"/>
    </font>
    <font>
      <b/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b/>
      <u/>
      <sz val="12"/>
      <color rgb="FF000000"/>
      <name val="Times New Roman"/>
      <family val="1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b/>
      <sz val="16"/>
      <color rgb="FF000000"/>
      <name val="Times New Roman"/>
      <family val="1"/>
    </font>
    <font>
      <sz val="16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1.05"/>
      <color indexed="8"/>
      <name val="Arial"/>
      <family val="2"/>
    </font>
    <font>
      <sz val="11"/>
      <color indexed="8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62"/>
      <name val="Calibri"/>
      <family val="2"/>
    </font>
    <font>
      <i/>
      <sz val="11"/>
      <color indexed="23"/>
      <name val="Calibri"/>
      <family val="2"/>
    </font>
    <font>
      <b/>
      <sz val="11"/>
      <color indexed="9"/>
      <name val="Calibri"/>
      <family val="2"/>
    </font>
    <font>
      <b/>
      <sz val="13"/>
      <color indexed="62"/>
      <name val="Calibri"/>
      <family val="2"/>
    </font>
    <font>
      <sz val="11"/>
      <color indexed="9"/>
      <name val="Calibri"/>
      <family val="2"/>
    </font>
    <font>
      <b/>
      <sz val="15"/>
      <color indexed="62"/>
      <name val="Calibri"/>
      <family val="2"/>
    </font>
    <font>
      <sz val="11"/>
      <color indexed="10"/>
      <name val="Calibri"/>
      <family val="2"/>
    </font>
    <font>
      <sz val="11"/>
      <color indexed="52"/>
      <name val="Calibri"/>
      <family val="2"/>
    </font>
    <font>
      <b/>
      <sz val="11"/>
      <color indexed="52"/>
      <name val="Calibri"/>
      <family val="2"/>
    </font>
    <font>
      <sz val="11"/>
      <color indexed="60"/>
      <name val="Calibri"/>
      <family val="2"/>
    </font>
    <font>
      <b/>
      <sz val="18"/>
      <color indexed="62"/>
      <name val="Calibri"/>
      <family val="2"/>
    </font>
    <font>
      <b/>
      <sz val="11"/>
      <color indexed="8"/>
      <name val="Calibri"/>
      <family val="2"/>
    </font>
    <font>
      <b/>
      <sz val="11"/>
      <color indexed="63"/>
      <name val="Calibri"/>
      <family val="2"/>
    </font>
    <font>
      <sz val="10"/>
      <color indexed="8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5"/>
        <bgColor indexed="64"/>
      </patternFill>
    </fill>
  </fills>
  <borders count="20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indexed="4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rgb="FF000000"/>
      </bottom>
      <diagonal/>
    </border>
  </borders>
  <cellStyleXfs count="83">
    <xf numFmtId="0" fontId="0" fillId="0" borderId="0"/>
    <xf numFmtId="0" fontId="1" fillId="0" borderId="0"/>
    <xf numFmtId="0" fontId="3" fillId="0" borderId="0"/>
    <xf numFmtId="43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0" fontId="9" fillId="0" borderId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0" fontId="3" fillId="0" borderId="0">
      <alignment vertical="center"/>
    </xf>
    <xf numFmtId="43" fontId="3" fillId="0" borderId="0" applyFont="0" applyFill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168" fontId="6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>
      <alignment vertical="center"/>
    </xf>
    <xf numFmtId="0" fontId="3" fillId="3" borderId="7" applyNumberFormat="0" applyFont="0" applyAlignment="0" applyProtection="0">
      <alignment vertical="center"/>
    </xf>
    <xf numFmtId="0" fontId="24" fillId="0" borderId="9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6" fillId="0" borderId="9" applyNumberFormat="0" applyFill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0" fillId="2" borderId="6" applyNumberFormat="0" applyAlignment="0" applyProtection="0">
      <alignment vertical="center"/>
    </xf>
    <xf numFmtId="0" fontId="33" fillId="11" borderId="12" applyNumberFormat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9" fillId="11" borderId="6" applyNumberFormat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32" fillId="0" borderId="11" applyNumberFormat="0" applyFill="0" applyAlignment="0" applyProtection="0">
      <alignment vertical="center"/>
    </xf>
    <xf numFmtId="0" fontId="30" fillId="12" borderId="0" applyNumberFormat="0" applyBorder="0" applyAlignment="0" applyProtection="0">
      <alignment vertical="center"/>
    </xf>
    <xf numFmtId="0" fontId="30" fillId="4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25" fillId="14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25" fillId="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18" fillId="2" borderId="0" applyNumberFormat="0" applyBorder="0" applyAlignment="0" applyProtection="0">
      <alignment vertical="center"/>
    </xf>
    <xf numFmtId="0" fontId="25" fillId="2" borderId="0" applyNumberFormat="0" applyBorder="0" applyAlignment="0" applyProtection="0">
      <alignment vertical="center"/>
    </xf>
    <xf numFmtId="0" fontId="9" fillId="0" borderId="0"/>
    <xf numFmtId="43" fontId="9" fillId="0" borderId="0" applyFont="0" applyFill="0" applyBorder="0" applyAlignment="0" applyProtection="0"/>
    <xf numFmtId="0" fontId="9" fillId="0" borderId="0"/>
    <xf numFmtId="9" fontId="3" fillId="0" borderId="0" applyFont="0" applyFill="0" applyBorder="0" applyAlignment="0" applyProtection="0"/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166" fontId="3" fillId="0" borderId="0" applyFont="0" applyFill="0" applyBorder="0" applyAlignment="0" applyProtection="0"/>
    <xf numFmtId="166" fontId="17" fillId="0" borderId="0" applyFont="0" applyFill="0" applyBorder="0" applyAlignment="0" applyProtection="0"/>
    <xf numFmtId="166" fontId="3" fillId="0" borderId="0" applyFont="0" applyFill="0" applyBorder="0" applyAlignment="0" applyProtection="0"/>
  </cellStyleXfs>
  <cellXfs count="61">
    <xf numFmtId="0" fontId="0" fillId="0" borderId="0" xfId="0"/>
    <xf numFmtId="0" fontId="5" fillId="0" borderId="0" xfId="1" applyFont="1" applyAlignment="1">
      <alignment vertical="center"/>
    </xf>
    <xf numFmtId="40" fontId="5" fillId="0" borderId="0" xfId="1" applyNumberFormat="1" applyFont="1" applyAlignment="1">
      <alignment horizontal="right" vertical="center"/>
    </xf>
    <xf numFmtId="164" fontId="5" fillId="0" borderId="0" xfId="1" applyNumberFormat="1" applyFont="1" applyAlignment="1">
      <alignment horizontal="right" vertical="center"/>
    </xf>
    <xf numFmtId="40" fontId="6" fillId="0" borderId="0" xfId="1" applyNumberFormat="1" applyFont="1" applyAlignment="1">
      <alignment horizontal="center" vertical="center"/>
    </xf>
    <xf numFmtId="4" fontId="6" fillId="0" borderId="0" xfId="1" applyNumberFormat="1" applyFont="1" applyAlignment="1">
      <alignment horizontal="center" vertical="center"/>
    </xf>
    <xf numFmtId="0" fontId="2" fillId="0" borderId="0" xfId="1" applyFont="1" applyAlignment="1">
      <alignment vertical="center"/>
    </xf>
    <xf numFmtId="40" fontId="6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6" fillId="0" borderId="0" xfId="1" applyNumberFormat="1" applyFont="1" applyAlignment="1">
      <alignment vertical="center"/>
    </xf>
    <xf numFmtId="165" fontId="6" fillId="0" borderId="0" xfId="1" applyNumberFormat="1" applyFont="1" applyAlignment="1">
      <alignment horizontal="right" vertical="center"/>
    </xf>
    <xf numFmtId="165" fontId="2" fillId="0" borderId="0" xfId="1" applyNumberFormat="1" applyFont="1" applyAlignment="1">
      <alignment horizontal="center" vertical="center"/>
    </xf>
    <xf numFmtId="165" fontId="2" fillId="0" borderId="0" xfId="1" applyNumberFormat="1" applyFont="1" applyAlignment="1">
      <alignment vertical="center"/>
    </xf>
    <xf numFmtId="165" fontId="8" fillId="0" borderId="0" xfId="1" applyNumberFormat="1" applyFont="1" applyAlignment="1">
      <alignment vertical="center"/>
    </xf>
    <xf numFmtId="165" fontId="5" fillId="0" borderId="0" xfId="1" applyNumberFormat="1" applyFont="1" applyAlignment="1">
      <alignment vertical="center" wrapText="1"/>
    </xf>
    <xf numFmtId="165" fontId="5" fillId="0" borderId="0" xfId="1" applyNumberFormat="1" applyFont="1" applyAlignment="1">
      <alignment horizontal="left" vertical="center"/>
    </xf>
    <xf numFmtId="165" fontId="14" fillId="0" borderId="0" xfId="1" applyNumberFormat="1" applyFont="1" applyAlignment="1">
      <alignment vertical="center"/>
    </xf>
    <xf numFmtId="0" fontId="15" fillId="0" borderId="0" xfId="0" applyFont="1"/>
    <xf numFmtId="4" fontId="10" fillId="0" borderId="0" xfId="3" applyNumberFormat="1" applyFont="1" applyFill="1" applyAlignment="1">
      <alignment horizontal="right" vertical="center" wrapText="1"/>
    </xf>
    <xf numFmtId="4" fontId="3" fillId="0" borderId="0" xfId="1" applyNumberFormat="1" applyFont="1" applyFill="1" applyAlignment="1">
      <alignment horizontal="right" vertical="center"/>
    </xf>
    <xf numFmtId="4" fontId="10" fillId="0" borderId="0" xfId="3" applyNumberFormat="1" applyFont="1" applyFill="1" applyBorder="1" applyAlignment="1">
      <alignment horizontal="right" vertical="center" wrapText="1"/>
    </xf>
    <xf numFmtId="4" fontId="16" fillId="0" borderId="0" xfId="0" applyNumberFormat="1" applyFont="1"/>
    <xf numFmtId="4" fontId="13" fillId="0" borderId="0" xfId="0" applyNumberFormat="1" applyFont="1"/>
    <xf numFmtId="4" fontId="11" fillId="0" borderId="14" xfId="0" applyNumberFormat="1" applyFont="1" applyBorder="1"/>
    <xf numFmtId="4" fontId="11" fillId="0" borderId="15" xfId="0" applyNumberFormat="1" applyFont="1" applyBorder="1"/>
    <xf numFmtId="4" fontId="10" fillId="0" borderId="4" xfId="8" applyNumberFormat="1" applyFont="1" applyFill="1" applyBorder="1" applyAlignment="1">
      <alignment horizontal="right"/>
    </xf>
    <xf numFmtId="4" fontId="10" fillId="0" borderId="0" xfId="4" applyNumberFormat="1" applyFont="1" applyFill="1" applyBorder="1" applyAlignment="1" applyProtection="1">
      <alignment horizontal="right"/>
      <protection locked="0"/>
    </xf>
    <xf numFmtId="4" fontId="3" fillId="0" borderId="0" xfId="8" applyNumberFormat="1" applyFont="1" applyFill="1" applyBorder="1" applyAlignment="1">
      <alignment horizontal="right"/>
    </xf>
    <xf numFmtId="4" fontId="10" fillId="0" borderId="0" xfId="8" applyNumberFormat="1" applyFont="1" applyFill="1" applyBorder="1" applyAlignment="1">
      <alignment horizontal="right"/>
    </xf>
    <xf numFmtId="4" fontId="3" fillId="0" borderId="0" xfId="3" applyNumberFormat="1" applyFont="1" applyFill="1" applyBorder="1" applyAlignment="1">
      <alignment horizontal="right"/>
    </xf>
    <xf numFmtId="4" fontId="12" fillId="0" borderId="3" xfId="1" applyNumberFormat="1" applyFont="1" applyFill="1" applyBorder="1" applyAlignment="1">
      <alignment horizontal="right" vertical="center"/>
    </xf>
    <xf numFmtId="4" fontId="3" fillId="0" borderId="3" xfId="1" applyNumberFormat="1" applyFont="1" applyFill="1" applyBorder="1" applyAlignment="1">
      <alignment horizontal="right" vertical="center"/>
    </xf>
    <xf numFmtId="4" fontId="10" fillId="0" borderId="0" xfId="0" applyNumberFormat="1" applyFont="1" applyFill="1" applyAlignment="1">
      <alignment horizontal="right"/>
    </xf>
    <xf numFmtId="4" fontId="11" fillId="0" borderId="0" xfId="1" applyNumberFormat="1" applyFont="1" applyFill="1" applyBorder="1" applyAlignment="1">
      <alignment horizontal="right" vertical="center"/>
    </xf>
    <xf numFmtId="4" fontId="11" fillId="0" borderId="0" xfId="1" applyNumberFormat="1" applyFont="1" applyFill="1" applyAlignment="1">
      <alignment horizontal="right" vertical="center"/>
    </xf>
    <xf numFmtId="4" fontId="12" fillId="0" borderId="1" xfId="1" applyNumberFormat="1" applyFont="1" applyFill="1" applyBorder="1" applyAlignment="1">
      <alignment horizontal="right" vertical="center"/>
    </xf>
    <xf numFmtId="4" fontId="11" fillId="0" borderId="16" xfId="0" applyNumberFormat="1" applyFont="1" applyFill="1" applyBorder="1" applyAlignment="1">
      <alignment horizontal="right"/>
    </xf>
    <xf numFmtId="4" fontId="10" fillId="0" borderId="5" xfId="66" applyNumberFormat="1" applyFont="1" applyFill="1" applyBorder="1" applyAlignment="1">
      <alignment horizontal="right" vertical="center"/>
    </xf>
    <xf numFmtId="4" fontId="10" fillId="0" borderId="17" xfId="8" applyNumberFormat="1" applyFont="1" applyBorder="1"/>
    <xf numFmtId="4" fontId="10" fillId="0" borderId="5" xfId="66" applyNumberFormat="1" applyFont="1" applyBorder="1" applyAlignment="1"/>
    <xf numFmtId="4" fontId="3" fillId="0" borderId="0" xfId="81" applyNumberFormat="1" applyFont="1" applyFill="1" applyBorder="1" applyAlignment="1" applyProtection="1">
      <alignment horizontal="right" vertical="center" wrapText="1"/>
    </xf>
    <xf numFmtId="4" fontId="34" fillId="0" borderId="0" xfId="81" applyNumberFormat="1" applyFont="1" applyFill="1" applyBorder="1" applyAlignment="1" applyProtection="1">
      <alignment horizontal="right" vertical="center" wrapText="1"/>
    </xf>
    <xf numFmtId="4" fontId="34" fillId="0" borderId="18" xfId="81" applyNumberFormat="1" applyFont="1" applyFill="1" applyBorder="1" applyAlignment="1" applyProtection="1">
      <alignment horizontal="right" vertical="center"/>
    </xf>
    <xf numFmtId="4" fontId="3" fillId="0" borderId="18" xfId="10" applyNumberFormat="1" applyFont="1" applyBorder="1" applyAlignment="1">
      <alignment horizontal="right" vertical="center"/>
    </xf>
    <xf numFmtId="4" fontId="3" fillId="0" borderId="0" xfId="10" applyNumberFormat="1" applyFont="1" applyAlignment="1">
      <alignment horizontal="right" vertical="center"/>
    </xf>
    <xf numFmtId="4" fontId="34" fillId="0" borderId="0" xfId="10" applyNumberFormat="1" applyFont="1" applyAlignment="1">
      <alignment horizontal="right" vertical="center"/>
    </xf>
    <xf numFmtId="4" fontId="34" fillId="0" borderId="18" xfId="81" applyNumberFormat="1" applyFont="1" applyFill="1" applyBorder="1" applyAlignment="1" applyProtection="1">
      <alignment horizontal="right" vertical="center" wrapText="1"/>
    </xf>
    <xf numFmtId="4" fontId="3" fillId="0" borderId="0" xfId="81" applyNumberFormat="1" applyFont="1" applyFill="1" applyBorder="1" applyAlignment="1" applyProtection="1">
      <alignment horizontal="right" vertical="center"/>
    </xf>
    <xf numFmtId="4" fontId="11" fillId="0" borderId="0" xfId="0" applyNumberFormat="1" applyFont="1"/>
    <xf numFmtId="4" fontId="11" fillId="0" borderId="19" xfId="0" applyNumberFormat="1" applyFont="1" applyBorder="1" applyAlignment="1">
      <alignment vertical="center"/>
    </xf>
    <xf numFmtId="4" fontId="11" fillId="0" borderId="19" xfId="0" applyNumberFormat="1" applyFont="1" applyBorder="1"/>
    <xf numFmtId="4" fontId="11" fillId="0" borderId="0" xfId="0" applyNumberFormat="1" applyFont="1" applyAlignment="1">
      <alignment horizontal="right"/>
    </xf>
    <xf numFmtId="4" fontId="11" fillId="0" borderId="19" xfId="0" applyNumberFormat="1" applyFont="1" applyBorder="1" applyAlignment="1">
      <alignment horizontal="right" vertical="center"/>
    </xf>
    <xf numFmtId="4" fontId="10" fillId="0" borderId="0" xfId="82" applyNumberFormat="1" applyFont="1" applyBorder="1"/>
    <xf numFmtId="4" fontId="10" fillId="0" borderId="0" xfId="82" applyNumberFormat="1" applyFont="1" applyFill="1" applyBorder="1"/>
    <xf numFmtId="4" fontId="10" fillId="0" borderId="3" xfId="82" applyNumberFormat="1" applyFont="1" applyBorder="1"/>
    <xf numFmtId="4" fontId="10" fillId="0" borderId="0" xfId="0" applyNumberFormat="1" applyFont="1"/>
    <xf numFmtId="0" fontId="2" fillId="0" borderId="0" xfId="1" applyFont="1" applyAlignment="1">
      <alignment horizontal="center" vertical="center"/>
    </xf>
    <xf numFmtId="0" fontId="4" fillId="0" borderId="0" xfId="2" applyFont="1" applyAlignment="1">
      <alignment horizontal="center"/>
    </xf>
    <xf numFmtId="40" fontId="7" fillId="0" borderId="2" xfId="1" applyNumberFormat="1" applyFont="1" applyBorder="1" applyAlignment="1">
      <alignment horizontal="center" vertical="center" wrapText="1"/>
    </xf>
    <xf numFmtId="40" fontId="7" fillId="0" borderId="3" xfId="1" applyNumberFormat="1" applyFont="1" applyBorder="1" applyAlignment="1">
      <alignment horizontal="center" vertical="center" wrapText="1"/>
    </xf>
  </cellXfs>
  <cellStyles count="83">
    <cellStyle name="20% - Accent1 2" xfId="32" xr:uid="{FB9CB918-83C1-4350-B8EF-A8207695D45A}"/>
    <cellStyle name="20% - Accent2 2" xfId="41" xr:uid="{0AD3BFCB-E312-443B-8888-9C86BAA7727B}"/>
    <cellStyle name="20% - Accent3 2" xfId="45" xr:uid="{6F82F2D3-CE69-402E-8FD0-71015D4E6EDC}"/>
    <cellStyle name="20% - Accent4 2" xfId="47" xr:uid="{47C5E2B6-8297-4CC5-9881-1F77263B4A3A}"/>
    <cellStyle name="20% - Accent5 2" xfId="39" xr:uid="{9DC20D29-A310-4C5F-95F3-63E33B964210}"/>
    <cellStyle name="20% - Accent6 2" xfId="43" xr:uid="{36B4659B-E6D7-4F80-8295-0B943966A46B}"/>
    <cellStyle name="40% - Accent1 2" xfId="12" xr:uid="{2B3645E7-E036-47AF-9191-906C7BF2A186}"/>
    <cellStyle name="40% - Accent2 2" xfId="22" xr:uid="{2AD0804D-11FB-4CCA-9F6A-E50352501EB5}"/>
    <cellStyle name="40% - Accent3 2" xfId="20" xr:uid="{DF7CDE95-A53E-43AE-ACF0-F06CD00BCDC5}"/>
    <cellStyle name="40% - Accent4 2" xfId="48" xr:uid="{C8ABB439-52FA-4177-9C54-D70EF56E2A30}"/>
    <cellStyle name="40% - Accent5 2" xfId="50" xr:uid="{BA22251D-730D-473F-A6A3-C4FE5B94C612}"/>
    <cellStyle name="40% - Accent6 2" xfId="53" xr:uid="{4E4DF412-9788-4870-B8E8-8D02ECAE579E}"/>
    <cellStyle name="60% - Accent1 2" xfId="38" xr:uid="{07C5E237-833C-4FB7-A51E-4FA763B1B8C0}"/>
    <cellStyle name="60% - Accent2 2" xfId="42" xr:uid="{B3766B35-387B-4E8E-B8C5-2524A09F5117}"/>
    <cellStyle name="60% - Accent3 2" xfId="30" xr:uid="{B5D7BB38-A57D-4E97-B2E1-D54E4E2C5EE2}"/>
    <cellStyle name="60% - Accent4 2" xfId="18" xr:uid="{72F722DF-F87B-4158-A878-BAAF5ABE0A4A}"/>
    <cellStyle name="60% - Accent5 2" xfId="51" xr:uid="{B153227A-298E-4D4C-92E8-5918CFCFE02F}"/>
    <cellStyle name="60% - Accent6 2" xfId="54" xr:uid="{722CFFC2-8BD4-42FB-BF9B-6158B610307B}"/>
    <cellStyle name="Accent1 2" xfId="37" xr:uid="{2D944EF2-36B0-44C1-9043-C58FDBDD497D}"/>
    <cellStyle name="Accent2 2" xfId="40" xr:uid="{91DDFF4A-881B-4B58-8D58-8A0F66FF282E}"/>
    <cellStyle name="Accent3 2" xfId="44" xr:uid="{AB768F98-9ACF-4FD7-A429-FA1D81EEC7EF}"/>
    <cellStyle name="Accent4 2" xfId="46" xr:uid="{DA068A9A-B4C4-45E2-B3C7-385D95B6B7A7}"/>
    <cellStyle name="Accent5 2" xfId="49" xr:uid="{0B4393C0-C279-44F1-8E59-6C601CDF8399}"/>
    <cellStyle name="Accent6 2" xfId="52" xr:uid="{59496017-5ED8-4D66-971C-2D883D4A3C7C}"/>
    <cellStyle name="Bad 2" xfId="35" xr:uid="{79A19A4A-BCCD-4F68-B389-62173340B747}"/>
    <cellStyle name="Calculation 2" xfId="31" xr:uid="{30CB13D3-0184-4589-852B-8642465CDABE}"/>
    <cellStyle name="CExplanatory Text" xfId="23" xr:uid="{4B63D817-6973-4EC0-8338-6CFC7AC016CD}"/>
    <cellStyle name="Check Cell 2" xfId="17" xr:uid="{CD13C023-E4E8-40BA-92E8-061C43F0A708}"/>
    <cellStyle name="Comma" xfId="3" builtinId="3"/>
    <cellStyle name="Comma [0] 2" xfId="13" xr:uid="{E8339B14-432D-4E08-AD7E-5803A3279883}"/>
    <cellStyle name="Comma 10" xfId="75" xr:uid="{7542D65D-8A50-4634-9793-5A1383008113}"/>
    <cellStyle name="Comma 10 2 2" xfId="82" xr:uid="{8388DC9B-231E-4293-BDF0-1C9BB1B266AC}"/>
    <cellStyle name="Comma 11" xfId="70" xr:uid="{1CC68AD3-204D-49C4-BDAA-87C674671CB1}"/>
    <cellStyle name="Comma 12" xfId="67" xr:uid="{08DE2CF6-8057-40BD-BA90-2EB65D8BA25A}"/>
    <cellStyle name="Comma 12 2" xfId="5" xr:uid="{7E6F690F-3284-46A2-9081-5BE7CD0DB873}"/>
    <cellStyle name="Comma 12 2 2" xfId="56" xr:uid="{DC5481D5-AE79-4493-9006-463061A06791}"/>
    <cellStyle name="Comma 13" xfId="68" xr:uid="{210D6279-363E-4307-96B6-493EC002E4A4}"/>
    <cellStyle name="Comma 14" xfId="74" xr:uid="{08DAED85-41CE-411A-9587-12FE075AE7BC}"/>
    <cellStyle name="Comma 15" xfId="71" xr:uid="{DAAFDA6B-4764-4EC0-8527-B631B4ED1F5A}"/>
    <cellStyle name="Comma 16" xfId="72" xr:uid="{DEBBD86B-259F-4D3F-AB59-FE4A5EF54FA3}"/>
    <cellStyle name="Comma 17" xfId="62" xr:uid="{7DD3E47B-8AD8-49B5-A5C1-2F552B7DC4CC}"/>
    <cellStyle name="Comma 18" xfId="63" xr:uid="{BB05BB2D-3B3B-4939-A38B-6DE55552B573}"/>
    <cellStyle name="Comma 19" xfId="64" xr:uid="{DBFF03F5-41B6-4580-B7F2-06CB3BE0054B}"/>
    <cellStyle name="Comma 2" xfId="6" xr:uid="{76CB1A1D-1F48-427A-A189-24F1323324E0}"/>
    <cellStyle name="Comma 2 2" xfId="81" xr:uid="{99F1C90B-5F26-44F4-B75D-B68694AA12A3}"/>
    <cellStyle name="Comma 20" xfId="60" xr:uid="{3F5D50EF-2E11-405B-8E9C-7EF3D9B96BDC}"/>
    <cellStyle name="Comma 21" xfId="76" xr:uid="{F0AE7E33-A1AD-47CD-924C-AA6B2209543B}"/>
    <cellStyle name="Comma 22" xfId="8" xr:uid="{94AC6141-43C7-4D13-9ADA-54953DA33A10}"/>
    <cellStyle name="Comma 23" xfId="77" xr:uid="{EFE123BB-8612-41A4-9A2D-78A29FC4D88E}"/>
    <cellStyle name="Comma 3" xfId="11" xr:uid="{E4453690-1F85-4C30-9CCF-93DCD1D143CD}"/>
    <cellStyle name="Comma 3 2" xfId="80" xr:uid="{7DCB005F-F3A9-48D3-8D9B-3B0D7C75807A}"/>
    <cellStyle name="Comma 4" xfId="59" xr:uid="{FFA42A4E-FF31-4043-9FEB-51B73C13CCB2}"/>
    <cellStyle name="Comma 4 2" xfId="9" xr:uid="{49F14F48-D3BF-4CD3-A98F-4083F474DCFB}"/>
    <cellStyle name="Comma 5" xfId="66" xr:uid="{F1B9B06E-85E3-4B89-849A-0AA2594FEA3F}"/>
    <cellStyle name="Comma 6" xfId="73" xr:uid="{C68393CB-1780-4028-A225-FDF619B3459C}"/>
    <cellStyle name="Comma 7" xfId="69" xr:uid="{9A8F6EF1-251A-4BF6-86E4-D5FBC29A9ACD}"/>
    <cellStyle name="Comma 8" xfId="65" xr:uid="{B1F1520B-21EB-4524-A882-2381C051CC00}"/>
    <cellStyle name="Comma 8 2 3 2" xfId="4" xr:uid="{8BCDD873-8068-4497-8B11-FDEFC3880459}"/>
    <cellStyle name="Comma 9" xfId="61" xr:uid="{6D35C9EB-135A-4062-B5E8-1343310F39EB}"/>
    <cellStyle name="Currency [0] 2" xfId="14" xr:uid="{87538775-A9E6-4B84-87A4-B5ECC64F916F}"/>
    <cellStyle name="Good 2" xfId="29" xr:uid="{46C32856-49BE-4EE2-A839-EB43BDD4B5BF}"/>
    <cellStyle name="Heading 1 2" xfId="24" xr:uid="{DE78264C-4092-4816-AD3D-75C5B25FD3D5}"/>
    <cellStyle name="Heading 2 2" xfId="16" xr:uid="{9E0015E2-3318-4109-AAAF-3020DEBD90A6}"/>
    <cellStyle name="Heading 3 2" xfId="25" xr:uid="{8AE363ED-6CEF-472B-8D16-A54C0654A3B7}"/>
    <cellStyle name="Heading 4 2" xfId="26" xr:uid="{B4767E94-0CDD-4B66-A4DA-2F254BA44068}"/>
    <cellStyle name="Input 2" xfId="27" xr:uid="{A03B8AA6-AAE6-4CE9-8674-231F2E62707B}"/>
    <cellStyle name="Linked Cell 2" xfId="33" xr:uid="{A6F36664-4C57-472A-8542-B6C9210265A2}"/>
    <cellStyle name="Neutral 2" xfId="36" xr:uid="{3DDF9C5A-EA4B-4D45-B452-8AD9E8A27BBD}"/>
    <cellStyle name="Normal" xfId="0" builtinId="0"/>
    <cellStyle name="Normal 12" xfId="55" xr:uid="{A9A39D20-8ADE-4B6D-8020-FBD8F23C6443}"/>
    <cellStyle name="Normal 12 2" xfId="57" xr:uid="{18672BBD-E05E-4660-824B-48E963EBA0DA}"/>
    <cellStyle name="Normal 2" xfId="10" xr:uid="{0806AA47-8010-4675-9A3C-E0357CB63FDB}"/>
    <cellStyle name="Normal 2 3 2" xfId="7" xr:uid="{DEB5843F-05DE-4955-B67B-D3F93DBEF1A8}"/>
    <cellStyle name="Normal 3" xfId="78" xr:uid="{D26138A3-4A6D-41D1-8877-7BCA3E88B89D}"/>
    <cellStyle name="Normal 3 2" xfId="79" xr:uid="{2511A8C6-2ED8-4A5C-87AD-FE7108434F7D}"/>
    <cellStyle name="Normal 6" xfId="2" xr:uid="{FB3F732C-F767-482A-9275-686EA5B85D1C}"/>
    <cellStyle name="Normal 7" xfId="1" xr:uid="{17F997C6-E43F-4E33-91C4-32F3707BF6B9}"/>
    <cellStyle name="Note 2" xfId="15" xr:uid="{EE90150C-D0A9-4BA9-AEE6-64000B8575A3}"/>
    <cellStyle name="Output 2" xfId="28" xr:uid="{15FA2582-4D1E-4AC6-A4B3-2D650405F54F}"/>
    <cellStyle name="Percent 2" xfId="58" xr:uid="{5D2D31D8-8961-4C43-A1AD-F3DC1965994A}"/>
    <cellStyle name="Title 2" xfId="21" xr:uid="{759AD1FC-FC65-45A0-9A2B-D100F9F79306}"/>
    <cellStyle name="Total 2" xfId="34" xr:uid="{638F0935-D83D-416A-A561-57E31868CCDF}"/>
    <cellStyle name="Warning Text 2" xfId="19" xr:uid="{E39FAE67-70AE-4867-AC9E-44C424C071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ECD59-C1E3-4A87-85F0-D27E48B54FFB}">
  <dimension ref="A1:I112"/>
  <sheetViews>
    <sheetView tabSelected="1" topLeftCell="C2" zoomScale="115" zoomScaleNormal="115" workbookViewId="0">
      <selection activeCell="F18" sqref="F18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64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40">
        <v>2082476</v>
      </c>
    </row>
    <row r="12" spans="1:9" ht="15.75" x14ac:dyDescent="0.25">
      <c r="A12" s="8"/>
      <c r="B12" s="8"/>
      <c r="C12" s="8"/>
      <c r="D12" s="8" t="s">
        <v>25</v>
      </c>
      <c r="E12" s="41">
        <v>7160503</v>
      </c>
    </row>
    <row r="13" spans="1:9" ht="16.5" thickBot="1" x14ac:dyDescent="0.3">
      <c r="A13" s="8"/>
      <c r="B13" s="8"/>
      <c r="C13" s="8"/>
      <c r="D13" s="8" t="s">
        <v>26</v>
      </c>
      <c r="E13" s="42">
        <v>1134929</v>
      </c>
    </row>
    <row r="14" spans="1:9" ht="15.75" x14ac:dyDescent="0.25">
      <c r="A14" s="8"/>
      <c r="B14" s="8"/>
      <c r="C14" s="8" t="s">
        <v>5</v>
      </c>
      <c r="D14" s="8"/>
      <c r="E14" s="30">
        <v>10377908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0">
        <v>22876791</v>
      </c>
    </row>
    <row r="17" spans="1:5" ht="15.75" x14ac:dyDescent="0.25">
      <c r="A17" s="8"/>
      <c r="B17" s="8"/>
      <c r="C17" s="8"/>
      <c r="D17" s="8" t="s">
        <v>28</v>
      </c>
      <c r="E17" s="40">
        <v>47776225</v>
      </c>
    </row>
    <row r="18" spans="1:5" ht="16.5" thickBot="1" x14ac:dyDescent="0.3">
      <c r="A18" s="8"/>
      <c r="B18" s="8"/>
      <c r="C18" s="11"/>
      <c r="D18" s="8" t="s">
        <v>29</v>
      </c>
      <c r="E18" s="43">
        <v>180227</v>
      </c>
    </row>
    <row r="19" spans="1:5" ht="15.75" x14ac:dyDescent="0.25">
      <c r="A19" s="8"/>
      <c r="B19" s="8"/>
      <c r="C19" s="8" t="s">
        <v>7</v>
      </c>
      <c r="D19" s="8"/>
      <c r="E19" s="30">
        <v>70833243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4">
        <v>524797075</v>
      </c>
    </row>
    <row r="22" spans="1:5" ht="15.75" x14ac:dyDescent="0.25">
      <c r="A22" s="8"/>
      <c r="B22" s="8"/>
      <c r="C22" s="8" t="s">
        <v>32</v>
      </c>
      <c r="D22" s="8"/>
      <c r="E22" s="45">
        <v>80555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45">
        <v>0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43783090</v>
      </c>
    </row>
    <row r="30" spans="1:5" ht="15.75" x14ac:dyDescent="0.25">
      <c r="A30" s="8"/>
      <c r="B30" s="8"/>
      <c r="C30" s="8"/>
      <c r="D30" s="8" t="s">
        <v>40</v>
      </c>
      <c r="E30" s="41">
        <v>0</v>
      </c>
    </row>
    <row r="31" spans="1:5" ht="15.75" x14ac:dyDescent="0.25">
      <c r="A31" s="8"/>
      <c r="B31" s="8"/>
      <c r="C31" s="8" t="s">
        <v>41</v>
      </c>
      <c r="D31" s="8"/>
      <c r="E31" s="41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6.5" thickBot="1" x14ac:dyDescent="0.3">
      <c r="A35" s="8"/>
      <c r="B35" s="8"/>
      <c r="C35" s="8"/>
      <c r="D35" s="8" t="s">
        <v>45</v>
      </c>
      <c r="E35" s="46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649871871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4">
        <v>91205296</v>
      </c>
    </row>
    <row r="43" spans="1:5" ht="15.75" x14ac:dyDescent="0.25">
      <c r="A43" s="8"/>
      <c r="B43" s="8"/>
      <c r="C43" s="8"/>
      <c r="D43" s="8" t="s">
        <v>12</v>
      </c>
      <c r="E43" s="40">
        <v>124229636</v>
      </c>
    </row>
    <row r="44" spans="1:5" ht="15.75" x14ac:dyDescent="0.25">
      <c r="A44" s="8"/>
      <c r="B44" s="8"/>
      <c r="C44" s="8"/>
      <c r="D44" s="8" t="s">
        <v>13</v>
      </c>
      <c r="E44" s="40">
        <v>0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40">
        <v>21698405</v>
      </c>
    </row>
    <row r="47" spans="1:5" ht="15.75" x14ac:dyDescent="0.25">
      <c r="A47" s="8"/>
      <c r="B47" s="8"/>
      <c r="C47" s="8"/>
      <c r="D47" s="8" t="s">
        <v>12</v>
      </c>
      <c r="E47" s="40">
        <v>32205793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0">
        <v>8640949</v>
      </c>
    </row>
    <row r="51" spans="1:5" ht="15.75" x14ac:dyDescent="0.25">
      <c r="A51" s="8"/>
      <c r="B51" s="8"/>
      <c r="C51" s="8"/>
      <c r="D51" s="8" t="s">
        <v>12</v>
      </c>
      <c r="E51" s="47">
        <v>1786007</v>
      </c>
    </row>
    <row r="52" spans="1:5" ht="15.75" x14ac:dyDescent="0.25">
      <c r="A52" s="8"/>
      <c r="B52" s="8"/>
      <c r="C52" s="8"/>
      <c r="D52" s="8" t="s">
        <v>13</v>
      </c>
      <c r="E52" s="47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40">
        <v>0</v>
      </c>
    </row>
    <row r="59" spans="1:5" ht="15.75" x14ac:dyDescent="0.25">
      <c r="A59" s="8"/>
      <c r="B59" s="8"/>
      <c r="C59" s="8"/>
      <c r="D59" s="8" t="s">
        <v>12</v>
      </c>
      <c r="E59" s="47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0">
        <v>3264396</v>
      </c>
    </row>
    <row r="63" spans="1:5" ht="15.75" x14ac:dyDescent="0.25">
      <c r="A63" s="8"/>
      <c r="B63" s="12"/>
      <c r="C63" s="8"/>
      <c r="D63" s="8" t="s">
        <v>12</v>
      </c>
      <c r="E63" s="40">
        <v>5996098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7">
        <v>25877444</v>
      </c>
    </row>
    <row r="67" spans="1:5" ht="15.75" x14ac:dyDescent="0.25">
      <c r="A67" s="8"/>
      <c r="B67" s="8"/>
      <c r="C67" s="8"/>
      <c r="D67" s="8" t="s">
        <v>12</v>
      </c>
      <c r="E67" s="47">
        <v>41613827</v>
      </c>
    </row>
    <row r="68" spans="1:5" ht="15.75" x14ac:dyDescent="0.25">
      <c r="A68" s="8"/>
      <c r="B68" s="8"/>
      <c r="C68" s="8"/>
      <c r="D68" s="8" t="s">
        <v>13</v>
      </c>
      <c r="E68" s="40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5604517</v>
      </c>
    </row>
    <row r="76" spans="1:5" ht="15.75" x14ac:dyDescent="0.25">
      <c r="A76" s="8"/>
      <c r="B76" s="8"/>
      <c r="C76" s="8"/>
      <c r="D76" s="8" t="s">
        <v>49</v>
      </c>
      <c r="E76" s="37">
        <v>8743827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7">
        <v>28128960</v>
      </c>
    </row>
    <row r="79" spans="1:5" ht="15.75" x14ac:dyDescent="0.25">
      <c r="A79" s="8"/>
      <c r="B79" s="8"/>
      <c r="C79" s="8"/>
      <c r="D79" s="8" t="s">
        <v>51</v>
      </c>
      <c r="E79" s="40">
        <v>3827000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40">
        <v>2843011</v>
      </c>
    </row>
    <row r="82" spans="1:9" ht="15.75" x14ac:dyDescent="0.25">
      <c r="A82" s="8"/>
      <c r="B82" s="8"/>
      <c r="C82" s="8"/>
      <c r="D82" s="15" t="s">
        <v>51</v>
      </c>
      <c r="E82" s="40">
        <v>3263140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40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40">
        <v>0</v>
      </c>
    </row>
    <row r="91" spans="1:9" ht="15.75" x14ac:dyDescent="0.25">
      <c r="A91" s="8"/>
      <c r="B91" s="8"/>
      <c r="C91" s="8"/>
      <c r="D91" s="8" t="s">
        <v>50</v>
      </c>
      <c r="E91" s="23">
        <v>15849522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v>424777828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3605292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40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40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40">
        <v>99097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30926486</v>
      </c>
    </row>
    <row r="111" spans="1:9" ht="15.75" x14ac:dyDescent="0.25">
      <c r="A111" s="12" t="s">
        <v>59</v>
      </c>
      <c r="E111" s="22">
        <v>34630875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459408703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F2253-6815-409D-8F88-1EAF6167736E}">
  <dimension ref="A1:I112"/>
  <sheetViews>
    <sheetView topLeftCell="C1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65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23">
        <v>680893451.65999997</v>
      </c>
    </row>
    <row r="12" spans="1:9" ht="15.75" x14ac:dyDescent="0.25">
      <c r="A12" s="8"/>
      <c r="B12" s="8"/>
      <c r="C12" s="8"/>
      <c r="D12" s="8" t="s">
        <v>25</v>
      </c>
      <c r="E12" s="23">
        <v>1152202371.73</v>
      </c>
    </row>
    <row r="13" spans="1:9" ht="15.75" x14ac:dyDescent="0.25">
      <c r="A13" s="8"/>
      <c r="B13" s="8"/>
      <c r="C13" s="8"/>
      <c r="D13" s="8" t="s">
        <v>26</v>
      </c>
      <c r="E13" s="24">
        <v>54256202.230000004</v>
      </c>
    </row>
    <row r="14" spans="1:9" ht="15.75" x14ac:dyDescent="0.25">
      <c r="A14" s="8"/>
      <c r="B14" s="8"/>
      <c r="C14" s="8" t="s">
        <v>5</v>
      </c>
      <c r="D14" s="8"/>
      <c r="E14" s="30">
        <v>1887352025.6199999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23">
        <v>206145884.91999999</v>
      </c>
    </row>
    <row r="17" spans="1:5" ht="15.75" x14ac:dyDescent="0.25">
      <c r="A17" s="8"/>
      <c r="B17" s="8"/>
      <c r="C17" s="8"/>
      <c r="D17" s="8" t="s">
        <v>28</v>
      </c>
      <c r="E17" s="23">
        <v>175726774.37</v>
      </c>
    </row>
    <row r="18" spans="1:5" ht="15.75" x14ac:dyDescent="0.25">
      <c r="A18" s="8"/>
      <c r="B18" s="8"/>
      <c r="C18" s="11"/>
      <c r="D18" s="8" t="s">
        <v>29</v>
      </c>
      <c r="E18" s="23">
        <v>3301183.23</v>
      </c>
    </row>
    <row r="19" spans="1:5" ht="15.75" x14ac:dyDescent="0.25">
      <c r="A19" s="8"/>
      <c r="B19" s="8"/>
      <c r="C19" s="8" t="s">
        <v>7</v>
      </c>
      <c r="D19" s="8"/>
      <c r="E19" s="30">
        <v>385173842.51999998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23">
        <v>1875406055</v>
      </c>
    </row>
    <row r="22" spans="1:5" ht="15.75" x14ac:dyDescent="0.25">
      <c r="A22" s="8"/>
      <c r="B22" s="8"/>
      <c r="C22" s="8" t="s">
        <v>32</v>
      </c>
      <c r="D22" s="8"/>
      <c r="E22" s="3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90264409.920000002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1257603.08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156283838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4395737774.1399994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23">
        <v>608628890.22000003</v>
      </c>
    </row>
    <row r="43" spans="1:5" ht="15.75" x14ac:dyDescent="0.25">
      <c r="A43" s="8"/>
      <c r="B43" s="8"/>
      <c r="C43" s="8"/>
      <c r="D43" s="8" t="s">
        <v>12</v>
      </c>
      <c r="E43" s="23">
        <v>443173718.89999998</v>
      </c>
    </row>
    <row r="44" spans="1:5" ht="15.75" x14ac:dyDescent="0.25">
      <c r="A44" s="8"/>
      <c r="B44" s="8"/>
      <c r="C44" s="8"/>
      <c r="D44" s="8" t="s">
        <v>13</v>
      </c>
      <c r="E44" s="39">
        <v>34649811.57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6">
        <v>64782623.439999998</v>
      </c>
    </row>
    <row r="47" spans="1:5" ht="15.75" x14ac:dyDescent="0.25">
      <c r="A47" s="8"/>
      <c r="B47" s="8"/>
      <c r="C47" s="8"/>
      <c r="D47" s="8" t="s">
        <v>12</v>
      </c>
      <c r="E47" s="56">
        <v>153003683.88999999</v>
      </c>
    </row>
    <row r="48" spans="1:5" ht="15.75" x14ac:dyDescent="0.25">
      <c r="A48" s="8"/>
      <c r="B48" s="8"/>
      <c r="C48" s="8"/>
      <c r="D48" s="8" t="s">
        <v>13</v>
      </c>
      <c r="E48" s="23">
        <v>403350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23">
        <v>134888408.80000001</v>
      </c>
    </row>
    <row r="51" spans="1:5" ht="15.75" x14ac:dyDescent="0.25">
      <c r="A51" s="8"/>
      <c r="B51" s="8"/>
      <c r="C51" s="8"/>
      <c r="D51" s="8" t="s">
        <v>12</v>
      </c>
      <c r="E51" s="23">
        <v>58241239.439999998</v>
      </c>
    </row>
    <row r="52" spans="1:5" ht="15.75" x14ac:dyDescent="0.25">
      <c r="A52" s="8"/>
      <c r="B52" s="8"/>
      <c r="C52" s="8"/>
      <c r="D52" s="8" t="s">
        <v>13</v>
      </c>
      <c r="E52" s="39">
        <v>2079984.66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31992937.010000002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108447044.08</v>
      </c>
    </row>
    <row r="59" spans="1:5" ht="15.75" x14ac:dyDescent="0.25">
      <c r="A59" s="8"/>
      <c r="B59" s="8"/>
      <c r="C59" s="8"/>
      <c r="D59" s="8" t="s">
        <v>12</v>
      </c>
      <c r="E59" s="39">
        <v>32138958.850000001</v>
      </c>
    </row>
    <row r="60" spans="1:5" ht="15.75" x14ac:dyDescent="0.25">
      <c r="A60" s="8"/>
      <c r="B60" s="8"/>
      <c r="C60" s="8"/>
      <c r="D60" s="8" t="s">
        <v>13</v>
      </c>
      <c r="E60" s="25">
        <v>2787663.7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23">
        <v>36204838.590000004</v>
      </c>
    </row>
    <row r="63" spans="1:5" ht="15.75" x14ac:dyDescent="0.25">
      <c r="A63" s="8"/>
      <c r="B63" s="12"/>
      <c r="C63" s="8"/>
      <c r="D63" s="8" t="s">
        <v>12</v>
      </c>
      <c r="E63" s="24">
        <v>982715534.01999998</v>
      </c>
    </row>
    <row r="64" spans="1:5" ht="15.75" x14ac:dyDescent="0.25">
      <c r="A64" s="8"/>
      <c r="B64" s="8"/>
      <c r="C64" s="8"/>
      <c r="D64" s="8" t="s">
        <v>13</v>
      </c>
      <c r="E64" s="36">
        <v>84106083.989999995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23">
        <v>398667356.76999998</v>
      </c>
    </row>
    <row r="67" spans="1:5" ht="15.75" x14ac:dyDescent="0.25">
      <c r="A67" s="8"/>
      <c r="B67" s="8"/>
      <c r="C67" s="8"/>
      <c r="D67" s="8" t="s">
        <v>12</v>
      </c>
      <c r="E67" s="23">
        <v>433751297.06999999</v>
      </c>
    </row>
    <row r="68" spans="1:5" ht="15.75" x14ac:dyDescent="0.25">
      <c r="A68" s="8"/>
      <c r="B68" s="8"/>
      <c r="C68" s="8"/>
      <c r="D68" s="8" t="s">
        <v>13</v>
      </c>
      <c r="E68" s="39">
        <v>36312408.719999999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23">
        <v>50675343.079999998</v>
      </c>
    </row>
    <row r="76" spans="1:5" ht="15.75" x14ac:dyDescent="0.25">
      <c r="A76" s="8"/>
      <c r="B76" s="8"/>
      <c r="C76" s="8"/>
      <c r="D76" s="8" t="s">
        <v>49</v>
      </c>
      <c r="E76" s="37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23">
        <v>124899646.81999999</v>
      </c>
    </row>
    <row r="79" spans="1:5" ht="15.75" x14ac:dyDescent="0.25">
      <c r="A79" s="8"/>
      <c r="B79" s="8"/>
      <c r="C79" s="8"/>
      <c r="D79" s="8" t="s">
        <v>51</v>
      </c>
      <c r="E79" s="38">
        <v>4925000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23">
        <v>106358984.42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0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v>3933834808.04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0</v>
      </c>
    </row>
    <row r="111" spans="1:9" ht="15.75" x14ac:dyDescent="0.25">
      <c r="A111" s="12" t="s">
        <v>59</v>
      </c>
      <c r="E111" s="2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3933834808.04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6DA0D-E80F-4060-9CB3-4F8B7D7C3FEC}">
  <dimension ref="A1:I112"/>
  <sheetViews>
    <sheetView topLeftCell="C5" zoomScale="115" zoomScaleNormal="115" workbookViewId="0">
      <selection activeCell="F2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66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1">
        <v>28932208</v>
      </c>
    </row>
    <row r="12" spans="1:9" ht="15.75" x14ac:dyDescent="0.25">
      <c r="A12" s="8"/>
      <c r="B12" s="8"/>
      <c r="C12" s="8"/>
      <c r="D12" s="8" t="s">
        <v>25</v>
      </c>
      <c r="E12" s="51">
        <v>53725677</v>
      </c>
    </row>
    <row r="13" spans="1:9" ht="15.75" x14ac:dyDescent="0.25">
      <c r="A13" s="8"/>
      <c r="B13" s="8"/>
      <c r="C13" s="8"/>
      <c r="D13" s="8" t="s">
        <v>26</v>
      </c>
      <c r="E13" s="52">
        <v>6116522</v>
      </c>
    </row>
    <row r="14" spans="1:9" ht="15.75" x14ac:dyDescent="0.25">
      <c r="A14" s="8"/>
      <c r="B14" s="8"/>
      <c r="C14" s="8" t="s">
        <v>5</v>
      </c>
      <c r="D14" s="8"/>
      <c r="E14" s="30">
        <v>88774407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48">
        <v>1373507</v>
      </c>
    </row>
    <row r="17" spans="1:5" ht="15.75" x14ac:dyDescent="0.25">
      <c r="A17" s="8"/>
      <c r="B17" s="8"/>
      <c r="C17" s="8"/>
      <c r="D17" s="8" t="s">
        <v>28</v>
      </c>
      <c r="E17" s="48">
        <v>12552727</v>
      </c>
    </row>
    <row r="18" spans="1:5" ht="15.75" x14ac:dyDescent="0.25">
      <c r="A18" s="8"/>
      <c r="B18" s="8"/>
      <c r="C18" s="11"/>
      <c r="D18" s="8" t="s">
        <v>29</v>
      </c>
      <c r="E18" s="49">
        <v>13696149</v>
      </c>
    </row>
    <row r="19" spans="1:5" ht="15.75" x14ac:dyDescent="0.25">
      <c r="A19" s="8"/>
      <c r="B19" s="8"/>
      <c r="C19" s="8" t="s">
        <v>7</v>
      </c>
      <c r="D19" s="8"/>
      <c r="E19" s="30">
        <v>27622383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48">
        <v>429589732</v>
      </c>
    </row>
    <row r="22" spans="1:5" ht="15.75" x14ac:dyDescent="0.25">
      <c r="A22" s="8"/>
      <c r="B22" s="8"/>
      <c r="C22" s="8" t="s">
        <v>32</v>
      </c>
      <c r="D22" s="8"/>
      <c r="E22" s="48">
        <v>0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36496</v>
      </c>
    </row>
    <row r="25" spans="1:5" ht="15.75" x14ac:dyDescent="0.25">
      <c r="A25" s="8"/>
      <c r="B25" s="8"/>
      <c r="C25" s="8"/>
      <c r="D25" s="8" t="s">
        <v>35</v>
      </c>
      <c r="E25" s="39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10865804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37">
        <v>0</v>
      </c>
    </row>
    <row r="30" spans="1:5" ht="15.75" x14ac:dyDescent="0.25">
      <c r="A30" s="8"/>
      <c r="B30" s="8"/>
      <c r="C30" s="8"/>
      <c r="D30" s="8" t="s">
        <v>40</v>
      </c>
      <c r="E30" s="48">
        <v>18434005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50">
        <v>0</v>
      </c>
    </row>
    <row r="37" spans="1:5" ht="15.75" x14ac:dyDescent="0.25">
      <c r="A37" s="8"/>
      <c r="B37" s="12" t="s">
        <v>8</v>
      </c>
      <c r="C37" s="8"/>
      <c r="D37" s="8"/>
      <c r="E37" s="30">
        <v>575322827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48">
        <v>85527629</v>
      </c>
    </row>
    <row r="43" spans="1:5" ht="15.75" x14ac:dyDescent="0.25">
      <c r="A43" s="8"/>
      <c r="B43" s="8"/>
      <c r="C43" s="8"/>
      <c r="D43" s="8" t="s">
        <v>12</v>
      </c>
      <c r="E43" s="48">
        <v>104976086</v>
      </c>
    </row>
    <row r="44" spans="1:5" ht="15.75" x14ac:dyDescent="0.25">
      <c r="A44" s="8"/>
      <c r="B44" s="8"/>
      <c r="C44" s="8"/>
      <c r="D44" s="8" t="s">
        <v>13</v>
      </c>
      <c r="E44" s="48">
        <v>23235397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51">
        <v>4312022</v>
      </c>
    </row>
    <row r="47" spans="1:5" ht="15.75" x14ac:dyDescent="0.25">
      <c r="A47" s="8"/>
      <c r="B47" s="8"/>
      <c r="C47" s="8"/>
      <c r="D47" s="8" t="s">
        <v>12</v>
      </c>
      <c r="E47" s="51">
        <v>22451071</v>
      </c>
    </row>
    <row r="48" spans="1:5" ht="15.75" x14ac:dyDescent="0.25">
      <c r="A48" s="8"/>
      <c r="B48" s="8"/>
      <c r="C48" s="8"/>
      <c r="D48" s="8" t="s">
        <v>13</v>
      </c>
      <c r="E48" s="51">
        <v>12604612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48">
        <v>32046326</v>
      </c>
    </row>
    <row r="51" spans="1:5" ht="15.75" x14ac:dyDescent="0.25">
      <c r="A51" s="8"/>
      <c r="B51" s="8"/>
      <c r="C51" s="8"/>
      <c r="D51" s="8" t="s">
        <v>12</v>
      </c>
      <c r="E51" s="48">
        <v>12869164</v>
      </c>
    </row>
    <row r="52" spans="1:5" ht="15.75" x14ac:dyDescent="0.25">
      <c r="A52" s="8"/>
      <c r="B52" s="8"/>
      <c r="C52" s="8"/>
      <c r="D52" s="8" t="s">
        <v>13</v>
      </c>
      <c r="E52" s="48">
        <v>249985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39">
        <v>1103339</v>
      </c>
    </row>
    <row r="59" spans="1:5" ht="15.75" x14ac:dyDescent="0.25">
      <c r="A59" s="8"/>
      <c r="B59" s="8"/>
      <c r="C59" s="8"/>
      <c r="D59" s="8" t="s">
        <v>12</v>
      </c>
      <c r="E59" s="48">
        <v>2939824</v>
      </c>
    </row>
    <row r="60" spans="1:5" ht="15.75" x14ac:dyDescent="0.25">
      <c r="A60" s="8"/>
      <c r="B60" s="8"/>
      <c r="C60" s="8"/>
      <c r="D60" s="8" t="s">
        <v>13</v>
      </c>
      <c r="E60" s="25">
        <v>76195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48">
        <v>4610333</v>
      </c>
    </row>
    <row r="63" spans="1:5" ht="15.75" x14ac:dyDescent="0.25">
      <c r="A63" s="8"/>
      <c r="B63" s="12"/>
      <c r="C63" s="8"/>
      <c r="D63" s="8" t="s">
        <v>12</v>
      </c>
      <c r="E63" s="48">
        <v>6869613</v>
      </c>
    </row>
    <row r="64" spans="1:5" ht="15.75" x14ac:dyDescent="0.25">
      <c r="A64" s="8"/>
      <c r="B64" s="8"/>
      <c r="C64" s="8"/>
      <c r="D64" s="8" t="s">
        <v>13</v>
      </c>
      <c r="E64" s="48">
        <v>190658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48">
        <v>17715125</v>
      </c>
    </row>
    <row r="67" spans="1:5" ht="15.75" x14ac:dyDescent="0.25">
      <c r="A67" s="8"/>
      <c r="B67" s="8"/>
      <c r="C67" s="8"/>
      <c r="D67" s="8" t="s">
        <v>12</v>
      </c>
      <c r="E67" s="48">
        <v>55438065</v>
      </c>
    </row>
    <row r="68" spans="1:5" ht="15.75" x14ac:dyDescent="0.25">
      <c r="A68" s="8"/>
      <c r="B68" s="8"/>
      <c r="C68" s="8"/>
      <c r="D68" s="8" t="s">
        <v>13</v>
      </c>
      <c r="E68" s="48">
        <v>15047397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48">
        <v>44827336</v>
      </c>
    </row>
    <row r="76" spans="1:5" ht="15.75" x14ac:dyDescent="0.25">
      <c r="A76" s="8"/>
      <c r="B76" s="8"/>
      <c r="C76" s="8"/>
      <c r="D76" s="8" t="s">
        <v>49</v>
      </c>
      <c r="E76" s="48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48">
        <v>12996764</v>
      </c>
    </row>
    <row r="79" spans="1:5" ht="15.75" x14ac:dyDescent="0.25">
      <c r="A79" s="8"/>
      <c r="B79" s="8"/>
      <c r="C79" s="8"/>
      <c r="D79" s="8" t="s">
        <v>51</v>
      </c>
      <c r="E79" s="38">
        <v>1154681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38">
        <v>0</v>
      </c>
    </row>
    <row r="82" spans="1:9" ht="15.75" x14ac:dyDescent="0.25">
      <c r="A82" s="8"/>
      <c r="B82" s="8"/>
      <c r="C82" s="8"/>
      <c r="D82" s="15" t="s">
        <v>51</v>
      </c>
      <c r="E82" s="48">
        <v>35822774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37">
        <v>0</v>
      </c>
    </row>
    <row r="88" spans="1:9" ht="15.75" x14ac:dyDescent="0.25">
      <c r="A88" s="8"/>
      <c r="B88" s="8"/>
      <c r="C88" s="8"/>
      <c r="D88" s="8" t="s">
        <v>51</v>
      </c>
      <c r="E88" s="19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23">
        <v>26404238</v>
      </c>
    </row>
    <row r="92" spans="1:9" ht="15.75" x14ac:dyDescent="0.25">
      <c r="A92" s="8"/>
      <c r="B92" s="8"/>
      <c r="C92" s="8"/>
      <c r="D92" s="8" t="s">
        <v>51</v>
      </c>
      <c r="E92" s="39">
        <v>0</v>
      </c>
    </row>
    <row r="93" spans="1:9" ht="15.75" x14ac:dyDescent="0.25">
      <c r="A93" s="12" t="s">
        <v>60</v>
      </c>
      <c r="D93" s="8"/>
      <c r="E93" s="35">
        <v>523468634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48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598837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18596965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38">
        <v>57314972</v>
      </c>
    </row>
    <row r="111" spans="1:9" ht="15.75" x14ac:dyDescent="0.25">
      <c r="A111" s="12" t="s">
        <v>59</v>
      </c>
      <c r="E111" s="22">
        <v>76510774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599979408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59540E-DB3D-4EA6-A1E4-65BF5C6DFF80}">
  <dimension ref="A1:I112"/>
  <sheetViews>
    <sheetView topLeftCell="C5" zoomScale="115" zoomScaleNormal="115" workbookViewId="0">
      <selection activeCell="F19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67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14167217.779999999</v>
      </c>
    </row>
    <row r="12" spans="1:9" ht="15.75" x14ac:dyDescent="0.25">
      <c r="A12" s="8"/>
      <c r="B12" s="8"/>
      <c r="C12" s="8"/>
      <c r="D12" s="8" t="s">
        <v>25</v>
      </c>
      <c r="E12" s="53">
        <v>68416109.030000001</v>
      </c>
    </row>
    <row r="13" spans="1:9" ht="15.75" x14ac:dyDescent="0.25">
      <c r="A13" s="8"/>
      <c r="B13" s="8"/>
      <c r="C13" s="8"/>
      <c r="D13" s="8" t="s">
        <v>26</v>
      </c>
      <c r="E13" s="53">
        <v>0</v>
      </c>
    </row>
    <row r="14" spans="1:9" ht="15.75" x14ac:dyDescent="0.25">
      <c r="A14" s="8"/>
      <c r="B14" s="8"/>
      <c r="C14" s="8" t="s">
        <v>5</v>
      </c>
      <c r="D14" s="8"/>
      <c r="E14" s="30">
        <v>82583326.810000002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7213733.8200000003</v>
      </c>
    </row>
    <row r="17" spans="1:5" ht="15.75" x14ac:dyDescent="0.25">
      <c r="A17" s="8"/>
      <c r="B17" s="8"/>
      <c r="C17" s="8"/>
      <c r="D17" s="8" t="s">
        <v>28</v>
      </c>
      <c r="E17" s="53">
        <v>17279065.449999999</v>
      </c>
    </row>
    <row r="18" spans="1:5" ht="15.75" x14ac:dyDescent="0.25">
      <c r="A18" s="8"/>
      <c r="B18" s="8"/>
      <c r="C18" s="11"/>
      <c r="D18" s="8" t="s">
        <v>29</v>
      </c>
      <c r="E18" s="53">
        <v>8295928.6899999995</v>
      </c>
    </row>
    <row r="19" spans="1:5" ht="15.75" x14ac:dyDescent="0.25">
      <c r="A19" s="8"/>
      <c r="B19" s="8"/>
      <c r="C19" s="8" t="s">
        <v>7</v>
      </c>
      <c r="D19" s="8"/>
      <c r="E19" s="30">
        <v>32788727.960000001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1022551799.04</v>
      </c>
    </row>
    <row r="22" spans="1:5" ht="15.75" x14ac:dyDescent="0.25">
      <c r="A22" s="8"/>
      <c r="B22" s="8"/>
      <c r="C22" s="8" t="s">
        <v>32</v>
      </c>
      <c r="D22" s="8"/>
      <c r="E22" s="53">
        <v>81823.64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399247.34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79505297.200000003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1217910221.99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167789452.5</v>
      </c>
    </row>
    <row r="43" spans="1:5" ht="15.75" x14ac:dyDescent="0.25">
      <c r="A43" s="8"/>
      <c r="B43" s="8"/>
      <c r="C43" s="8"/>
      <c r="D43" s="8" t="s">
        <v>12</v>
      </c>
      <c r="E43" s="53">
        <v>157496210.34</v>
      </c>
    </row>
    <row r="44" spans="1:5" ht="15.75" x14ac:dyDescent="0.25">
      <c r="A44" s="8"/>
      <c r="B44" s="8"/>
      <c r="C44" s="8"/>
      <c r="D44" s="8" t="s">
        <v>13</v>
      </c>
      <c r="E44" s="55">
        <v>1679908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53969184.850000001</v>
      </c>
    </row>
    <row r="51" spans="1:5" ht="15.75" x14ac:dyDescent="0.25">
      <c r="A51" s="8"/>
      <c r="B51" s="8"/>
      <c r="C51" s="8"/>
      <c r="D51" s="8" t="s">
        <v>12</v>
      </c>
      <c r="E51" s="53">
        <v>51989951.259999998</v>
      </c>
    </row>
    <row r="52" spans="1:5" ht="15.75" x14ac:dyDescent="0.25">
      <c r="A52" s="8"/>
      <c r="B52" s="8"/>
      <c r="C52" s="8"/>
      <c r="D52" s="8" t="s">
        <v>13</v>
      </c>
      <c r="E52" s="39">
        <v>321000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10000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1495045.78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16404269.82</v>
      </c>
    </row>
    <row r="63" spans="1:5" ht="15.75" x14ac:dyDescent="0.25">
      <c r="A63" s="8"/>
      <c r="B63" s="12"/>
      <c r="C63" s="8"/>
      <c r="D63" s="8" t="s">
        <v>12</v>
      </c>
      <c r="E63" s="53">
        <v>43345625.140000001</v>
      </c>
    </row>
    <row r="64" spans="1:5" ht="15.75" x14ac:dyDescent="0.25">
      <c r="A64" s="8"/>
      <c r="B64" s="8"/>
      <c r="C64" s="8"/>
      <c r="D64" s="8" t="s">
        <v>13</v>
      </c>
      <c r="E64" s="36">
        <v>932800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99112482.260000005</v>
      </c>
    </row>
    <row r="67" spans="1:5" ht="15.75" x14ac:dyDescent="0.25">
      <c r="A67" s="8"/>
      <c r="B67" s="8"/>
      <c r="C67" s="8"/>
      <c r="D67" s="8" t="s">
        <v>12</v>
      </c>
      <c r="E67" s="53">
        <v>84059171.040000007</v>
      </c>
    </row>
    <row r="68" spans="1:5" ht="15.75" x14ac:dyDescent="0.25">
      <c r="A68" s="8"/>
      <c r="B68" s="8"/>
      <c r="C68" s="8"/>
      <c r="D68" s="8" t="s">
        <v>13</v>
      </c>
      <c r="E68" s="53">
        <v>221800.5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39600905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28402539</v>
      </c>
    </row>
    <row r="79" spans="1:5" ht="15.75" x14ac:dyDescent="0.25">
      <c r="A79" s="8"/>
      <c r="B79" s="8"/>
      <c r="C79" s="8"/>
      <c r="D79" s="8" t="s">
        <v>51</v>
      </c>
      <c r="E79" s="53">
        <v>11164594.59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2317468.5</v>
      </c>
    </row>
    <row r="82" spans="1:9" ht="15.75" x14ac:dyDescent="0.25">
      <c r="A82" s="8"/>
      <c r="B82" s="8"/>
      <c r="C82" s="8"/>
      <c r="D82" s="15" t="s">
        <v>51</v>
      </c>
      <c r="E82" s="53">
        <v>100519403.15000001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20155425.260000002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79505297.200000003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v>960492534.19000006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29237425.260000002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7140007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5180539.3499999996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51113121.810000002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v>92671093.420000017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1053163627.6100001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0FEDA-E51F-4ADA-8EBE-287218B179DA}">
  <dimension ref="A1:I112"/>
  <sheetViews>
    <sheetView topLeftCell="C5" zoomScale="115" zoomScaleNormal="115" workbookViewId="0">
      <selection activeCell="E109" activeCellId="29" sqref="E10 E15 E20 E23 E28 E32 E41 E45 E49 E53 E57 E61 E65 E69 E73 E74 E77 E80 E83 E86 E89 E94 E95 E97 E99 E101 E103 E105 E107 E109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68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106639045.69</v>
      </c>
    </row>
    <row r="12" spans="1:9" ht="15.75" x14ac:dyDescent="0.25">
      <c r="A12" s="8"/>
      <c r="B12" s="8"/>
      <c r="C12" s="8"/>
      <c r="D12" s="8" t="s">
        <v>25</v>
      </c>
      <c r="E12" s="53">
        <v>220922325.81</v>
      </c>
    </row>
    <row r="13" spans="1:9" ht="15.75" x14ac:dyDescent="0.25">
      <c r="A13" s="8"/>
      <c r="B13" s="8"/>
      <c r="C13" s="8"/>
      <c r="D13" s="8" t="s">
        <v>26</v>
      </c>
      <c r="E13" s="53">
        <v>18439910.07</v>
      </c>
    </row>
    <row r="14" spans="1:9" ht="15.75" x14ac:dyDescent="0.25">
      <c r="A14" s="8"/>
      <c r="B14" s="8"/>
      <c r="C14" s="8" t="s">
        <v>5</v>
      </c>
      <c r="D14" s="8"/>
      <c r="E14" s="30">
        <f t="shared" ref="E14" si="0">SUM(E11:E13)</f>
        <v>346001281.56999999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48682967.25</v>
      </c>
    </row>
    <row r="17" spans="1:5" ht="15.75" x14ac:dyDescent="0.25">
      <c r="A17" s="8"/>
      <c r="B17" s="8"/>
      <c r="C17" s="8"/>
      <c r="D17" s="8" t="s">
        <v>28</v>
      </c>
      <c r="E17" s="53">
        <v>136393503.97</v>
      </c>
    </row>
    <row r="18" spans="1:5" ht="15.75" x14ac:dyDescent="0.25">
      <c r="A18" s="8"/>
      <c r="B18" s="8"/>
      <c r="C18" s="11"/>
      <c r="D18" s="8" t="s">
        <v>29</v>
      </c>
      <c r="E18" s="53">
        <v>4126533.4</v>
      </c>
    </row>
    <row r="19" spans="1:5" ht="15.75" x14ac:dyDescent="0.25">
      <c r="A19" s="8"/>
      <c r="B19" s="8"/>
      <c r="C19" s="8" t="s">
        <v>7</v>
      </c>
      <c r="D19" s="8"/>
      <c r="E19" s="30">
        <f t="shared" ref="E19" si="1">SUM(E16:E18)</f>
        <v>189203004.62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1785370857.55</v>
      </c>
    </row>
    <row r="22" spans="1:5" ht="15.75" x14ac:dyDescent="0.25">
      <c r="A22" s="8"/>
      <c r="B22" s="8"/>
      <c r="C22" s="8" t="s">
        <v>32</v>
      </c>
      <c r="D22" s="8"/>
      <c r="E22" s="53">
        <v>566624.27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2953850.19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10321673.300000001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f>SUM(E14,E19,E21:E36)</f>
        <v>2334417291.5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217114675.97999999</v>
      </c>
    </row>
    <row r="43" spans="1:5" ht="15.75" x14ac:dyDescent="0.25">
      <c r="A43" s="8"/>
      <c r="B43" s="8"/>
      <c r="C43" s="8"/>
      <c r="D43" s="8" t="s">
        <v>12</v>
      </c>
      <c r="E43" s="53">
        <v>535393274.77999997</v>
      </c>
    </row>
    <row r="44" spans="1:5" ht="15.75" x14ac:dyDescent="0.25">
      <c r="A44" s="8"/>
      <c r="B44" s="8"/>
      <c r="C44" s="8"/>
      <c r="D44" s="8" t="s">
        <v>13</v>
      </c>
      <c r="E44" s="55">
        <v>2551027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1553142.76</v>
      </c>
    </row>
    <row r="47" spans="1:5" ht="15.75" x14ac:dyDescent="0.25">
      <c r="A47" s="8"/>
      <c r="B47" s="8"/>
      <c r="C47" s="8"/>
      <c r="D47" s="8" t="s">
        <v>12</v>
      </c>
      <c r="E47" s="23">
        <v>4030593.7</v>
      </c>
    </row>
    <row r="48" spans="1:5" ht="15.75" x14ac:dyDescent="0.25">
      <c r="A48" s="8"/>
      <c r="B48" s="8"/>
      <c r="C48" s="8"/>
      <c r="D48" s="8" t="s">
        <v>13</v>
      </c>
      <c r="E48" s="23">
        <v>97100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106830717.84999999</v>
      </c>
    </row>
    <row r="51" spans="1:5" ht="15.75" x14ac:dyDescent="0.25">
      <c r="A51" s="8"/>
      <c r="B51" s="8"/>
      <c r="C51" s="8"/>
      <c r="D51" s="8" t="s">
        <v>12</v>
      </c>
      <c r="E51" s="53">
        <v>133053376.68000001</v>
      </c>
    </row>
    <row r="52" spans="1:5" ht="15.75" x14ac:dyDescent="0.25">
      <c r="A52" s="8"/>
      <c r="B52" s="8"/>
      <c r="C52" s="8"/>
      <c r="D52" s="8" t="s">
        <v>13</v>
      </c>
      <c r="E52" s="39">
        <v>462151.4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2823916.96</v>
      </c>
    </row>
    <row r="59" spans="1:5" ht="15.75" x14ac:dyDescent="0.25">
      <c r="A59" s="8"/>
      <c r="B59" s="8"/>
      <c r="C59" s="8"/>
      <c r="D59" s="8" t="s">
        <v>12</v>
      </c>
      <c r="E59" s="53">
        <v>3051883.65</v>
      </c>
    </row>
    <row r="60" spans="1:5" ht="15.75" x14ac:dyDescent="0.25">
      <c r="A60" s="8"/>
      <c r="B60" s="8"/>
      <c r="C60" s="8"/>
      <c r="D60" s="8" t="s">
        <v>13</v>
      </c>
      <c r="E60" s="25">
        <v>154000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20650541.82</v>
      </c>
    </row>
    <row r="63" spans="1:5" ht="15.75" x14ac:dyDescent="0.25">
      <c r="A63" s="8"/>
      <c r="B63" s="12"/>
      <c r="C63" s="8"/>
      <c r="D63" s="8" t="s">
        <v>12</v>
      </c>
      <c r="E63" s="53">
        <v>20636270.68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112710871.92</v>
      </c>
    </row>
    <row r="67" spans="1:5" ht="15.75" x14ac:dyDescent="0.25">
      <c r="A67" s="8"/>
      <c r="B67" s="8"/>
      <c r="C67" s="8"/>
      <c r="D67" s="8" t="s">
        <v>12</v>
      </c>
      <c r="E67" s="53">
        <v>243668895.81</v>
      </c>
    </row>
    <row r="68" spans="1:5" ht="15.75" x14ac:dyDescent="0.25">
      <c r="A68" s="8"/>
      <c r="B68" s="8"/>
      <c r="C68" s="8"/>
      <c r="D68" s="8" t="s">
        <v>13</v>
      </c>
      <c r="E68" s="53">
        <v>24898975.57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40044005.049999997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133642897.89</v>
      </c>
    </row>
    <row r="79" spans="1:5" ht="15.75" x14ac:dyDescent="0.25">
      <c r="A79" s="8"/>
      <c r="B79" s="8"/>
      <c r="C79" s="8"/>
      <c r="D79" s="8" t="s">
        <v>51</v>
      </c>
      <c r="E79" s="53">
        <v>76603.259999999995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91012284.769999996</v>
      </c>
    </row>
    <row r="82" spans="1:9" ht="15.75" x14ac:dyDescent="0.25">
      <c r="A82" s="8"/>
      <c r="B82" s="8"/>
      <c r="C82" s="8"/>
      <c r="D82" s="15" t="s">
        <v>51</v>
      </c>
      <c r="E82" s="53">
        <v>17151161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14951327.75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11422852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75523387.219999999</v>
      </c>
    </row>
    <row r="91" spans="1:9" ht="15.75" x14ac:dyDescent="0.25">
      <c r="A91" s="8"/>
      <c r="B91" s="8"/>
      <c r="C91" s="8"/>
      <c r="D91" s="8" t="s">
        <v>50</v>
      </c>
      <c r="E91" s="53">
        <v>50710180.329999998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f>SUM(E41:E92)</f>
        <v>1864216115.8299999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f>SUM(E95:E110)</f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f>SUM(E93,E111)</f>
        <v>1864216115.8299999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3C7E2F-6921-492A-994A-2D9F2EE4CA90}">
  <dimension ref="A1:I112"/>
  <sheetViews>
    <sheetView topLeftCell="C1" zoomScale="115" zoomScaleNormal="115" workbookViewId="0">
      <selection activeCell="F18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69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18185663.039999999</v>
      </c>
    </row>
    <row r="12" spans="1:9" ht="15.75" x14ac:dyDescent="0.25">
      <c r="A12" s="8"/>
      <c r="B12" s="8"/>
      <c r="C12" s="8"/>
      <c r="D12" s="8" t="s">
        <v>25</v>
      </c>
      <c r="E12" s="53">
        <v>865875</v>
      </c>
    </row>
    <row r="13" spans="1:9" ht="15.75" x14ac:dyDescent="0.25">
      <c r="A13" s="8"/>
      <c r="B13" s="8"/>
      <c r="C13" s="8"/>
      <c r="D13" s="8" t="s">
        <v>26</v>
      </c>
      <c r="E13" s="53">
        <v>3574902.26</v>
      </c>
    </row>
    <row r="14" spans="1:9" ht="15.75" x14ac:dyDescent="0.25">
      <c r="A14" s="8"/>
      <c r="B14" s="8"/>
      <c r="C14" s="8" t="s">
        <v>5</v>
      </c>
      <c r="D14" s="8"/>
      <c r="E14" s="30">
        <v>22626440.299999997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38858387.280000001</v>
      </c>
    </row>
    <row r="17" spans="1:5" ht="15.75" x14ac:dyDescent="0.25">
      <c r="A17" s="8"/>
      <c r="B17" s="8"/>
      <c r="C17" s="8"/>
      <c r="D17" s="8" t="s">
        <v>28</v>
      </c>
      <c r="E17" s="53">
        <v>67046640.689999998</v>
      </c>
    </row>
    <row r="18" spans="1:5" ht="15.75" x14ac:dyDescent="0.25">
      <c r="A18" s="8"/>
      <c r="B18" s="8"/>
      <c r="C18" s="11"/>
      <c r="D18" s="8" t="s">
        <v>29</v>
      </c>
      <c r="E18" s="53">
        <v>8740315.7200000007</v>
      </c>
    </row>
    <row r="19" spans="1:5" ht="15.75" x14ac:dyDescent="0.25">
      <c r="A19" s="8"/>
      <c r="B19" s="8"/>
      <c r="C19" s="8" t="s">
        <v>7</v>
      </c>
      <c r="D19" s="8"/>
      <c r="E19" s="30">
        <v>114645343.69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1619006373</v>
      </c>
    </row>
    <row r="22" spans="1:5" ht="15.75" x14ac:dyDescent="0.25">
      <c r="A22" s="8"/>
      <c r="B22" s="8"/>
      <c r="C22" s="8" t="s">
        <v>32</v>
      </c>
      <c r="D22" s="8"/>
      <c r="E22" s="53">
        <v>208900.49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3600000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1760087057.48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247803985.56999999</v>
      </c>
    </row>
    <row r="43" spans="1:5" ht="15.75" x14ac:dyDescent="0.25">
      <c r="A43" s="8"/>
      <c r="B43" s="8"/>
      <c r="C43" s="8"/>
      <c r="D43" s="8" t="s">
        <v>12</v>
      </c>
      <c r="E43" s="53">
        <v>725306557.25</v>
      </c>
    </row>
    <row r="44" spans="1:5" ht="15.75" x14ac:dyDescent="0.25">
      <c r="A44" s="8"/>
      <c r="B44" s="8"/>
      <c r="C44" s="8"/>
      <c r="D44" s="8" t="s">
        <v>13</v>
      </c>
      <c r="E44" s="55">
        <v>15704752.85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0</v>
      </c>
    </row>
    <row r="51" spans="1:5" ht="15.75" x14ac:dyDescent="0.25">
      <c r="A51" s="8"/>
      <c r="B51" s="8"/>
      <c r="C51" s="8"/>
      <c r="D51" s="8" t="s">
        <v>12</v>
      </c>
      <c r="E51" s="53">
        <v>0</v>
      </c>
    </row>
    <row r="52" spans="1:5" ht="15.75" x14ac:dyDescent="0.25">
      <c r="A52" s="8"/>
      <c r="B52" s="8"/>
      <c r="C52" s="8"/>
      <c r="D52" s="8" t="s">
        <v>13</v>
      </c>
      <c r="E52" s="39">
        <v>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60279491.060000002</v>
      </c>
    </row>
    <row r="63" spans="1:5" ht="15.75" x14ac:dyDescent="0.25">
      <c r="A63" s="8"/>
      <c r="B63" s="12"/>
      <c r="C63" s="8"/>
      <c r="D63" s="8" t="s">
        <v>12</v>
      </c>
      <c r="E63" s="53">
        <v>19835967.039999999</v>
      </c>
    </row>
    <row r="64" spans="1:5" ht="15.75" x14ac:dyDescent="0.25">
      <c r="A64" s="8"/>
      <c r="B64" s="8"/>
      <c r="C64" s="8"/>
      <c r="D64" s="8" t="s">
        <v>13</v>
      </c>
      <c r="E64" s="36">
        <v>202604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97300425.430000007</v>
      </c>
    </row>
    <row r="67" spans="1:5" ht="15.75" x14ac:dyDescent="0.25">
      <c r="A67" s="8"/>
      <c r="B67" s="8"/>
      <c r="C67" s="8"/>
      <c r="D67" s="8" t="s">
        <v>12</v>
      </c>
      <c r="E67" s="53">
        <v>34380206.460000001</v>
      </c>
    </row>
    <row r="68" spans="1:5" ht="15.75" x14ac:dyDescent="0.25">
      <c r="A68" s="8"/>
      <c r="B68" s="8"/>
      <c r="C68" s="8"/>
      <c r="D68" s="8" t="s">
        <v>13</v>
      </c>
      <c r="E68" s="53">
        <v>0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33802144.880000003</v>
      </c>
    </row>
    <row r="79" spans="1:5" ht="15.75" x14ac:dyDescent="0.25">
      <c r="A79" s="8"/>
      <c r="B79" s="8"/>
      <c r="C79" s="8"/>
      <c r="D79" s="8" t="s">
        <v>51</v>
      </c>
      <c r="E79" s="53">
        <v>19320070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74249220.849999994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18713752.629999999</v>
      </c>
    </row>
    <row r="91" spans="1:9" ht="15.75" x14ac:dyDescent="0.25">
      <c r="A91" s="8"/>
      <c r="B91" s="8"/>
      <c r="C91" s="8"/>
      <c r="D91" s="8" t="s">
        <v>50</v>
      </c>
      <c r="E91" s="53">
        <v>78790794.480000004</v>
      </c>
    </row>
    <row r="92" spans="1:9" ht="15.75" x14ac:dyDescent="0.25">
      <c r="A92" s="8"/>
      <c r="B92" s="8"/>
      <c r="C92" s="8"/>
      <c r="D92" s="8" t="s">
        <v>51</v>
      </c>
      <c r="E92" s="53">
        <v>16627081.18</v>
      </c>
    </row>
    <row r="93" spans="1:9" ht="15.75" x14ac:dyDescent="0.25">
      <c r="A93" s="12" t="s">
        <v>60</v>
      </c>
      <c r="D93" s="8"/>
      <c r="E93" s="35">
        <v>1442317053.6800003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77192467.199999988</v>
      </c>
    </row>
    <row r="111" spans="1:9" ht="15.75" x14ac:dyDescent="0.25">
      <c r="A111" s="12" t="s">
        <v>59</v>
      </c>
      <c r="E111" s="22">
        <v>77192467.199999988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1519509520.8800004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45C9B9-B218-4FFB-B4D4-8EC300B4DA81}">
  <dimension ref="A1:I112"/>
  <sheetViews>
    <sheetView topLeftCell="C2" zoomScale="115" zoomScaleNormal="115" workbookViewId="0">
      <selection activeCell="F16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70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15263569.73</v>
      </c>
    </row>
    <row r="12" spans="1:9" ht="15.75" x14ac:dyDescent="0.25">
      <c r="A12" s="8"/>
      <c r="B12" s="8"/>
      <c r="C12" s="8"/>
      <c r="D12" s="8" t="s">
        <v>25</v>
      </c>
      <c r="E12" s="53">
        <v>31504149.359999999</v>
      </c>
    </row>
    <row r="13" spans="1:9" ht="15.75" x14ac:dyDescent="0.25">
      <c r="A13" s="8"/>
      <c r="B13" s="8"/>
      <c r="C13" s="8"/>
      <c r="D13" s="8" t="s">
        <v>26</v>
      </c>
      <c r="E13" s="53">
        <v>8592197.4900000002</v>
      </c>
    </row>
    <row r="14" spans="1:9" ht="15.75" x14ac:dyDescent="0.25">
      <c r="A14" s="8"/>
      <c r="B14" s="8"/>
      <c r="C14" s="8" t="s">
        <v>5</v>
      </c>
      <c r="D14" s="8"/>
      <c r="E14" s="30">
        <v>55359916.580000006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4348586.2699999996</v>
      </c>
    </row>
    <row r="17" spans="1:5" ht="15.75" x14ac:dyDescent="0.25">
      <c r="A17" s="8"/>
      <c r="B17" s="8"/>
      <c r="C17" s="8"/>
      <c r="D17" s="8" t="s">
        <v>28</v>
      </c>
      <c r="E17" s="53">
        <v>18575804.280000001</v>
      </c>
    </row>
    <row r="18" spans="1:5" ht="15.75" x14ac:dyDescent="0.25">
      <c r="A18" s="8"/>
      <c r="B18" s="8"/>
      <c r="C18" s="11"/>
      <c r="D18" s="8" t="s">
        <v>29</v>
      </c>
      <c r="E18" s="53">
        <v>12323288.559999999</v>
      </c>
    </row>
    <row r="19" spans="1:5" ht="15.75" x14ac:dyDescent="0.25">
      <c r="A19" s="8"/>
      <c r="B19" s="8"/>
      <c r="C19" s="8" t="s">
        <v>7</v>
      </c>
      <c r="D19" s="8"/>
      <c r="E19" s="30">
        <v>35247679.109999999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609555323.70000005</v>
      </c>
    </row>
    <row r="22" spans="1:5" ht="15.75" x14ac:dyDescent="0.25">
      <c r="A22" s="8"/>
      <c r="B22" s="8"/>
      <c r="C22" s="8" t="s">
        <v>32</v>
      </c>
      <c r="D22" s="8"/>
      <c r="E22" s="53">
        <v>160272.13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50857748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751180939.5200001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133701717.04000001</v>
      </c>
    </row>
    <row r="43" spans="1:5" ht="15.75" x14ac:dyDescent="0.25">
      <c r="A43" s="8"/>
      <c r="B43" s="8"/>
      <c r="C43" s="8"/>
      <c r="D43" s="8" t="s">
        <v>12</v>
      </c>
      <c r="E43" s="53">
        <v>107362075.5</v>
      </c>
    </row>
    <row r="44" spans="1:5" ht="15.75" x14ac:dyDescent="0.25">
      <c r="A44" s="8"/>
      <c r="B44" s="8"/>
      <c r="C44" s="8"/>
      <c r="D44" s="8" t="s">
        <v>13</v>
      </c>
      <c r="E44" s="55">
        <v>18880255.399999999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1053416.3899999999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16324224.779999999</v>
      </c>
    </row>
    <row r="51" spans="1:5" ht="15.75" x14ac:dyDescent="0.25">
      <c r="A51" s="8"/>
      <c r="B51" s="8"/>
      <c r="C51" s="8"/>
      <c r="D51" s="8" t="s">
        <v>12</v>
      </c>
      <c r="E51" s="53">
        <v>14859333.42</v>
      </c>
    </row>
    <row r="52" spans="1:5" ht="15.75" x14ac:dyDescent="0.25">
      <c r="A52" s="8"/>
      <c r="B52" s="8"/>
      <c r="C52" s="8"/>
      <c r="D52" s="8" t="s">
        <v>13</v>
      </c>
      <c r="E52" s="39">
        <v>115760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6190058.5899999999</v>
      </c>
    </row>
    <row r="63" spans="1:5" ht="15.75" x14ac:dyDescent="0.25">
      <c r="A63" s="8"/>
      <c r="B63" s="12"/>
      <c r="C63" s="8"/>
      <c r="D63" s="8" t="s">
        <v>12</v>
      </c>
      <c r="E63" s="53">
        <v>11796502.09</v>
      </c>
    </row>
    <row r="64" spans="1:5" ht="15.75" x14ac:dyDescent="0.25">
      <c r="A64" s="8"/>
      <c r="B64" s="8"/>
      <c r="C64" s="8"/>
      <c r="D64" s="8" t="s">
        <v>13</v>
      </c>
      <c r="E64" s="36">
        <v>99900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40689790.859999999</v>
      </c>
    </row>
    <row r="67" spans="1:5" ht="15.75" x14ac:dyDescent="0.25">
      <c r="A67" s="8"/>
      <c r="B67" s="8"/>
      <c r="C67" s="8"/>
      <c r="D67" s="8" t="s">
        <v>12</v>
      </c>
      <c r="E67" s="53">
        <v>19292115.119999997</v>
      </c>
    </row>
    <row r="68" spans="1:5" ht="15.75" x14ac:dyDescent="0.25">
      <c r="A68" s="8"/>
      <c r="B68" s="8"/>
      <c r="C68" s="8"/>
      <c r="D68" s="8" t="s">
        <v>13</v>
      </c>
      <c r="E68" s="53">
        <v>3456747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21872103.739999998</v>
      </c>
    </row>
    <row r="79" spans="1:5" ht="15.75" x14ac:dyDescent="0.25">
      <c r="A79" s="8"/>
      <c r="B79" s="8"/>
      <c r="C79" s="8"/>
      <c r="D79" s="8" t="s">
        <v>51</v>
      </c>
      <c r="E79" s="53">
        <v>1638574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49670662.130000003</v>
      </c>
    </row>
    <row r="82" spans="1:9" ht="15.75" x14ac:dyDescent="0.25">
      <c r="A82" s="8"/>
      <c r="B82" s="8"/>
      <c r="C82" s="8"/>
      <c r="D82" s="15" t="s">
        <v>51</v>
      </c>
      <c r="E82" s="53">
        <v>43031593.960000001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v>490034830.01999998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490034830.01999998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BD2DF-E051-4277-93AB-C7AB36FD6A7D}">
  <dimension ref="A1:I112"/>
  <sheetViews>
    <sheetView topLeftCell="C5" zoomScale="115" zoomScaleNormal="115" workbookViewId="0">
      <selection activeCell="F20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71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48208303.880000003</v>
      </c>
    </row>
    <row r="12" spans="1:9" ht="15.75" x14ac:dyDescent="0.25">
      <c r="A12" s="8"/>
      <c r="B12" s="8"/>
      <c r="C12" s="8"/>
      <c r="D12" s="8" t="s">
        <v>25</v>
      </c>
      <c r="E12" s="53">
        <v>179709438.16</v>
      </c>
    </row>
    <row r="13" spans="1:9" ht="15.75" x14ac:dyDescent="0.25">
      <c r="A13" s="8"/>
      <c r="B13" s="8"/>
      <c r="C13" s="8"/>
      <c r="D13" s="8" t="s">
        <v>26</v>
      </c>
      <c r="E13" s="53">
        <v>16541455.029999999</v>
      </c>
    </row>
    <row r="14" spans="1:9" ht="15.75" x14ac:dyDescent="0.25">
      <c r="A14" s="8"/>
      <c r="B14" s="8"/>
      <c r="C14" s="8" t="s">
        <v>5</v>
      </c>
      <c r="D14" s="8"/>
      <c r="E14" s="30">
        <v>244459197.06999999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35686584.579999998</v>
      </c>
    </row>
    <row r="17" spans="1:5" ht="15.75" x14ac:dyDescent="0.25">
      <c r="A17" s="8"/>
      <c r="B17" s="8"/>
      <c r="C17" s="8"/>
      <c r="D17" s="8" t="s">
        <v>28</v>
      </c>
      <c r="E17" s="53">
        <v>58204821.850000001</v>
      </c>
    </row>
    <row r="18" spans="1:5" ht="15.75" x14ac:dyDescent="0.25">
      <c r="A18" s="8"/>
      <c r="B18" s="8"/>
      <c r="C18" s="11"/>
      <c r="D18" s="8" t="s">
        <v>29</v>
      </c>
      <c r="E18" s="53">
        <v>2945052.59</v>
      </c>
    </row>
    <row r="19" spans="1:5" ht="15.75" x14ac:dyDescent="0.25">
      <c r="A19" s="8"/>
      <c r="B19" s="8"/>
      <c r="C19" s="8" t="s">
        <v>7</v>
      </c>
      <c r="D19" s="8"/>
      <c r="E19" s="30">
        <v>96836459.020000011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674710059</v>
      </c>
    </row>
    <row r="22" spans="1:5" ht="15.75" x14ac:dyDescent="0.25">
      <c r="A22" s="8"/>
      <c r="B22" s="8"/>
      <c r="C22" s="8" t="s">
        <v>32</v>
      </c>
      <c r="D22" s="8"/>
      <c r="E22" s="53">
        <v>19391.79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197627.75</v>
      </c>
    </row>
    <row r="26" spans="1:5" ht="15.75" x14ac:dyDescent="0.25">
      <c r="A26" s="8"/>
      <c r="B26" s="8"/>
      <c r="C26" s="8"/>
      <c r="D26" s="8" t="s">
        <v>36</v>
      </c>
      <c r="E26" s="23">
        <v>0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1016222734.63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187213042.62</v>
      </c>
    </row>
    <row r="43" spans="1:5" ht="15.75" x14ac:dyDescent="0.25">
      <c r="A43" s="8"/>
      <c r="B43" s="8"/>
      <c r="C43" s="8"/>
      <c r="D43" s="8" t="s">
        <v>12</v>
      </c>
      <c r="E43" s="53">
        <v>298210673.26999998</v>
      </c>
    </row>
    <row r="44" spans="1:5" ht="15.75" x14ac:dyDescent="0.25">
      <c r="A44" s="8"/>
      <c r="B44" s="8"/>
      <c r="C44" s="8"/>
      <c r="D44" s="8" t="s">
        <v>13</v>
      </c>
      <c r="E44" s="55">
        <v>14122356.76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53395274.659999996</v>
      </c>
    </row>
    <row r="51" spans="1:5" ht="15.75" x14ac:dyDescent="0.25">
      <c r="A51" s="8"/>
      <c r="B51" s="8"/>
      <c r="C51" s="8"/>
      <c r="D51" s="8" t="s">
        <v>12</v>
      </c>
      <c r="E51" s="53">
        <v>3832640.62</v>
      </c>
    </row>
    <row r="52" spans="1:5" ht="15.75" x14ac:dyDescent="0.25">
      <c r="A52" s="8"/>
      <c r="B52" s="8"/>
      <c r="C52" s="8"/>
      <c r="D52" s="8" t="s">
        <v>13</v>
      </c>
      <c r="E52" s="39">
        <v>75215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10448180.779999999</v>
      </c>
    </row>
    <row r="63" spans="1:5" ht="15.75" x14ac:dyDescent="0.25">
      <c r="A63" s="8"/>
      <c r="B63" s="12"/>
      <c r="C63" s="8"/>
      <c r="D63" s="8" t="s">
        <v>12</v>
      </c>
      <c r="E63" s="53">
        <v>702539.07</v>
      </c>
    </row>
    <row r="64" spans="1:5" ht="15.75" x14ac:dyDescent="0.25">
      <c r="A64" s="8"/>
      <c r="B64" s="8"/>
      <c r="C64" s="8"/>
      <c r="D64" s="8" t="s">
        <v>13</v>
      </c>
      <c r="E64" s="36">
        <v>0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94162220.700000003</v>
      </c>
    </row>
    <row r="67" spans="1:5" ht="15.75" x14ac:dyDescent="0.25">
      <c r="A67" s="8"/>
      <c r="B67" s="8"/>
      <c r="C67" s="8"/>
      <c r="D67" s="8" t="s">
        <v>12</v>
      </c>
      <c r="E67" s="53">
        <v>7231611.7400000002</v>
      </c>
    </row>
    <row r="68" spans="1:5" ht="15.75" x14ac:dyDescent="0.25">
      <c r="A68" s="8"/>
      <c r="B68" s="8"/>
      <c r="C68" s="8"/>
      <c r="D68" s="8" t="s">
        <v>13</v>
      </c>
      <c r="E68" s="53">
        <v>10013006.93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0</v>
      </c>
    </row>
    <row r="72" spans="1:5" ht="15.75" x14ac:dyDescent="0.25">
      <c r="A72" s="8"/>
      <c r="B72" s="8"/>
      <c r="C72" s="8"/>
      <c r="D72" s="8" t="s">
        <v>13</v>
      </c>
      <c r="E72" s="34">
        <v>0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50526768.549999997</v>
      </c>
    </row>
    <row r="79" spans="1:5" ht="15.75" x14ac:dyDescent="0.25">
      <c r="A79" s="8"/>
      <c r="B79" s="8"/>
      <c r="C79" s="8"/>
      <c r="D79" s="8" t="s">
        <v>51</v>
      </c>
      <c r="E79" s="53">
        <v>13492311.199999999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75018979.409999996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293280.93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39525838</v>
      </c>
    </row>
    <row r="92" spans="1:9" ht="15.75" x14ac:dyDescent="0.25">
      <c r="A92" s="8"/>
      <c r="B92" s="8"/>
      <c r="C92" s="8"/>
      <c r="D92" s="8" t="s">
        <v>51</v>
      </c>
      <c r="E92" s="53">
        <v>22293862.869999997</v>
      </c>
    </row>
    <row r="93" spans="1:9" ht="15.75" x14ac:dyDescent="0.25">
      <c r="A93" s="12" t="s">
        <v>60</v>
      </c>
      <c r="D93" s="8"/>
      <c r="E93" s="35">
        <v>880557803.1099999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0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0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0</v>
      </c>
    </row>
    <row r="111" spans="1:9" ht="15.75" x14ac:dyDescent="0.25">
      <c r="A111" s="12" t="s">
        <v>59</v>
      </c>
      <c r="E111" s="22">
        <v>0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880557803.1099999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33712B-5FD4-4158-B8CC-8666A2A98AB3}">
  <dimension ref="A1:I112"/>
  <sheetViews>
    <sheetView topLeftCell="C1" zoomScale="115" zoomScaleNormal="115" workbookViewId="0">
      <selection activeCell="F15" sqref="A1:XFD1048576"/>
    </sheetView>
  </sheetViews>
  <sheetFormatPr defaultRowHeight="15" x14ac:dyDescent="0.25"/>
  <cols>
    <col min="1" max="3" width="4.7109375" customWidth="1"/>
    <col min="4" max="4" width="50.7109375" customWidth="1"/>
    <col min="5" max="5" width="30.7109375" customWidth="1"/>
    <col min="6" max="9" width="20.7109375" customWidth="1"/>
  </cols>
  <sheetData>
    <row r="1" spans="1:9" ht="15.75" x14ac:dyDescent="0.25">
      <c r="A1" s="57" t="s">
        <v>72</v>
      </c>
      <c r="B1" s="57"/>
      <c r="C1" s="57"/>
      <c r="D1" s="57"/>
      <c r="E1" s="57"/>
      <c r="F1" s="57"/>
      <c r="G1" s="57"/>
      <c r="H1" s="57"/>
      <c r="I1" s="57"/>
    </row>
    <row r="2" spans="1:9" ht="15.75" x14ac:dyDescent="0.25">
      <c r="A2" s="58" t="s">
        <v>0</v>
      </c>
      <c r="B2" s="58"/>
      <c r="C2" s="58"/>
      <c r="D2" s="58"/>
      <c r="E2" s="58"/>
      <c r="F2" s="58"/>
      <c r="G2" s="58"/>
      <c r="H2" s="58"/>
      <c r="I2" s="58"/>
    </row>
    <row r="3" spans="1:9" ht="15.75" x14ac:dyDescent="0.25">
      <c r="A3" s="57" t="s">
        <v>1</v>
      </c>
      <c r="B3" s="57"/>
      <c r="C3" s="57"/>
      <c r="D3" s="57"/>
      <c r="E3" s="57"/>
      <c r="F3" s="57"/>
      <c r="G3" s="57"/>
      <c r="H3" s="57"/>
      <c r="I3" s="57"/>
    </row>
    <row r="4" spans="1:9" ht="15.75" x14ac:dyDescent="0.25">
      <c r="A4" s="57"/>
      <c r="B4" s="57"/>
      <c r="C4" s="57"/>
      <c r="D4" s="57"/>
      <c r="E4" s="57"/>
      <c r="F4" s="57"/>
      <c r="G4" s="57"/>
      <c r="H4" s="57"/>
      <c r="I4" s="57"/>
    </row>
    <row r="5" spans="1:9" ht="15.75" x14ac:dyDescent="0.25">
      <c r="A5" s="1"/>
      <c r="B5" s="1"/>
      <c r="C5" s="1"/>
      <c r="D5" s="1"/>
      <c r="E5" s="2"/>
      <c r="F5" s="2"/>
      <c r="G5" s="3"/>
      <c r="H5" s="4"/>
      <c r="I5" s="5"/>
    </row>
    <row r="6" spans="1:9" ht="15.75" customHeight="1" x14ac:dyDescent="0.25">
      <c r="A6" s="57" t="s">
        <v>2</v>
      </c>
      <c r="B6" s="57"/>
      <c r="C6" s="57"/>
      <c r="D6" s="57"/>
      <c r="E6" s="59" t="s">
        <v>3</v>
      </c>
    </row>
    <row r="7" spans="1:9" ht="15" customHeight="1" x14ac:dyDescent="0.25">
      <c r="A7" s="57"/>
      <c r="B7" s="57"/>
      <c r="C7" s="57"/>
      <c r="D7" s="57"/>
      <c r="E7" s="60"/>
    </row>
    <row r="8" spans="1:9" ht="15.75" x14ac:dyDescent="0.25">
      <c r="A8" s="6" t="s">
        <v>4</v>
      </c>
      <c r="B8" s="1"/>
      <c r="C8" s="1"/>
      <c r="D8" s="1"/>
      <c r="E8" s="7"/>
    </row>
    <row r="9" spans="1:9" ht="15.75" x14ac:dyDescent="0.25">
      <c r="A9" s="1"/>
      <c r="B9" s="1" t="s">
        <v>22</v>
      </c>
      <c r="C9" s="1"/>
      <c r="D9" s="1"/>
      <c r="E9" s="7"/>
    </row>
    <row r="10" spans="1:9" ht="15.75" x14ac:dyDescent="0.25">
      <c r="A10" s="1"/>
      <c r="B10" s="1"/>
      <c r="C10" s="1" t="s">
        <v>23</v>
      </c>
      <c r="D10" s="1"/>
      <c r="E10" s="32"/>
    </row>
    <row r="11" spans="1:9" ht="15.75" customHeight="1" x14ac:dyDescent="0.25">
      <c r="A11" s="8"/>
      <c r="B11" s="8"/>
      <c r="C11" s="8"/>
      <c r="D11" s="8" t="s">
        <v>24</v>
      </c>
      <c r="E11" s="53">
        <v>39996181.030000001</v>
      </c>
    </row>
    <row r="12" spans="1:9" ht="15.75" x14ac:dyDescent="0.25">
      <c r="A12" s="8"/>
      <c r="B12" s="8"/>
      <c r="C12" s="8"/>
      <c r="D12" s="8" t="s">
        <v>25</v>
      </c>
      <c r="E12" s="53">
        <v>0</v>
      </c>
    </row>
    <row r="13" spans="1:9" ht="15.75" x14ac:dyDescent="0.25">
      <c r="A13" s="8"/>
      <c r="B13" s="8"/>
      <c r="C13" s="8"/>
      <c r="D13" s="8" t="s">
        <v>26</v>
      </c>
      <c r="E13" s="53">
        <v>108664871.09</v>
      </c>
    </row>
    <row r="14" spans="1:9" ht="15.75" x14ac:dyDescent="0.25">
      <c r="A14" s="8"/>
      <c r="B14" s="8"/>
      <c r="C14" s="8" t="s">
        <v>5</v>
      </c>
      <c r="D14" s="8"/>
      <c r="E14" s="30">
        <v>148661052.12</v>
      </c>
    </row>
    <row r="15" spans="1:9" ht="15.75" x14ac:dyDescent="0.25">
      <c r="A15" s="8"/>
      <c r="B15" s="8"/>
      <c r="C15" s="8" t="s">
        <v>6</v>
      </c>
      <c r="D15" s="8"/>
      <c r="E15" s="31"/>
    </row>
    <row r="16" spans="1:9" ht="15.75" x14ac:dyDescent="0.25">
      <c r="A16" s="8"/>
      <c r="B16" s="8"/>
      <c r="C16" s="8"/>
      <c r="D16" s="8" t="s">
        <v>27</v>
      </c>
      <c r="E16" s="53">
        <v>5776250.0599999996</v>
      </c>
    </row>
    <row r="17" spans="1:5" ht="15.75" x14ac:dyDescent="0.25">
      <c r="A17" s="8"/>
      <c r="B17" s="8"/>
      <c r="C17" s="8"/>
      <c r="D17" s="8" t="s">
        <v>28</v>
      </c>
      <c r="E17" s="53">
        <v>13537916.73</v>
      </c>
    </row>
    <row r="18" spans="1:5" ht="15.75" x14ac:dyDescent="0.25">
      <c r="A18" s="8"/>
      <c r="B18" s="8"/>
      <c r="C18" s="11"/>
      <c r="D18" s="8" t="s">
        <v>29</v>
      </c>
      <c r="E18" s="53">
        <v>67823346.900000006</v>
      </c>
    </row>
    <row r="19" spans="1:5" ht="15.75" x14ac:dyDescent="0.25">
      <c r="A19" s="8"/>
      <c r="B19" s="8"/>
      <c r="C19" s="8" t="s">
        <v>7</v>
      </c>
      <c r="D19" s="8"/>
      <c r="E19" s="30">
        <v>87137513.689999998</v>
      </c>
    </row>
    <row r="20" spans="1:5" ht="15.75" x14ac:dyDescent="0.25">
      <c r="A20" s="8"/>
      <c r="B20" s="8" t="s">
        <v>30</v>
      </c>
      <c r="C20" s="8"/>
      <c r="D20" s="8"/>
      <c r="E20" s="32"/>
    </row>
    <row r="21" spans="1:5" ht="15.75" x14ac:dyDescent="0.25">
      <c r="A21" s="8"/>
      <c r="B21" s="8"/>
      <c r="C21" s="8" t="s">
        <v>31</v>
      </c>
      <c r="D21" s="8"/>
      <c r="E21" s="53">
        <v>1261609307</v>
      </c>
    </row>
    <row r="22" spans="1:5" ht="15.75" x14ac:dyDescent="0.25">
      <c r="A22" s="8"/>
      <c r="B22" s="8"/>
      <c r="C22" s="8" t="s">
        <v>32</v>
      </c>
      <c r="D22" s="8"/>
      <c r="E22" s="53">
        <v>87783.38</v>
      </c>
    </row>
    <row r="23" spans="1:5" ht="15.75" x14ac:dyDescent="0.25">
      <c r="A23" s="8"/>
      <c r="B23" s="8"/>
      <c r="C23" s="8" t="s">
        <v>33</v>
      </c>
      <c r="D23" s="8"/>
      <c r="E23" s="18"/>
    </row>
    <row r="24" spans="1:5" ht="15.75" x14ac:dyDescent="0.25">
      <c r="A24" s="8"/>
      <c r="B24" s="8"/>
      <c r="C24" s="8"/>
      <c r="D24" s="8" t="s">
        <v>34</v>
      </c>
      <c r="E24" s="23">
        <v>0</v>
      </c>
    </row>
    <row r="25" spans="1:5" ht="15.75" x14ac:dyDescent="0.25">
      <c r="A25" s="8"/>
      <c r="B25" s="8"/>
      <c r="C25" s="8"/>
      <c r="D25" s="8" t="s">
        <v>35</v>
      </c>
      <c r="E25" s="54">
        <v>0</v>
      </c>
    </row>
    <row r="26" spans="1:5" ht="15.75" x14ac:dyDescent="0.25">
      <c r="A26" s="8"/>
      <c r="B26" s="8"/>
      <c r="C26" s="8"/>
      <c r="D26" s="8" t="s">
        <v>36</v>
      </c>
      <c r="E26" s="23">
        <v>3626896.64</v>
      </c>
    </row>
    <row r="27" spans="1:5" ht="15.75" x14ac:dyDescent="0.25">
      <c r="A27" s="8"/>
      <c r="B27" s="8"/>
      <c r="C27" s="8"/>
      <c r="D27" s="8" t="s">
        <v>37</v>
      </c>
      <c r="E27" s="27">
        <v>0</v>
      </c>
    </row>
    <row r="28" spans="1:5" ht="15.75" x14ac:dyDescent="0.25">
      <c r="A28" s="8"/>
      <c r="B28" s="8"/>
      <c r="C28" s="8" t="s">
        <v>38</v>
      </c>
      <c r="D28" s="8"/>
      <c r="E28" s="20"/>
    </row>
    <row r="29" spans="1:5" ht="15.75" x14ac:dyDescent="0.25">
      <c r="A29" s="8"/>
      <c r="B29" s="8"/>
      <c r="C29" s="8"/>
      <c r="D29" s="8" t="s">
        <v>39</v>
      </c>
      <c r="E29" s="54">
        <v>0</v>
      </c>
    </row>
    <row r="30" spans="1:5" ht="15.75" x14ac:dyDescent="0.25">
      <c r="A30" s="8"/>
      <c r="B30" s="8"/>
      <c r="C30" s="8"/>
      <c r="D30" s="8" t="s">
        <v>40</v>
      </c>
      <c r="E30" s="23">
        <v>39100</v>
      </c>
    </row>
    <row r="31" spans="1:5" ht="15.75" x14ac:dyDescent="0.25">
      <c r="A31" s="8"/>
      <c r="B31" s="8"/>
      <c r="C31" s="8" t="s">
        <v>41</v>
      </c>
      <c r="D31" s="8"/>
      <c r="E31" s="23">
        <v>0</v>
      </c>
    </row>
    <row r="32" spans="1:5" ht="15.75" x14ac:dyDescent="0.25">
      <c r="A32" s="8"/>
      <c r="B32" s="8"/>
      <c r="C32" s="8" t="s">
        <v>42</v>
      </c>
      <c r="D32" s="8"/>
      <c r="E32" s="32"/>
    </row>
    <row r="33" spans="1:5" ht="15.75" x14ac:dyDescent="0.25">
      <c r="A33" s="8"/>
      <c r="B33" s="8"/>
      <c r="C33" s="8"/>
      <c r="D33" s="8" t="s">
        <v>43</v>
      </c>
      <c r="E33" s="19">
        <v>0</v>
      </c>
    </row>
    <row r="34" spans="1:5" ht="15.75" x14ac:dyDescent="0.25">
      <c r="A34" s="8"/>
      <c r="B34" s="8"/>
      <c r="C34" s="8"/>
      <c r="D34" s="8" t="s">
        <v>44</v>
      </c>
      <c r="E34" s="19">
        <v>0</v>
      </c>
    </row>
    <row r="35" spans="1:5" ht="15.75" x14ac:dyDescent="0.25">
      <c r="A35" s="8"/>
      <c r="B35" s="8"/>
      <c r="C35" s="8"/>
      <c r="D35" s="8" t="s">
        <v>45</v>
      </c>
      <c r="E35" s="28">
        <v>0</v>
      </c>
    </row>
    <row r="36" spans="1:5" ht="15.75" x14ac:dyDescent="0.25">
      <c r="A36" s="8"/>
      <c r="B36" s="8" t="s">
        <v>46</v>
      </c>
      <c r="C36" s="8"/>
      <c r="D36" s="8"/>
      <c r="E36" s="28">
        <v>0</v>
      </c>
    </row>
    <row r="37" spans="1:5" ht="15.75" x14ac:dyDescent="0.25">
      <c r="A37" s="8"/>
      <c r="B37" s="12" t="s">
        <v>8</v>
      </c>
      <c r="C37" s="8"/>
      <c r="D37" s="8"/>
      <c r="E37" s="30">
        <v>1501161652.8300002</v>
      </c>
    </row>
    <row r="38" spans="1:5" ht="15.75" x14ac:dyDescent="0.25">
      <c r="A38" s="8"/>
      <c r="B38" s="12"/>
      <c r="C38" s="8"/>
      <c r="D38" s="8"/>
      <c r="E38" s="33"/>
    </row>
    <row r="39" spans="1:5" ht="15.75" x14ac:dyDescent="0.25">
      <c r="A39" s="12" t="s">
        <v>9</v>
      </c>
      <c r="B39" s="12"/>
      <c r="C39" s="8"/>
      <c r="D39" s="8"/>
      <c r="E39" s="19"/>
    </row>
    <row r="40" spans="1:5" ht="15.75" x14ac:dyDescent="0.25">
      <c r="A40" s="12" t="s">
        <v>47</v>
      </c>
      <c r="B40" s="8"/>
      <c r="C40" s="8"/>
      <c r="D40" s="8"/>
      <c r="E40" s="19"/>
    </row>
    <row r="41" spans="1:5" ht="15.75" x14ac:dyDescent="0.25">
      <c r="A41" s="8"/>
      <c r="B41" s="12" t="s">
        <v>10</v>
      </c>
      <c r="C41" s="8"/>
      <c r="D41" s="8"/>
      <c r="E41" s="32"/>
    </row>
    <row r="42" spans="1:5" ht="15.75" x14ac:dyDescent="0.25">
      <c r="A42" s="8"/>
      <c r="B42" s="8"/>
      <c r="C42" s="8"/>
      <c r="D42" s="8" t="s">
        <v>11</v>
      </c>
      <c r="E42" s="53">
        <v>308619717.69999999</v>
      </c>
    </row>
    <row r="43" spans="1:5" ht="15.75" x14ac:dyDescent="0.25">
      <c r="A43" s="8"/>
      <c r="B43" s="8"/>
      <c r="C43" s="8"/>
      <c r="D43" s="8" t="s">
        <v>12</v>
      </c>
      <c r="E43" s="53">
        <v>692291266.58000004</v>
      </c>
    </row>
    <row r="44" spans="1:5" ht="15.75" x14ac:dyDescent="0.25">
      <c r="A44" s="8"/>
      <c r="B44" s="8"/>
      <c r="C44" s="8"/>
      <c r="D44" s="8" t="s">
        <v>13</v>
      </c>
      <c r="E44" s="55">
        <v>8651308.2200000007</v>
      </c>
    </row>
    <row r="45" spans="1:5" ht="15.75" x14ac:dyDescent="0.25">
      <c r="A45" s="8"/>
      <c r="B45" s="12" t="s">
        <v>14</v>
      </c>
      <c r="C45" s="8"/>
      <c r="D45" s="8"/>
      <c r="E45" s="32"/>
    </row>
    <row r="46" spans="1:5" ht="15.75" x14ac:dyDescent="0.25">
      <c r="A46" s="8"/>
      <c r="B46" s="8"/>
      <c r="C46" s="13"/>
      <c r="D46" s="8" t="s">
        <v>11</v>
      </c>
      <c r="E46" s="23">
        <v>0</v>
      </c>
    </row>
    <row r="47" spans="1:5" ht="15.75" x14ac:dyDescent="0.25">
      <c r="A47" s="8"/>
      <c r="B47" s="8"/>
      <c r="C47" s="8"/>
      <c r="D47" s="8" t="s">
        <v>12</v>
      </c>
      <c r="E47" s="23">
        <v>0</v>
      </c>
    </row>
    <row r="48" spans="1:5" ht="15.75" x14ac:dyDescent="0.25">
      <c r="A48" s="8"/>
      <c r="B48" s="8"/>
      <c r="C48" s="8"/>
      <c r="D48" s="8" t="s">
        <v>13</v>
      </c>
      <c r="E48" s="23">
        <v>0</v>
      </c>
    </row>
    <row r="49" spans="1:5" ht="15.75" x14ac:dyDescent="0.25">
      <c r="A49" s="8"/>
      <c r="B49" s="12" t="s">
        <v>15</v>
      </c>
      <c r="C49" s="8"/>
      <c r="D49" s="8"/>
      <c r="E49" s="26"/>
    </row>
    <row r="50" spans="1:5" ht="15.75" x14ac:dyDescent="0.25">
      <c r="A50" s="14"/>
      <c r="B50" s="14"/>
      <c r="C50" s="14"/>
      <c r="D50" s="8" t="s">
        <v>11</v>
      </c>
      <c r="E50" s="53">
        <v>52594810.600000001</v>
      </c>
    </row>
    <row r="51" spans="1:5" ht="15.75" x14ac:dyDescent="0.25">
      <c r="A51" s="8"/>
      <c r="B51" s="8"/>
      <c r="C51" s="8"/>
      <c r="D51" s="8" t="s">
        <v>12</v>
      </c>
      <c r="E51" s="53">
        <v>1113358.19</v>
      </c>
    </row>
    <row r="52" spans="1:5" ht="15.75" x14ac:dyDescent="0.25">
      <c r="A52" s="8"/>
      <c r="B52" s="8"/>
      <c r="C52" s="8"/>
      <c r="D52" s="8" t="s">
        <v>13</v>
      </c>
      <c r="E52" s="39">
        <v>273975</v>
      </c>
    </row>
    <row r="53" spans="1:5" ht="15.75" x14ac:dyDescent="0.25">
      <c r="A53" s="8"/>
      <c r="B53" s="12" t="s">
        <v>16</v>
      </c>
      <c r="C53" s="8"/>
      <c r="D53" s="8"/>
      <c r="E53" s="26"/>
    </row>
    <row r="54" spans="1:5" ht="15.75" x14ac:dyDescent="0.25">
      <c r="A54" s="8"/>
      <c r="B54" s="8"/>
      <c r="C54" s="8"/>
      <c r="D54" s="8" t="s">
        <v>11</v>
      </c>
      <c r="E54" s="23">
        <v>0</v>
      </c>
    </row>
    <row r="55" spans="1:5" ht="15.75" x14ac:dyDescent="0.25">
      <c r="A55" s="8"/>
      <c r="B55" s="8"/>
      <c r="C55" s="8"/>
      <c r="D55" s="8" t="s">
        <v>12</v>
      </c>
      <c r="E55" s="39">
        <v>0</v>
      </c>
    </row>
    <row r="56" spans="1:5" ht="15.75" x14ac:dyDescent="0.25">
      <c r="A56" s="8"/>
      <c r="B56" s="8"/>
      <c r="C56" s="13"/>
      <c r="D56" s="8" t="s">
        <v>13</v>
      </c>
      <c r="E56" s="18">
        <v>0</v>
      </c>
    </row>
    <row r="57" spans="1:5" ht="15.75" x14ac:dyDescent="0.25">
      <c r="A57" s="8"/>
      <c r="B57" s="12" t="s">
        <v>17</v>
      </c>
      <c r="C57" s="8"/>
      <c r="D57" s="8"/>
      <c r="E57" s="29"/>
    </row>
    <row r="58" spans="1:5" ht="15.75" x14ac:dyDescent="0.25">
      <c r="A58" s="8"/>
      <c r="B58" s="8"/>
      <c r="C58" s="8"/>
      <c r="D58" s="8" t="s">
        <v>11</v>
      </c>
      <c r="E58" s="53">
        <v>0</v>
      </c>
    </row>
    <row r="59" spans="1:5" ht="15.75" x14ac:dyDescent="0.25">
      <c r="A59" s="8"/>
      <c r="B59" s="8"/>
      <c r="C59" s="8"/>
      <c r="D59" s="8" t="s">
        <v>12</v>
      </c>
      <c r="E59" s="53">
        <v>0</v>
      </c>
    </row>
    <row r="60" spans="1:5" ht="15.75" x14ac:dyDescent="0.25">
      <c r="A60" s="8"/>
      <c r="B60" s="8"/>
      <c r="C60" s="8"/>
      <c r="D60" s="8" t="s">
        <v>13</v>
      </c>
      <c r="E60" s="25">
        <v>0</v>
      </c>
    </row>
    <row r="61" spans="1:5" ht="15.75" x14ac:dyDescent="0.25">
      <c r="A61" s="8"/>
      <c r="B61" s="12" t="s">
        <v>18</v>
      </c>
      <c r="C61" s="8"/>
      <c r="D61" s="8"/>
      <c r="E61" s="29"/>
    </row>
    <row r="62" spans="1:5" ht="15.75" x14ac:dyDescent="0.25">
      <c r="A62" s="8"/>
      <c r="B62" s="8"/>
      <c r="C62" s="8"/>
      <c r="D62" s="8" t="s">
        <v>11</v>
      </c>
      <c r="E62" s="53">
        <v>13370909.43</v>
      </c>
    </row>
    <row r="63" spans="1:5" ht="15.75" x14ac:dyDescent="0.25">
      <c r="A63" s="8"/>
      <c r="B63" s="12"/>
      <c r="C63" s="8"/>
      <c r="D63" s="8" t="s">
        <v>12</v>
      </c>
      <c r="E63" s="53">
        <v>2443318.56</v>
      </c>
    </row>
    <row r="64" spans="1:5" ht="15.75" x14ac:dyDescent="0.25">
      <c r="A64" s="8"/>
      <c r="B64" s="8"/>
      <c r="C64" s="8"/>
      <c r="D64" s="8" t="s">
        <v>13</v>
      </c>
      <c r="E64" s="36">
        <v>445768</v>
      </c>
    </row>
    <row r="65" spans="1:5" ht="15.75" x14ac:dyDescent="0.25">
      <c r="A65" s="8"/>
      <c r="B65" s="12" t="s">
        <v>19</v>
      </c>
      <c r="C65" s="8"/>
      <c r="D65" s="8"/>
      <c r="E65" s="32"/>
    </row>
    <row r="66" spans="1:5" ht="15.75" x14ac:dyDescent="0.25">
      <c r="A66" s="8"/>
      <c r="B66" s="8"/>
      <c r="C66" s="8"/>
      <c r="D66" s="8" t="s">
        <v>11</v>
      </c>
      <c r="E66" s="53">
        <v>50089824.090000004</v>
      </c>
    </row>
    <row r="67" spans="1:5" ht="15.75" x14ac:dyDescent="0.25">
      <c r="A67" s="8"/>
      <c r="B67" s="8"/>
      <c r="C67" s="8"/>
      <c r="D67" s="8" t="s">
        <v>12</v>
      </c>
      <c r="E67" s="53">
        <v>25298773.219999999</v>
      </c>
    </row>
    <row r="68" spans="1:5" ht="15.75" x14ac:dyDescent="0.25">
      <c r="A68" s="8"/>
      <c r="B68" s="8"/>
      <c r="C68" s="8"/>
      <c r="D68" s="8" t="s">
        <v>13</v>
      </c>
      <c r="E68" s="53">
        <v>9995</v>
      </c>
    </row>
    <row r="69" spans="1:5" ht="15.75" x14ac:dyDescent="0.25">
      <c r="A69" s="8"/>
      <c r="B69" s="12" t="s">
        <v>20</v>
      </c>
      <c r="C69" s="8"/>
      <c r="D69" s="8"/>
      <c r="E69" s="36"/>
    </row>
    <row r="70" spans="1:5" ht="15.75" x14ac:dyDescent="0.25">
      <c r="A70" s="8"/>
      <c r="B70" s="8"/>
      <c r="C70" s="8"/>
      <c r="D70" s="8" t="s">
        <v>11</v>
      </c>
      <c r="E70" s="19">
        <v>0</v>
      </c>
    </row>
    <row r="71" spans="1:5" ht="15.75" x14ac:dyDescent="0.25">
      <c r="A71" s="8"/>
      <c r="B71" s="8"/>
      <c r="C71" s="8"/>
      <c r="D71" s="8" t="s">
        <v>12</v>
      </c>
      <c r="E71" s="19">
        <v>199774278.06999999</v>
      </c>
    </row>
    <row r="72" spans="1:5" ht="15.75" x14ac:dyDescent="0.25">
      <c r="A72" s="8"/>
      <c r="B72" s="8"/>
      <c r="C72" s="8"/>
      <c r="D72" s="8" t="s">
        <v>13</v>
      </c>
      <c r="E72" s="34">
        <v>27808408.870000001</v>
      </c>
    </row>
    <row r="73" spans="1:5" ht="15.75" x14ac:dyDescent="0.25">
      <c r="A73" s="8"/>
      <c r="B73" s="12" t="s">
        <v>21</v>
      </c>
      <c r="C73" s="8"/>
      <c r="D73" s="8"/>
      <c r="E73" s="32"/>
    </row>
    <row r="74" spans="1:5" ht="15.75" x14ac:dyDescent="0.25">
      <c r="A74" s="8"/>
      <c r="B74" s="8"/>
      <c r="C74" s="8" t="s">
        <v>53</v>
      </c>
      <c r="D74" s="8"/>
      <c r="E74" s="19"/>
    </row>
    <row r="75" spans="1:5" ht="15.75" x14ac:dyDescent="0.25">
      <c r="A75" s="8"/>
      <c r="B75" s="8"/>
      <c r="C75" s="8"/>
      <c r="D75" s="8" t="s">
        <v>48</v>
      </c>
      <c r="E75" s="53">
        <v>0</v>
      </c>
    </row>
    <row r="76" spans="1:5" ht="15.75" x14ac:dyDescent="0.25">
      <c r="A76" s="8"/>
      <c r="B76" s="8"/>
      <c r="C76" s="8"/>
      <c r="D76" s="8" t="s">
        <v>49</v>
      </c>
      <c r="E76" s="53">
        <v>0</v>
      </c>
    </row>
    <row r="77" spans="1:5" ht="15.75" x14ac:dyDescent="0.25">
      <c r="A77" s="8"/>
      <c r="B77" s="8"/>
      <c r="C77" s="15" t="s">
        <v>54</v>
      </c>
      <c r="D77" s="8"/>
      <c r="E77" s="19"/>
    </row>
    <row r="78" spans="1:5" ht="15.75" x14ac:dyDescent="0.25">
      <c r="A78" s="8"/>
      <c r="B78" s="8"/>
      <c r="C78" s="8"/>
      <c r="D78" s="8" t="s">
        <v>50</v>
      </c>
      <c r="E78" s="53">
        <v>0</v>
      </c>
    </row>
    <row r="79" spans="1:5" ht="15.75" x14ac:dyDescent="0.25">
      <c r="A79" s="8"/>
      <c r="B79" s="8"/>
      <c r="C79" s="8"/>
      <c r="D79" s="8" t="s">
        <v>51</v>
      </c>
      <c r="E79" s="53">
        <v>0</v>
      </c>
    </row>
    <row r="80" spans="1:5" ht="15.75" x14ac:dyDescent="0.25">
      <c r="A80" s="8"/>
      <c r="B80" s="8"/>
      <c r="C80" s="8" t="s">
        <v>55</v>
      </c>
      <c r="D80" s="8"/>
      <c r="E80" s="18"/>
    </row>
    <row r="81" spans="1:9" ht="15.75" x14ac:dyDescent="0.25">
      <c r="A81" s="8"/>
      <c r="B81" s="8"/>
      <c r="C81" s="8"/>
      <c r="D81" s="15" t="s">
        <v>50</v>
      </c>
      <c r="E81" s="53">
        <v>0</v>
      </c>
    </row>
    <row r="82" spans="1:9" ht="15.75" x14ac:dyDescent="0.25">
      <c r="A82" s="8"/>
      <c r="B82" s="8"/>
      <c r="C82" s="8"/>
      <c r="D82" s="15" t="s">
        <v>51</v>
      </c>
      <c r="E82" s="53">
        <v>0</v>
      </c>
    </row>
    <row r="83" spans="1:9" ht="15.75" x14ac:dyDescent="0.25">
      <c r="A83" s="8"/>
      <c r="B83" s="8"/>
      <c r="C83" s="8" t="s">
        <v>56</v>
      </c>
      <c r="D83" s="8"/>
      <c r="E83" s="19"/>
    </row>
    <row r="84" spans="1:9" ht="15.75" x14ac:dyDescent="0.25">
      <c r="A84" s="8"/>
      <c r="B84" s="8"/>
      <c r="C84" s="8"/>
      <c r="D84" s="8" t="s">
        <v>50</v>
      </c>
      <c r="E84" s="34">
        <v>0</v>
      </c>
    </row>
    <row r="85" spans="1:9" ht="15.75" x14ac:dyDescent="0.25">
      <c r="A85" s="8"/>
      <c r="B85" s="8"/>
      <c r="C85" s="8"/>
      <c r="D85" s="8" t="s">
        <v>51</v>
      </c>
      <c r="E85" s="34">
        <v>0</v>
      </c>
    </row>
    <row r="86" spans="1:9" ht="15.75" x14ac:dyDescent="0.25">
      <c r="A86" s="8"/>
      <c r="B86" s="8"/>
      <c r="C86" s="8" t="s">
        <v>57</v>
      </c>
      <c r="D86" s="8"/>
      <c r="E86" s="19"/>
    </row>
    <row r="87" spans="1:9" ht="15.75" x14ac:dyDescent="0.25">
      <c r="A87" s="8"/>
      <c r="B87" s="8"/>
      <c r="C87" s="8"/>
      <c r="D87" s="8" t="s">
        <v>50</v>
      </c>
      <c r="E87" s="53">
        <v>0</v>
      </c>
    </row>
    <row r="88" spans="1:9" ht="15.75" x14ac:dyDescent="0.25">
      <c r="A88" s="8"/>
      <c r="B88" s="8"/>
      <c r="C88" s="8"/>
      <c r="D88" s="8" t="s">
        <v>51</v>
      </c>
      <c r="E88" s="53">
        <v>0</v>
      </c>
    </row>
    <row r="89" spans="1:9" ht="15.75" x14ac:dyDescent="0.25">
      <c r="A89" s="8"/>
      <c r="B89" s="8"/>
      <c r="C89" s="8" t="s">
        <v>52</v>
      </c>
      <c r="D89" s="8"/>
      <c r="E89" s="19"/>
    </row>
    <row r="90" spans="1:9" ht="15.75" x14ac:dyDescent="0.25">
      <c r="A90" s="8"/>
      <c r="B90" s="8"/>
      <c r="C90" s="8"/>
      <c r="D90" s="8" t="s">
        <v>58</v>
      </c>
      <c r="E90" s="39">
        <v>0</v>
      </c>
    </row>
    <row r="91" spans="1:9" ht="15.75" x14ac:dyDescent="0.25">
      <c r="A91" s="8"/>
      <c r="B91" s="8"/>
      <c r="C91" s="8"/>
      <c r="D91" s="8" t="s">
        <v>50</v>
      </c>
      <c r="E91" s="53">
        <v>0</v>
      </c>
    </row>
    <row r="92" spans="1:9" ht="15.75" x14ac:dyDescent="0.25">
      <c r="A92" s="8"/>
      <c r="B92" s="8"/>
      <c r="C92" s="8"/>
      <c r="D92" s="8" t="s">
        <v>51</v>
      </c>
      <c r="E92" s="53">
        <v>0</v>
      </c>
    </row>
    <row r="93" spans="1:9" ht="15.75" x14ac:dyDescent="0.25">
      <c r="A93" s="12" t="s">
        <v>60</v>
      </c>
      <c r="D93" s="8"/>
      <c r="E93" s="35">
        <v>1382785711.5299997</v>
      </c>
    </row>
    <row r="94" spans="1:9" ht="15.75" x14ac:dyDescent="0.25">
      <c r="A94" s="12" t="s">
        <v>61</v>
      </c>
      <c r="B94" s="8"/>
      <c r="C94" s="12"/>
      <c r="D94" s="15"/>
      <c r="E94" s="19"/>
    </row>
    <row r="95" spans="1:9" ht="15.75" x14ac:dyDescent="0.25">
      <c r="A95" s="8"/>
      <c r="B95" s="12" t="s">
        <v>10</v>
      </c>
      <c r="C95" s="8"/>
      <c r="D95" s="8"/>
      <c r="E95" s="18"/>
      <c r="H95" s="10"/>
      <c r="I95" s="9"/>
    </row>
    <row r="96" spans="1:9" ht="15.75" x14ac:dyDescent="0.25">
      <c r="A96" s="8"/>
      <c r="B96" s="8"/>
      <c r="C96" s="8"/>
      <c r="D96" s="8" t="s">
        <v>13</v>
      </c>
      <c r="E96" s="39">
        <v>14148831.310000001</v>
      </c>
      <c r="F96" s="10"/>
      <c r="G96" s="8"/>
      <c r="I96" s="9"/>
    </row>
    <row r="97" spans="1:9" ht="15.75" x14ac:dyDescent="0.25">
      <c r="A97" s="8"/>
      <c r="B97" s="12" t="s">
        <v>14</v>
      </c>
      <c r="C97" s="8"/>
      <c r="D97" s="8"/>
      <c r="E97" s="19"/>
      <c r="F97" s="10"/>
      <c r="G97" s="8"/>
      <c r="H97" s="10"/>
      <c r="I97" s="9"/>
    </row>
    <row r="98" spans="1:9" ht="15.75" x14ac:dyDescent="0.25">
      <c r="B98" s="8"/>
      <c r="C98" s="8"/>
      <c r="D98" s="8" t="s">
        <v>13</v>
      </c>
      <c r="E98" s="39">
        <v>0</v>
      </c>
    </row>
    <row r="99" spans="1:9" ht="15.75" customHeight="1" x14ac:dyDescent="0.25">
      <c r="B99" s="12" t="s">
        <v>15</v>
      </c>
      <c r="C99" s="8"/>
      <c r="D99" s="8"/>
      <c r="E99" s="32"/>
    </row>
    <row r="100" spans="1:9" ht="15.75" customHeight="1" x14ac:dyDescent="0.25">
      <c r="B100" s="8"/>
      <c r="C100" s="8"/>
      <c r="D100" s="8" t="s">
        <v>13</v>
      </c>
      <c r="E100" s="37">
        <v>645025</v>
      </c>
    </row>
    <row r="101" spans="1:9" ht="15.75" customHeight="1" x14ac:dyDescent="0.25">
      <c r="B101" s="12" t="s">
        <v>16</v>
      </c>
      <c r="C101" s="8"/>
      <c r="D101" s="8"/>
      <c r="E101" s="32"/>
    </row>
    <row r="102" spans="1:9" ht="15.75" x14ac:dyDescent="0.25">
      <c r="B102" s="8"/>
      <c r="C102" s="13"/>
      <c r="D102" s="8" t="s">
        <v>13</v>
      </c>
      <c r="E102" s="26">
        <v>0</v>
      </c>
    </row>
    <row r="103" spans="1:9" ht="15.75" x14ac:dyDescent="0.25">
      <c r="B103" s="12" t="s">
        <v>17</v>
      </c>
      <c r="C103" s="8"/>
      <c r="D103" s="8"/>
      <c r="E103" s="32"/>
    </row>
    <row r="104" spans="1:9" ht="15.75" x14ac:dyDescent="0.25">
      <c r="B104" s="8"/>
      <c r="C104" s="8"/>
      <c r="D104" s="8" t="s">
        <v>13</v>
      </c>
      <c r="E104" s="25">
        <v>0</v>
      </c>
    </row>
    <row r="105" spans="1:9" ht="15.75" x14ac:dyDescent="0.25">
      <c r="B105" s="12" t="s">
        <v>18</v>
      </c>
      <c r="C105" s="8"/>
      <c r="D105" s="8"/>
      <c r="E105" s="32"/>
    </row>
    <row r="106" spans="1:9" ht="15.75" x14ac:dyDescent="0.25">
      <c r="B106" s="8"/>
      <c r="C106" s="8"/>
      <c r="D106" s="8" t="s">
        <v>13</v>
      </c>
      <c r="E106" s="39">
        <v>200160</v>
      </c>
    </row>
    <row r="107" spans="1:9" ht="15.75" x14ac:dyDescent="0.25">
      <c r="B107" s="12" t="s">
        <v>19</v>
      </c>
      <c r="C107" s="8"/>
      <c r="D107" s="8"/>
      <c r="E107" s="32"/>
    </row>
    <row r="108" spans="1:9" ht="15.75" x14ac:dyDescent="0.25">
      <c r="B108" s="8"/>
      <c r="C108" s="8"/>
      <c r="D108" s="8" t="s">
        <v>13</v>
      </c>
      <c r="E108" s="39">
        <v>0</v>
      </c>
    </row>
    <row r="109" spans="1:9" ht="15.75" x14ac:dyDescent="0.25">
      <c r="A109" s="12"/>
      <c r="B109" s="12" t="s">
        <v>62</v>
      </c>
      <c r="C109" s="8"/>
      <c r="D109" s="8"/>
      <c r="E109" s="32"/>
    </row>
    <row r="110" spans="1:9" ht="15.75" x14ac:dyDescent="0.25">
      <c r="B110" s="8"/>
      <c r="C110" s="8"/>
      <c r="D110" s="8" t="s">
        <v>13</v>
      </c>
      <c r="E110" s="53">
        <v>119976146.98</v>
      </c>
    </row>
    <row r="111" spans="1:9" ht="15.75" x14ac:dyDescent="0.25">
      <c r="A111" s="12" t="s">
        <v>59</v>
      </c>
      <c r="E111" s="22">
        <v>134970163.28999999</v>
      </c>
    </row>
    <row r="112" spans="1:9" ht="30" customHeight="1" x14ac:dyDescent="0.35">
      <c r="A112" s="16" t="s">
        <v>63</v>
      </c>
      <c r="B112" s="17"/>
      <c r="C112" s="17"/>
      <c r="D112" s="17"/>
      <c r="E112" s="21">
        <v>1517755874.8199997</v>
      </c>
    </row>
  </sheetData>
  <mergeCells count="6">
    <mergeCell ref="A1:I1"/>
    <mergeCell ref="A2:I2"/>
    <mergeCell ref="A3:I3"/>
    <mergeCell ref="A4:I4"/>
    <mergeCell ref="A6:D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Tangub</vt:lpstr>
      <vt:lpstr>Cagayan de Oro</vt:lpstr>
      <vt:lpstr>El Salvador</vt:lpstr>
      <vt:lpstr>Gingoog</vt:lpstr>
      <vt:lpstr>Iligan</vt:lpstr>
      <vt:lpstr>Malaybalay</vt:lpstr>
      <vt:lpstr>Oroquieta</vt:lpstr>
      <vt:lpstr>Ozamiz</vt:lpstr>
      <vt:lpstr>Valencia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Mngx</dc:creator>
  <cp:lastModifiedBy>Mngx</cp:lastModifiedBy>
  <dcterms:created xsi:type="dcterms:W3CDTF">2021-09-04T11:14:37Z</dcterms:created>
  <dcterms:modified xsi:type="dcterms:W3CDTF">2021-11-10T17:04:28Z</dcterms:modified>
</cp:coreProperties>
</file>