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20\"/>
    </mc:Choice>
  </mc:AlternateContent>
  <xr:revisionPtr revIDLastSave="0" documentId="13_ncr:1_{9406E87E-C1AB-4D48-8B53-FBCC6A89355D}" xr6:coauthVersionLast="47" xr6:coauthVersionMax="47" xr10:uidLastSave="{00000000-0000-0000-0000-000000000000}"/>
  <bookViews>
    <workbookView xWindow="13515" yWindow="660" windowWidth="14205" windowHeight="12495" firstSheet="15" activeTab="19" xr2:uid="{360BF9DE-B15B-43CE-9291-7E05B391F461}"/>
  </bookViews>
  <sheets>
    <sheet name="Batangas" sheetId="1" r:id="rId1"/>
    <sheet name="Lipa" sheetId="2" r:id="rId2"/>
    <sheet name="Santo Tomas" sheetId="3" r:id="rId3"/>
    <sheet name="Tanauan" sheetId="4" r:id="rId4"/>
    <sheet name="Bacoor" sheetId="5" r:id="rId5"/>
    <sheet name="Cavite" sheetId="6" r:id="rId6"/>
    <sheet name="Dasmariñas" sheetId="7" r:id="rId7"/>
    <sheet name="General Trias" sheetId="8" r:id="rId8"/>
    <sheet name="Imus" sheetId="9" r:id="rId9"/>
    <sheet name="Tagaytay" sheetId="10" r:id="rId10"/>
    <sheet name="Trece Martires" sheetId="11" r:id="rId11"/>
    <sheet name="Biñan" sheetId="12" r:id="rId12"/>
    <sheet name="Cabuyao" sheetId="13" r:id="rId13"/>
    <sheet name="Calamba" sheetId="14" r:id="rId14"/>
    <sheet name="San Pablo" sheetId="15" r:id="rId15"/>
    <sheet name="San Pedro" sheetId="16" r:id="rId16"/>
    <sheet name="Santa Rosa" sheetId="17" r:id="rId17"/>
    <sheet name="Lucena" sheetId="19" r:id="rId18"/>
    <sheet name="Tayabas" sheetId="20" r:id="rId19"/>
    <sheet name="Antipolo" sheetId="21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1" l="1"/>
  <c r="E19" i="21"/>
  <c r="E37" i="21"/>
  <c r="E93" i="21"/>
  <c r="E111" i="21"/>
  <c r="E112" i="21"/>
  <c r="E14" i="20" l="1"/>
  <c r="E19" i="20"/>
  <c r="E37" i="20" s="1"/>
  <c r="E93" i="20"/>
  <c r="E112" i="20" s="1"/>
  <c r="E111" i="20"/>
  <c r="E14" i="19"/>
  <c r="E37" i="19" s="1"/>
  <c r="E19" i="19"/>
  <c r="E93" i="19"/>
  <c r="E112" i="19" s="1"/>
  <c r="E111" i="19"/>
  <c r="E14" i="17" l="1"/>
  <c r="E19" i="17"/>
  <c r="E37" i="17"/>
  <c r="E93" i="17"/>
  <c r="E111" i="17"/>
  <c r="E112" i="17"/>
  <c r="E14" i="16"/>
  <c r="E19" i="16"/>
  <c r="E37" i="16"/>
  <c r="E93" i="16"/>
  <c r="E112" i="16" s="1"/>
  <c r="E111" i="16"/>
  <c r="E14" i="15"/>
  <c r="E19" i="15"/>
  <c r="E37" i="15"/>
  <c r="E93" i="15"/>
  <c r="E112" i="15" s="1"/>
  <c r="E111" i="15"/>
  <c r="E14" i="14"/>
  <c r="E37" i="14" s="1"/>
  <c r="E19" i="14"/>
  <c r="E93" i="14"/>
  <c r="E112" i="14" s="1"/>
  <c r="E111" i="14"/>
  <c r="E14" i="13"/>
  <c r="E19" i="13"/>
  <c r="E37" i="13"/>
  <c r="E93" i="13"/>
  <c r="E111" i="13"/>
  <c r="E112" i="13"/>
  <c r="E14" i="12"/>
  <c r="E19" i="12"/>
  <c r="E37" i="12"/>
  <c r="E93" i="12"/>
  <c r="E112" i="12" s="1"/>
  <c r="E111" i="12"/>
  <c r="E14" i="11" l="1"/>
  <c r="E37" i="11" s="1"/>
  <c r="E19" i="11"/>
  <c r="E93" i="11"/>
  <c r="E112" i="11" s="1"/>
  <c r="E111" i="11"/>
  <c r="E14" i="10"/>
  <c r="E19" i="10"/>
  <c r="E37" i="10"/>
  <c r="E93" i="10"/>
  <c r="E112" i="10" s="1"/>
  <c r="E111" i="10"/>
  <c r="E14" i="9"/>
  <c r="E19" i="9"/>
  <c r="E37" i="9"/>
  <c r="E93" i="9"/>
  <c r="E112" i="9" s="1"/>
  <c r="E111" i="9"/>
  <c r="E14" i="8"/>
  <c r="E37" i="8" s="1"/>
  <c r="E19" i="8"/>
  <c r="E93" i="8"/>
  <c r="E111" i="8"/>
  <c r="E112" i="8"/>
  <c r="E14" i="7"/>
  <c r="E37" i="7" s="1"/>
  <c r="E19" i="7"/>
  <c r="E93" i="7"/>
  <c r="E111" i="7"/>
  <c r="E112" i="7"/>
  <c r="E14" i="6"/>
  <c r="E19" i="6"/>
  <c r="E37" i="6"/>
  <c r="E93" i="6"/>
  <c r="E112" i="6" s="1"/>
  <c r="E111" i="6"/>
  <c r="E14" i="5"/>
  <c r="E19" i="5"/>
  <c r="E37" i="5"/>
  <c r="E93" i="5"/>
  <c r="E112" i="5" s="1"/>
  <c r="E111" i="5"/>
  <c r="E111" i="4" l="1"/>
  <c r="E93" i="4"/>
  <c r="E19" i="4"/>
  <c r="E14" i="4"/>
  <c r="E37" i="4" s="1"/>
  <c r="E111" i="3"/>
  <c r="E93" i="3"/>
  <c r="E112" i="3" s="1"/>
  <c r="E19" i="3"/>
  <c r="E14" i="3"/>
  <c r="E111" i="2"/>
  <c r="E93" i="2"/>
  <c r="E112" i="2" s="1"/>
  <c r="E19" i="2"/>
  <c r="E14" i="2"/>
  <c r="E37" i="2" s="1"/>
  <c r="E111" i="1"/>
  <c r="E112" i="4" l="1"/>
  <c r="E37" i="3"/>
  <c r="E93" i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<sst xmlns="http://schemas.openxmlformats.org/spreadsheetml/2006/main" count="2180" uniqueCount="83">
  <si>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</si>
  <si>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</si>
  <si>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</si>
  <si>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</si>
  <si>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</si>
  <si>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</si>
  <si>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</si>
  <si>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</si>
  <si>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</si>
  <si>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</si>
  <si>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</si>
  <si>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</si>
  <si>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</si>
  <si>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</si>
  <si>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</si>
  <si>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</si>
  <si>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</si>
  <si>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</si>
  <si>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</si>
  <si>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</si>
  <si>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</si>
  <si>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</si>
  <si>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</si>
  <si>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</si>
  <si>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</si>
  <si>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</si>
  <si>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</si>
  <si>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</si>
  <si>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</si>
  <si>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</si>
  <si>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</si>
  <si>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</si>
  <si>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</si>
  <si>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</si>
  <si>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</si>
  <si>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</si>
  <si>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</si>
  <si>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</si>
  <si>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</si>
  <si>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</si>
  <si>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</si>
  <si>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</si>
  <si>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</si>
  <si>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</si>
  <si>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</si>
  <si>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</si>
  <si>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</si>
  <si>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</si>
  <si>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</si>
  <si>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</si>
  <si>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</si>
  <si>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</si>
  <si>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</si>
  <si>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</si>
  <si>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</si>
  <si>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</si>
  <si>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</si>
  <si>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</si>
  <si>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</si>
  <si>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</si>
  <si>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</si>
  <si>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</si>
  <si>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</si>
  <si>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</si>
  <si>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BATANGAS</t>
  </si>
  <si>
    <t>CITY OF SANTO TOMAS</t>
  </si>
  <si>
    <t>CITY OF TANAUAN</t>
  </si>
  <si>
    <t>CITY OF BACOOR</t>
  </si>
  <si>
    <t>CITY OF CAVITE</t>
  </si>
  <si>
    <t>CITY OF IMUS</t>
  </si>
  <si>
    <t>CITY OF TAGAYTAY</t>
  </si>
  <si>
    <t>CITY OF TRECE MARTIRES</t>
  </si>
  <si>
    <t>CITY OF BIÑAN</t>
  </si>
  <si>
    <t>CITY OF CABUYAO</t>
  </si>
  <si>
    <t>CITY OF CALAMBA</t>
  </si>
  <si>
    <t>CITY OF SAN PABLO</t>
  </si>
  <si>
    <t>CITY OF SAN PEDRO</t>
  </si>
  <si>
    <t>CITY OF SANTA ROSA</t>
  </si>
  <si>
    <t>CITY OF LUCENA</t>
  </si>
  <si>
    <t>CITY OF TAYABAS</t>
  </si>
  <si>
    <t>CITY OF ANTIPOLO</t>
  </si>
  <si>
    <t>CITY OF GENERAL TRIAS</t>
  </si>
  <si>
    <t>CITY OF LIPA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</si>
</sst>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44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0" xfId="8" applyNumberFormat="1" applyFont="1" applyBorder="1"/>
    <xf numFmtId="4" fontId="10" fillId="0" borderId="0" xfId="8" applyNumberFormat="1" applyFont="1" applyAlignment="1">
      <alignment horizontal="right" vertical="center" wrapText="1"/>
    </xf>
    <xf numFmtId="4" fontId="10" fillId="0" borderId="0" xfId="8" applyNumberFormat="1" applyFont="1" applyFill="1" applyBorder="1" applyAlignment="1">
      <alignment horizontal="right" vertical="top" wrapText="1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zoomScale="130" zoomScaleNormal="130" workbookViewId="0">
      <selection activeCell="D16" sqref="D1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64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3">
        <v>939362114.80999994</v>
      </c>
    </row>
    <row r="12" spans="1:9" ht="15.75" x14ac:dyDescent="0.25">
      <c r="A12" s="8"/>
      <c r="B12" s="8"/>
      <c r="C12" s="8"/>
      <c r="D12" s="8" t="s">
        <v>25</v>
      </c>
      <c r="E12" s="33">
        <v>934006529.51999998</v>
      </c>
    </row>
    <row r="13" spans="1:9" ht="15.75" x14ac:dyDescent="0.25">
      <c r="A13" s="8"/>
      <c r="B13" s="8"/>
      <c r="C13" s="8"/>
      <c r="D13" s="8" t="s">
        <v>26</v>
      </c>
      <c r="E13" s="33">
        <v>14990680.34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1888359324.6699998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3">
        <v>134862357.81</v>
      </c>
    </row>
    <row r="17" spans="1:5" ht="15.75" x14ac:dyDescent="0.25">
      <c r="A17" s="8"/>
      <c r="B17" s="8"/>
      <c r="C17" s="8"/>
      <c r="D17" s="8" t="s">
        <v>28</v>
      </c>
      <c r="E17" s="33">
        <v>66437419.630000003</v>
      </c>
    </row>
    <row r="18" spans="1:5" ht="15.75" x14ac:dyDescent="0.25">
      <c r="A18" s="8"/>
      <c r="B18" s="8"/>
      <c r="C18" s="11"/>
      <c r="D18" s="8" t="s">
        <v>29</v>
      </c>
      <c r="E18" s="33">
        <v>3569991.06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204869768.5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3">
        <v>1123601393</v>
      </c>
    </row>
    <row r="22" spans="1:5" ht="15.75" x14ac:dyDescent="0.25">
      <c r="A22" s="8"/>
      <c r="B22" s="8"/>
      <c r="C22" s="8" t="s">
        <v>32</v>
      </c>
      <c r="D22" s="8"/>
      <c r="E22" s="33">
        <v>262045.35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3148000</v>
      </c>
    </row>
    <row r="30" spans="1:5" ht="15.75" x14ac:dyDescent="0.25">
      <c r="A30" s="8"/>
      <c r="B30" s="8"/>
      <c r="C30" s="8"/>
      <c r="D30" s="8" t="s">
        <v>40</v>
      </c>
      <c r="E30" s="33">
        <v>150802562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3371043093.52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4">
        <v>447489598.32999998</v>
      </c>
    </row>
    <row r="43" spans="1:5" ht="15.75" x14ac:dyDescent="0.25">
      <c r="A43" s="8"/>
      <c r="B43" s="8"/>
      <c r="C43" s="8"/>
      <c r="D43" s="8" t="s">
        <v>12</v>
      </c>
      <c r="E43" s="34">
        <v>845296222.54999995</v>
      </c>
    </row>
    <row r="44" spans="1:5" ht="15.75" x14ac:dyDescent="0.25">
      <c r="A44" s="8"/>
      <c r="B44" s="8"/>
      <c r="C44" s="8"/>
      <c r="D44" s="8" t="s">
        <v>13</v>
      </c>
      <c r="E44" s="34">
        <v>200949787.19999999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4">
        <v>34065447.560000002</v>
      </c>
    </row>
    <row r="47" spans="1:5" ht="15.75" x14ac:dyDescent="0.25">
      <c r="A47" s="8"/>
      <c r="B47" s="8"/>
      <c r="C47" s="8"/>
      <c r="D47" s="8" t="s">
        <v>12</v>
      </c>
      <c r="E47" s="34">
        <v>380467898.58999997</v>
      </c>
    </row>
    <row r="48" spans="1:5" ht="15.75" x14ac:dyDescent="0.25">
      <c r="A48" s="8"/>
      <c r="B48" s="8"/>
      <c r="C48" s="8"/>
      <c r="D48" s="8" t="s">
        <v>13</v>
      </c>
      <c r="E48" s="34">
        <v>109892820.90000001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4">
        <v>103810978.45999999</v>
      </c>
    </row>
    <row r="51" spans="1:5" ht="15.75" x14ac:dyDescent="0.25">
      <c r="A51" s="8"/>
      <c r="B51" s="8"/>
      <c r="C51" s="8"/>
      <c r="D51" s="8" t="s">
        <v>12</v>
      </c>
      <c r="E51" s="34">
        <v>16053015.640000001</v>
      </c>
    </row>
    <row r="52" spans="1:5" ht="15.75" x14ac:dyDescent="0.25">
      <c r="A52" s="8"/>
      <c r="B52" s="8"/>
      <c r="C52" s="8"/>
      <c r="D52" s="8" t="s">
        <v>13</v>
      </c>
      <c r="E52" s="34">
        <v>25861274.620000001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4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4">
        <v>27997346.879999999</v>
      </c>
    </row>
    <row r="63" spans="1:5" ht="15.75" x14ac:dyDescent="0.25">
      <c r="A63" s="8"/>
      <c r="B63" s="12"/>
      <c r="C63" s="8"/>
      <c r="D63" s="8" t="s">
        <v>12</v>
      </c>
      <c r="E63" s="34">
        <v>16610248.34</v>
      </c>
    </row>
    <row r="64" spans="1:5" ht="15.75" x14ac:dyDescent="0.25">
      <c r="A64" s="8"/>
      <c r="B64" s="8"/>
      <c r="C64" s="8"/>
      <c r="D64" s="8" t="s">
        <v>13</v>
      </c>
      <c r="E64" s="34">
        <v>225000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4">
        <v>149561378.34</v>
      </c>
    </row>
    <row r="67" spans="1:5" ht="15.75" x14ac:dyDescent="0.25">
      <c r="A67" s="8"/>
      <c r="B67" s="8"/>
      <c r="C67" s="8"/>
      <c r="D67" s="8" t="s">
        <v>12</v>
      </c>
      <c r="E67" s="34">
        <v>47324918.740000002</v>
      </c>
    </row>
    <row r="68" spans="1:5" ht="15.75" x14ac:dyDescent="0.25">
      <c r="A68" s="8"/>
      <c r="B68" s="8"/>
      <c r="C68" s="8"/>
      <c r="D68" s="8" t="s">
        <v>13</v>
      </c>
      <c r="E68" s="34">
        <v>20762678.579999998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4">
        <v>122156500</v>
      </c>
    </row>
    <row r="79" spans="1:5" ht="15.75" x14ac:dyDescent="0.25">
      <c r="A79" s="8"/>
      <c r="B79" s="8"/>
      <c r="C79" s="8"/>
      <c r="D79" s="8" t="s">
        <v>51</v>
      </c>
      <c r="E79" s="34">
        <v>25420000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4">
        <v>94349464</v>
      </c>
    </row>
    <row r="82" spans="1:9" ht="15.75" x14ac:dyDescent="0.25">
      <c r="A82" s="8"/>
      <c r="B82" s="8"/>
      <c r="C82" s="8"/>
      <c r="D82" s="15" t="s">
        <v>51</v>
      </c>
      <c r="E82" s="34">
        <v>59663288.509999998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167719918</v>
      </c>
    </row>
    <row r="91" spans="1:9" ht="15.75" x14ac:dyDescent="0.25">
      <c r="A91" s="8"/>
      <c r="B91" s="8"/>
      <c r="C91" s="8"/>
      <c r="D91" s="8" t="s">
        <v>50</v>
      </c>
      <c r="E91" s="34">
        <v>2439600</v>
      </c>
    </row>
    <row r="92" spans="1:9" ht="15.75" x14ac:dyDescent="0.25">
      <c r="A92" s="8"/>
      <c r="B92" s="8"/>
      <c r="C92" s="8"/>
      <c r="D92" s="8" t="s">
        <v>51</v>
      </c>
      <c r="E92" s="34">
        <v>21737499.629999999</v>
      </c>
    </row>
    <row r="93" spans="1:9" ht="15.75" x14ac:dyDescent="0.25">
      <c r="A93" s="12" t="s">
        <v>60</v>
      </c>
      <c r="D93" s="8"/>
      <c r="E93" s="30">
        <f>SUM(E41:E92)</f>
        <v>2919854884.8700004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4">
        <v>69385428.900000006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4">
        <v>6502720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4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4">
        <v>991625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2716400</v>
      </c>
    </row>
    <row r="111" spans="1:9" ht="15.75" x14ac:dyDescent="0.25">
      <c r="A111" s="12" t="s">
        <v>59</v>
      </c>
      <c r="E111" s="32">
        <f>SUM(E95:E110)</f>
        <v>79596173.900000006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2999451058.7700005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222F-B626-4CE5-850A-07C46EEFE5D0}">
  <dimension ref="A1:I112"/>
  <sheetViews>
    <sheetView topLeftCell="B98" zoomScale="130" zoomScaleNormal="130" workbookViewId="0">
      <selection activeCell="D107" sqref="D10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70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441108757.63</v>
      </c>
    </row>
    <row r="12" spans="1:9" ht="15.75" x14ac:dyDescent="0.25">
      <c r="A12" s="8"/>
      <c r="B12" s="8"/>
      <c r="C12" s="8"/>
      <c r="D12" s="8" t="s">
        <v>25</v>
      </c>
      <c r="E12" s="21">
        <v>0</v>
      </c>
    </row>
    <row r="13" spans="1:9" ht="15.75" x14ac:dyDescent="0.25">
      <c r="A13" s="8"/>
      <c r="B13" s="8"/>
      <c r="C13" s="8"/>
      <c r="D13" s="8" t="s">
        <v>26</v>
      </c>
      <c r="E13" s="35">
        <v>199801011.81999999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640909769.45000005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65700239.030000001</v>
      </c>
    </row>
    <row r="17" spans="1:5" ht="15.75" x14ac:dyDescent="0.25">
      <c r="A17" s="8"/>
      <c r="B17" s="8"/>
      <c r="C17" s="8"/>
      <c r="D17" s="8" t="s">
        <v>28</v>
      </c>
      <c r="E17" s="35">
        <v>40644521.700000003</v>
      </c>
    </row>
    <row r="18" spans="1:5" ht="15.75" x14ac:dyDescent="0.25">
      <c r="A18" s="8"/>
      <c r="B18" s="8"/>
      <c r="C18" s="11"/>
      <c r="D18" s="8" t="s">
        <v>29</v>
      </c>
      <c r="E18" s="35">
        <v>48305983.770000003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154650744.5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487417371</v>
      </c>
    </row>
    <row r="22" spans="1:5" ht="15.75" x14ac:dyDescent="0.25">
      <c r="A22" s="8"/>
      <c r="B22" s="8"/>
      <c r="C22" s="8" t="s">
        <v>32</v>
      </c>
      <c r="D22" s="8"/>
      <c r="E22" s="3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36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0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35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1282977884.95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7">
        <v>216598257.43000001</v>
      </c>
    </row>
    <row r="43" spans="1:5" ht="15.75" x14ac:dyDescent="0.25">
      <c r="A43" s="8"/>
      <c r="B43" s="8"/>
      <c r="C43" s="8"/>
      <c r="D43" s="8" t="s">
        <v>12</v>
      </c>
      <c r="E43" s="37">
        <v>415516522.14999998</v>
      </c>
    </row>
    <row r="44" spans="1:5" ht="15.75" x14ac:dyDescent="0.25">
      <c r="A44" s="8"/>
      <c r="B44" s="8"/>
      <c r="C44" s="8"/>
      <c r="D44" s="8" t="s">
        <v>13</v>
      </c>
      <c r="E44" s="37">
        <v>275785379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7">
        <v>8778751.9399999995</v>
      </c>
    </row>
    <row r="47" spans="1:5" ht="15.75" x14ac:dyDescent="0.25">
      <c r="A47" s="8"/>
      <c r="B47" s="8"/>
      <c r="C47" s="8"/>
      <c r="D47" s="8" t="s">
        <v>12</v>
      </c>
      <c r="E47" s="36">
        <v>111074721.31999999</v>
      </c>
    </row>
    <row r="48" spans="1:5" ht="15.75" x14ac:dyDescent="0.25">
      <c r="A48" s="8"/>
      <c r="B48" s="8"/>
      <c r="C48" s="8"/>
      <c r="D48" s="8" t="s">
        <v>13</v>
      </c>
      <c r="E48" s="36">
        <v>105963395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8">
        <v>31300220.18</v>
      </c>
    </row>
    <row r="51" spans="1:5" ht="15.75" x14ac:dyDescent="0.25">
      <c r="A51" s="8"/>
      <c r="B51" s="8"/>
      <c r="C51" s="8"/>
      <c r="D51" s="8" t="s">
        <v>12</v>
      </c>
      <c r="E51" s="38">
        <v>16027054.66</v>
      </c>
    </row>
    <row r="52" spans="1:5" ht="15.75" x14ac:dyDescent="0.25">
      <c r="A52" s="8"/>
      <c r="B52" s="8"/>
      <c r="C52" s="8"/>
      <c r="D52" s="8" t="s">
        <v>13</v>
      </c>
      <c r="E52" s="3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4270050.26</v>
      </c>
    </row>
    <row r="55" spans="1:5" ht="15.75" x14ac:dyDescent="0.25">
      <c r="A55" s="8"/>
      <c r="B55" s="8"/>
      <c r="C55" s="8"/>
      <c r="D55" s="8" t="s">
        <v>12</v>
      </c>
      <c r="E55" s="34">
        <v>509210.04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332271.84999999998</v>
      </c>
    </row>
    <row r="59" spans="1:5" ht="15.75" x14ac:dyDescent="0.25">
      <c r="A59" s="8"/>
      <c r="B59" s="8"/>
      <c r="C59" s="8"/>
      <c r="D59" s="8" t="s">
        <v>12</v>
      </c>
      <c r="E59" s="18">
        <v>32492.37</v>
      </c>
    </row>
    <row r="60" spans="1:5" ht="15.75" x14ac:dyDescent="0.25">
      <c r="A60" s="8"/>
      <c r="B60" s="8"/>
      <c r="C60" s="8"/>
      <c r="D60" s="8" t="s">
        <v>13</v>
      </c>
      <c r="E60" s="27">
        <v>7185687.2800000003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8">
        <v>2786981.34</v>
      </c>
    </row>
    <row r="63" spans="1:5" ht="15.75" x14ac:dyDescent="0.25">
      <c r="A63" s="8"/>
      <c r="B63" s="12"/>
      <c r="C63" s="8"/>
      <c r="D63" s="8" t="s">
        <v>12</v>
      </c>
      <c r="E63" s="38">
        <v>1504066</v>
      </c>
    </row>
    <row r="64" spans="1:5" ht="15.75" x14ac:dyDescent="0.25">
      <c r="A64" s="8"/>
      <c r="B64" s="8"/>
      <c r="C64" s="8"/>
      <c r="D64" s="8" t="s">
        <v>13</v>
      </c>
      <c r="E64" s="3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8">
        <v>4154988.17</v>
      </c>
    </row>
    <row r="67" spans="1:5" ht="15.75" x14ac:dyDescent="0.25">
      <c r="A67" s="8"/>
      <c r="B67" s="8"/>
      <c r="C67" s="8"/>
      <c r="D67" s="8" t="s">
        <v>12</v>
      </c>
      <c r="E67" s="38">
        <v>166435</v>
      </c>
    </row>
    <row r="68" spans="1:5" ht="15.75" x14ac:dyDescent="0.25">
      <c r="A68" s="8"/>
      <c r="B68" s="8"/>
      <c r="C68" s="8"/>
      <c r="D68" s="8" t="s">
        <v>13</v>
      </c>
      <c r="E68" s="38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36">
        <v>8490172.0500000007</v>
      </c>
    </row>
    <row r="76" spans="1:5" ht="15.75" x14ac:dyDescent="0.25">
      <c r="A76" s="8"/>
      <c r="B76" s="8"/>
      <c r="C76" s="8"/>
      <c r="D76" s="8" t="s">
        <v>49</v>
      </c>
      <c r="E76" s="36">
        <v>17360139.120000001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6">
        <v>252292842.69999999</v>
      </c>
    </row>
    <row r="79" spans="1:5" ht="15.75" x14ac:dyDescent="0.25">
      <c r="A79" s="8"/>
      <c r="B79" s="8"/>
      <c r="C79" s="8"/>
      <c r="D79" s="8" t="s">
        <v>51</v>
      </c>
      <c r="E79" s="36">
        <v>1810930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6">
        <v>0</v>
      </c>
    </row>
    <row r="82" spans="1:9" ht="15.75" x14ac:dyDescent="0.25">
      <c r="A82" s="8"/>
      <c r="B82" s="8"/>
      <c r="C82" s="8"/>
      <c r="D82" s="15" t="s">
        <v>51</v>
      </c>
      <c r="E82" s="36">
        <v>89821090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36">
        <v>0</v>
      </c>
    </row>
    <row r="85" spans="1:9" ht="15.75" x14ac:dyDescent="0.25">
      <c r="A85" s="8"/>
      <c r="B85" s="8"/>
      <c r="C85" s="8"/>
      <c r="D85" s="8" t="s">
        <v>51</v>
      </c>
      <c r="E85" s="36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6">
        <v>13568421.859999999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36">
        <v>0</v>
      </c>
    </row>
    <row r="92" spans="1:9" ht="15.75" x14ac:dyDescent="0.25">
      <c r="A92" s="8"/>
      <c r="B92" s="8"/>
      <c r="C92" s="8"/>
      <c r="D92" s="8" t="s">
        <v>51</v>
      </c>
      <c r="E92" s="36">
        <v>0</v>
      </c>
    </row>
    <row r="93" spans="1:9" ht="15.75" x14ac:dyDescent="0.25">
      <c r="A93" s="12" t="s">
        <v>60</v>
      </c>
      <c r="D93" s="8"/>
      <c r="E93" s="30">
        <f>SUM(E41:E92)</f>
        <v>1585330079.7199996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6">
        <v>65421030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4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6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6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6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36">
        <v>84225800</v>
      </c>
    </row>
    <row r="111" spans="1:9" ht="15.75" x14ac:dyDescent="0.25">
      <c r="A111" s="12" t="s">
        <v>59</v>
      </c>
      <c r="E111" s="32">
        <f>SUM(E95:E110)</f>
        <v>149646830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1734976909.7199996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597E-1984-4682-84AC-0AC87A5874EF}">
  <dimension ref="A1:I112"/>
  <sheetViews>
    <sheetView topLeftCell="A98" zoomScale="130" zoomScaleNormal="130" workbookViewId="0">
      <selection activeCell="D111" sqref="D1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71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176828819.91</v>
      </c>
    </row>
    <row r="12" spans="1:9" ht="15.75" x14ac:dyDescent="0.25">
      <c r="A12" s="8"/>
      <c r="B12" s="8"/>
      <c r="C12" s="8"/>
      <c r="D12" s="8" t="s">
        <v>25</v>
      </c>
      <c r="E12" s="21">
        <v>156389335.69999999</v>
      </c>
    </row>
    <row r="13" spans="1:9" ht="15.75" x14ac:dyDescent="0.25">
      <c r="A13" s="8"/>
      <c r="B13" s="8"/>
      <c r="C13" s="8"/>
      <c r="D13" s="8" t="s">
        <v>26</v>
      </c>
      <c r="E13" s="35">
        <v>31836131.149999999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365054286.75999999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29450590.07</v>
      </c>
    </row>
    <row r="17" spans="1:5" ht="15.75" x14ac:dyDescent="0.25">
      <c r="A17" s="8"/>
      <c r="B17" s="8"/>
      <c r="C17" s="8"/>
      <c r="D17" s="8" t="s">
        <v>28</v>
      </c>
      <c r="E17" s="35">
        <v>51361692.219999999</v>
      </c>
    </row>
    <row r="18" spans="1:5" ht="15.75" x14ac:dyDescent="0.25">
      <c r="A18" s="8"/>
      <c r="B18" s="8"/>
      <c r="C18" s="11"/>
      <c r="D18" s="8" t="s">
        <v>29</v>
      </c>
      <c r="E18" s="35">
        <v>194840.99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81007123.279999986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575457671</v>
      </c>
    </row>
    <row r="22" spans="1:5" ht="15.75" x14ac:dyDescent="0.25">
      <c r="A22" s="8"/>
      <c r="B22" s="8"/>
      <c r="C22" s="8" t="s">
        <v>32</v>
      </c>
      <c r="D22" s="8"/>
      <c r="E22" s="3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36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0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35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1021519081.04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7">
        <v>146974178.88999999</v>
      </c>
    </row>
    <row r="43" spans="1:5" ht="15.75" x14ac:dyDescent="0.25">
      <c r="A43" s="8"/>
      <c r="B43" s="8"/>
      <c r="C43" s="8"/>
      <c r="D43" s="8" t="s">
        <v>12</v>
      </c>
      <c r="E43" s="37">
        <v>84767860</v>
      </c>
    </row>
    <row r="44" spans="1:5" ht="15.75" x14ac:dyDescent="0.25">
      <c r="A44" s="8"/>
      <c r="B44" s="8"/>
      <c r="C44" s="8"/>
      <c r="D44" s="8" t="s">
        <v>13</v>
      </c>
      <c r="E44" s="37">
        <v>42636849.57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7">
        <v>0</v>
      </c>
    </row>
    <row r="47" spans="1:5" ht="15.75" x14ac:dyDescent="0.25">
      <c r="A47" s="8"/>
      <c r="B47" s="8"/>
      <c r="C47" s="8"/>
      <c r="D47" s="8" t="s">
        <v>12</v>
      </c>
      <c r="E47" s="36">
        <v>14578326.07</v>
      </c>
    </row>
    <row r="48" spans="1:5" ht="15.75" x14ac:dyDescent="0.25">
      <c r="A48" s="8"/>
      <c r="B48" s="8"/>
      <c r="C48" s="8"/>
      <c r="D48" s="8" t="s">
        <v>13</v>
      </c>
      <c r="E48" s="36">
        <v>10454000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8">
        <v>0</v>
      </c>
    </row>
    <row r="51" spans="1:5" ht="15.75" x14ac:dyDescent="0.25">
      <c r="A51" s="8"/>
      <c r="B51" s="8"/>
      <c r="C51" s="8"/>
      <c r="D51" s="8" t="s">
        <v>12</v>
      </c>
      <c r="E51" s="38">
        <v>0</v>
      </c>
    </row>
    <row r="52" spans="1:5" ht="15.75" x14ac:dyDescent="0.25">
      <c r="A52" s="8"/>
      <c r="B52" s="8"/>
      <c r="C52" s="8"/>
      <c r="D52" s="8" t="s">
        <v>13</v>
      </c>
      <c r="E52" s="3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4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8">
        <v>41609212.950000003</v>
      </c>
    </row>
    <row r="63" spans="1:5" ht="15.75" x14ac:dyDescent="0.25">
      <c r="A63" s="8"/>
      <c r="B63" s="12"/>
      <c r="C63" s="8"/>
      <c r="D63" s="8" t="s">
        <v>12</v>
      </c>
      <c r="E63" s="38">
        <v>39270266.829999998</v>
      </c>
    </row>
    <row r="64" spans="1:5" ht="15.75" x14ac:dyDescent="0.25">
      <c r="A64" s="8"/>
      <c r="B64" s="8"/>
      <c r="C64" s="8"/>
      <c r="D64" s="8" t="s">
        <v>13</v>
      </c>
      <c r="E64" s="38">
        <v>1327763.6000000001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8">
        <v>40796656.649999999</v>
      </c>
    </row>
    <row r="67" spans="1:5" ht="15.75" x14ac:dyDescent="0.25">
      <c r="A67" s="8"/>
      <c r="B67" s="8"/>
      <c r="C67" s="8"/>
      <c r="D67" s="8" t="s">
        <v>12</v>
      </c>
      <c r="E67" s="38">
        <v>152329932.65000001</v>
      </c>
    </row>
    <row r="68" spans="1:5" ht="15.75" x14ac:dyDescent="0.25">
      <c r="A68" s="8"/>
      <c r="B68" s="8"/>
      <c r="C68" s="8"/>
      <c r="D68" s="8" t="s">
        <v>13</v>
      </c>
      <c r="E68" s="38">
        <v>2783490.63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36">
        <v>37180785</v>
      </c>
    </row>
    <row r="76" spans="1:5" ht="15.75" x14ac:dyDescent="0.25">
      <c r="A76" s="8"/>
      <c r="B76" s="8"/>
      <c r="C76" s="8"/>
      <c r="D76" s="8" t="s">
        <v>49</v>
      </c>
      <c r="E76" s="36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6">
        <v>20853739.420000002</v>
      </c>
    </row>
    <row r="79" spans="1:5" ht="15.75" x14ac:dyDescent="0.25">
      <c r="A79" s="8"/>
      <c r="B79" s="8"/>
      <c r="C79" s="8"/>
      <c r="D79" s="8" t="s">
        <v>51</v>
      </c>
      <c r="E79" s="36">
        <v>6500000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6">
        <v>60798650</v>
      </c>
    </row>
    <row r="82" spans="1:9" ht="15.75" x14ac:dyDescent="0.25">
      <c r="A82" s="8"/>
      <c r="B82" s="8"/>
      <c r="C82" s="8"/>
      <c r="D82" s="15" t="s">
        <v>51</v>
      </c>
      <c r="E82" s="36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36">
        <v>0</v>
      </c>
    </row>
    <row r="85" spans="1:9" ht="15.75" x14ac:dyDescent="0.25">
      <c r="A85" s="8"/>
      <c r="B85" s="8"/>
      <c r="C85" s="8"/>
      <c r="D85" s="8" t="s">
        <v>51</v>
      </c>
      <c r="E85" s="36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6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36">
        <v>52719835.520000003</v>
      </c>
    </row>
    <row r="92" spans="1:9" ht="15.75" x14ac:dyDescent="0.25">
      <c r="A92" s="8"/>
      <c r="B92" s="8"/>
      <c r="C92" s="8"/>
      <c r="D92" s="8" t="s">
        <v>51</v>
      </c>
      <c r="E92" s="36">
        <v>0</v>
      </c>
    </row>
    <row r="93" spans="1:9" ht="15.75" x14ac:dyDescent="0.25">
      <c r="A93" s="12" t="s">
        <v>60</v>
      </c>
      <c r="D93" s="8"/>
      <c r="E93" s="30">
        <f>SUM(E41:E92)</f>
        <v>755581547.77999985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6">
        <v>64126541.020000003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4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6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6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6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36">
        <v>0</v>
      </c>
    </row>
    <row r="111" spans="1:9" ht="15.75" x14ac:dyDescent="0.25">
      <c r="A111" s="12" t="s">
        <v>59</v>
      </c>
      <c r="E111" s="32">
        <f>SUM(E95:E110)</f>
        <v>64126541.020000003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819708088.79999983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A03D-8B0F-45C5-9DC2-55CE3DB26028}">
  <dimension ref="A1:I112"/>
  <sheetViews>
    <sheetView topLeftCell="A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72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18">
        <v>381971762.04000002</v>
      </c>
    </row>
    <row r="12" spans="1:9" ht="15.75" x14ac:dyDescent="0.25">
      <c r="A12" s="8"/>
      <c r="B12" s="8"/>
      <c r="C12" s="8"/>
      <c r="D12" s="8" t="s">
        <v>25</v>
      </c>
      <c r="E12" s="18">
        <v>690467977.20000005</v>
      </c>
    </row>
    <row r="13" spans="1:9" ht="15.75" x14ac:dyDescent="0.25">
      <c r="A13" s="8"/>
      <c r="B13" s="8"/>
      <c r="C13" s="8"/>
      <c r="D13" s="8" t="s">
        <v>26</v>
      </c>
      <c r="E13" s="18">
        <v>74488284.859999999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1146928024.0999999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18">
        <v>4312898.1900000004</v>
      </c>
    </row>
    <row r="17" spans="1:5" ht="15.75" x14ac:dyDescent="0.25">
      <c r="A17" s="8"/>
      <c r="B17" s="8"/>
      <c r="C17" s="8"/>
      <c r="D17" s="8" t="s">
        <v>28</v>
      </c>
      <c r="E17" s="18">
        <v>151026486.28</v>
      </c>
    </row>
    <row r="18" spans="1:5" ht="15.75" x14ac:dyDescent="0.25">
      <c r="A18" s="8"/>
      <c r="B18" s="8"/>
      <c r="C18" s="11"/>
      <c r="D18" s="8" t="s">
        <v>29</v>
      </c>
      <c r="E18" s="18">
        <v>138335.14000000001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155477719.60999998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18">
        <v>901560059</v>
      </c>
    </row>
    <row r="22" spans="1:5" ht="15.75" x14ac:dyDescent="0.25">
      <c r="A22" s="8"/>
      <c r="B22" s="8"/>
      <c r="C22" s="8" t="s">
        <v>32</v>
      </c>
      <c r="D22" s="8"/>
      <c r="E22" s="18">
        <v>532141.18000000005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417099121.52999997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1433139.28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74982692.5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167143003.38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2865155900.5800004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322765172.92000002</v>
      </c>
    </row>
    <row r="43" spans="1:5" ht="15.75" x14ac:dyDescent="0.25">
      <c r="A43" s="8"/>
      <c r="B43" s="8"/>
      <c r="C43" s="8"/>
      <c r="D43" s="8" t="s">
        <v>12</v>
      </c>
      <c r="E43" s="18">
        <v>834122326.01999998</v>
      </c>
    </row>
    <row r="44" spans="1:5" ht="15.75" x14ac:dyDescent="0.25">
      <c r="A44" s="8"/>
      <c r="B44" s="8"/>
      <c r="C44" s="8"/>
      <c r="D44" s="8" t="s">
        <v>13</v>
      </c>
      <c r="E44" s="18">
        <v>45738319.310000002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18">
        <v>8733050.9600000009</v>
      </c>
    </row>
    <row r="47" spans="1:5" ht="15.75" x14ac:dyDescent="0.25">
      <c r="A47" s="8"/>
      <c r="B47" s="8"/>
      <c r="C47" s="8"/>
      <c r="D47" s="8" t="s">
        <v>12</v>
      </c>
      <c r="E47" s="18">
        <v>122062859.34999999</v>
      </c>
    </row>
    <row r="48" spans="1:5" ht="15.75" x14ac:dyDescent="0.25">
      <c r="A48" s="8"/>
      <c r="B48" s="8"/>
      <c r="C48" s="8"/>
      <c r="D48" s="8" t="s">
        <v>13</v>
      </c>
      <c r="E48" s="18">
        <v>51949471.310000002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168344101.5</v>
      </c>
    </row>
    <row r="51" spans="1:5" ht="15.75" x14ac:dyDescent="0.25">
      <c r="A51" s="8"/>
      <c r="B51" s="8"/>
      <c r="C51" s="8"/>
      <c r="D51" s="8" t="s">
        <v>12</v>
      </c>
      <c r="E51" s="39">
        <v>71419125.680000007</v>
      </c>
    </row>
    <row r="52" spans="1:5" ht="15.75" x14ac:dyDescent="0.25">
      <c r="A52" s="8"/>
      <c r="B52" s="8"/>
      <c r="C52" s="8"/>
      <c r="D52" s="8" t="s">
        <v>13</v>
      </c>
      <c r="E52" s="18">
        <v>14884519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4548330.1399999997</v>
      </c>
    </row>
    <row r="55" spans="1:5" ht="15.75" x14ac:dyDescent="0.25">
      <c r="A55" s="8"/>
      <c r="B55" s="8"/>
      <c r="C55" s="8"/>
      <c r="D55" s="8" t="s">
        <v>12</v>
      </c>
      <c r="E55" s="18">
        <v>28111345</v>
      </c>
    </row>
    <row r="56" spans="1:5" ht="15.75" x14ac:dyDescent="0.25">
      <c r="A56" s="8"/>
      <c r="B56" s="8"/>
      <c r="C56" s="13"/>
      <c r="D56" s="8" t="s">
        <v>13</v>
      </c>
      <c r="E56" s="22">
        <v>242900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14349618.550000001</v>
      </c>
    </row>
    <row r="63" spans="1:5" ht="15.75" x14ac:dyDescent="0.25">
      <c r="A63" s="8"/>
      <c r="B63" s="12"/>
      <c r="C63" s="8"/>
      <c r="D63" s="8" t="s">
        <v>12</v>
      </c>
      <c r="E63" s="18">
        <v>44542679.799999997</v>
      </c>
    </row>
    <row r="64" spans="1:5" ht="15.75" x14ac:dyDescent="0.25">
      <c r="A64" s="8"/>
      <c r="B64" s="8"/>
      <c r="C64" s="8"/>
      <c r="D64" s="8" t="s">
        <v>13</v>
      </c>
      <c r="E64" s="18">
        <v>7469697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33517387.920000002</v>
      </c>
    </row>
    <row r="67" spans="1:5" ht="15.75" x14ac:dyDescent="0.25">
      <c r="A67" s="8"/>
      <c r="B67" s="8"/>
      <c r="C67" s="8"/>
      <c r="D67" s="8" t="s">
        <v>12</v>
      </c>
      <c r="E67" s="18">
        <v>58539943.609999999</v>
      </c>
    </row>
    <row r="68" spans="1:5" ht="15.75" x14ac:dyDescent="0.25">
      <c r="A68" s="8"/>
      <c r="B68" s="8"/>
      <c r="C68" s="8"/>
      <c r="D68" s="8" t="s">
        <v>13</v>
      </c>
      <c r="E68" s="22">
        <v>350271021.47000003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271961221.58999997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18">
        <v>20257677.489999998</v>
      </c>
    </row>
    <row r="79" spans="1:5" ht="15.75" x14ac:dyDescent="0.25">
      <c r="A79" s="8"/>
      <c r="B79" s="8"/>
      <c r="C79" s="8"/>
      <c r="D79" s="8" t="s">
        <v>51</v>
      </c>
      <c r="E79" s="18">
        <v>76735589.700000003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18">
        <v>0</v>
      </c>
    </row>
    <row r="82" spans="1:9" ht="15.75" x14ac:dyDescent="0.25">
      <c r="A82" s="8"/>
      <c r="B82" s="8"/>
      <c r="C82" s="8"/>
      <c r="D82" s="15" t="s">
        <v>51</v>
      </c>
      <c r="E82" s="18">
        <v>137574216.49000001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49643109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23">
        <v>193317567.5</v>
      </c>
    </row>
    <row r="92" spans="1:9" ht="15.75" x14ac:dyDescent="0.25">
      <c r="A92" s="8"/>
      <c r="B92" s="8"/>
      <c r="C92" s="8"/>
      <c r="D92" s="8" t="s">
        <v>51</v>
      </c>
      <c r="E92" s="23">
        <v>273100</v>
      </c>
    </row>
    <row r="93" spans="1:9" ht="15.75" x14ac:dyDescent="0.25">
      <c r="A93" s="12" t="s">
        <v>60</v>
      </c>
      <c r="D93" s="8"/>
      <c r="E93" s="30">
        <f>SUM(E41:E92)</f>
        <v>2931374351.3099995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61559113.490000002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1471250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75821749.409999996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11167492.57</v>
      </c>
    </row>
    <row r="111" spans="1:9" ht="15.75" x14ac:dyDescent="0.25">
      <c r="A111" s="12" t="s">
        <v>59</v>
      </c>
      <c r="E111" s="32">
        <f>SUM(E95:E110)</f>
        <v>150019605.47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3081393956.7799993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BE555-7549-496B-AA41-611C3EF3534D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73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18">
        <v>464887497.29000002</v>
      </c>
    </row>
    <row r="12" spans="1:9" ht="15.75" x14ac:dyDescent="0.25">
      <c r="A12" s="8"/>
      <c r="B12" s="8"/>
      <c r="C12" s="8"/>
      <c r="D12" s="8" t="s">
        <v>25</v>
      </c>
      <c r="E12" s="18">
        <v>710229822.15999997</v>
      </c>
    </row>
    <row r="13" spans="1:9" ht="15.75" x14ac:dyDescent="0.25">
      <c r="A13" s="8"/>
      <c r="B13" s="8"/>
      <c r="C13" s="8"/>
      <c r="D13" s="8" t="s">
        <v>26</v>
      </c>
      <c r="E13" s="18">
        <v>38402553.369999997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1213519872.8199999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18">
        <v>91563714.010000005</v>
      </c>
    </row>
    <row r="17" spans="1:5" ht="15.75" x14ac:dyDescent="0.25">
      <c r="A17" s="8"/>
      <c r="B17" s="8"/>
      <c r="C17" s="8"/>
      <c r="D17" s="8" t="s">
        <v>28</v>
      </c>
      <c r="E17" s="18">
        <v>8633087.5999999996</v>
      </c>
    </row>
    <row r="18" spans="1:5" ht="15.75" x14ac:dyDescent="0.25">
      <c r="A18" s="8"/>
      <c r="B18" s="8"/>
      <c r="C18" s="11"/>
      <c r="D18" s="8" t="s">
        <v>29</v>
      </c>
      <c r="E18" s="18">
        <v>8777085.5199999996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108973887.13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18">
        <v>857283785.03999996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115131075.81999999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135173.14000000001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0</v>
      </c>
    </row>
    <row r="30" spans="1:5" ht="15.75" x14ac:dyDescent="0.25">
      <c r="A30" s="8"/>
      <c r="B30" s="8"/>
      <c r="C30" s="8"/>
      <c r="D30" s="8" t="s">
        <v>40</v>
      </c>
      <c r="E30" s="23">
        <v>132062031</v>
      </c>
    </row>
    <row r="31" spans="1:5" ht="15.75" x14ac:dyDescent="0.25">
      <c r="A31" s="8"/>
      <c r="B31" s="8"/>
      <c r="C31" s="8" t="s">
        <v>41</v>
      </c>
      <c r="D31" s="8"/>
      <c r="E31" s="23">
        <v>38166000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2465271824.9499998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369509535.17000002</v>
      </c>
    </row>
    <row r="43" spans="1:5" ht="15.75" x14ac:dyDescent="0.25">
      <c r="A43" s="8"/>
      <c r="B43" s="8"/>
      <c r="C43" s="8"/>
      <c r="D43" s="8" t="s">
        <v>12</v>
      </c>
      <c r="E43" s="18">
        <v>394683582.73000002</v>
      </c>
    </row>
    <row r="44" spans="1:5" ht="15.75" x14ac:dyDescent="0.25">
      <c r="A44" s="8"/>
      <c r="B44" s="8"/>
      <c r="C44" s="8"/>
      <c r="D44" s="8" t="s">
        <v>13</v>
      </c>
      <c r="E44" s="18">
        <v>24549227.920000002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18">
        <v>116126947.26000001</v>
      </c>
    </row>
    <row r="47" spans="1:5" ht="15.75" x14ac:dyDescent="0.25">
      <c r="A47" s="8"/>
      <c r="B47" s="8"/>
      <c r="C47" s="8"/>
      <c r="D47" s="8" t="s">
        <v>12</v>
      </c>
      <c r="E47" s="18">
        <v>69185928.859999999</v>
      </c>
    </row>
    <row r="48" spans="1:5" ht="15.75" x14ac:dyDescent="0.25">
      <c r="A48" s="8"/>
      <c r="B48" s="8"/>
      <c r="C48" s="8"/>
      <c r="D48" s="8" t="s">
        <v>13</v>
      </c>
      <c r="E48" s="18">
        <v>32387203.149999999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132008401.55</v>
      </c>
    </row>
    <row r="51" spans="1:5" ht="15.75" x14ac:dyDescent="0.25">
      <c r="A51" s="8"/>
      <c r="B51" s="8"/>
      <c r="C51" s="8"/>
      <c r="D51" s="8" t="s">
        <v>12</v>
      </c>
      <c r="E51" s="39">
        <v>7257341.46</v>
      </c>
    </row>
    <row r="52" spans="1:5" ht="15.75" x14ac:dyDescent="0.25">
      <c r="A52" s="8"/>
      <c r="B52" s="8"/>
      <c r="C52" s="8"/>
      <c r="D52" s="8" t="s">
        <v>13</v>
      </c>
      <c r="E52" s="18">
        <v>467530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206235.48</v>
      </c>
    </row>
    <row r="55" spans="1:5" ht="15.75" x14ac:dyDescent="0.25">
      <c r="A55" s="8"/>
      <c r="B55" s="8"/>
      <c r="C55" s="8"/>
      <c r="D55" s="8" t="s">
        <v>12</v>
      </c>
      <c r="E55" s="18">
        <v>2835034.26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143934.31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14322721.15</v>
      </c>
    </row>
    <row r="63" spans="1:5" ht="15.75" x14ac:dyDescent="0.25">
      <c r="A63" s="8"/>
      <c r="B63" s="12"/>
      <c r="C63" s="8"/>
      <c r="D63" s="8" t="s">
        <v>12</v>
      </c>
      <c r="E63" s="18">
        <v>14958808.75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30065773.329999998</v>
      </c>
    </row>
    <row r="67" spans="1:5" ht="15.75" x14ac:dyDescent="0.25">
      <c r="A67" s="8"/>
      <c r="B67" s="8"/>
      <c r="C67" s="8"/>
      <c r="D67" s="8" t="s">
        <v>12</v>
      </c>
      <c r="E67" s="18">
        <v>38897692.960000001</v>
      </c>
    </row>
    <row r="68" spans="1:5" ht="15.75" x14ac:dyDescent="0.25">
      <c r="A68" s="8"/>
      <c r="B68" s="8"/>
      <c r="C68" s="8"/>
      <c r="D68" s="8" t="s">
        <v>13</v>
      </c>
      <c r="E68" s="22">
        <v>510089.3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2687720.25</v>
      </c>
    </row>
    <row r="76" spans="1:5" ht="15.75" x14ac:dyDescent="0.25">
      <c r="A76" s="8"/>
      <c r="B76" s="8"/>
      <c r="C76" s="8"/>
      <c r="D76" s="8" t="s">
        <v>49</v>
      </c>
      <c r="E76" s="18">
        <v>21102777.760000002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18">
        <v>73750000</v>
      </c>
    </row>
    <row r="79" spans="1:5" ht="15.75" x14ac:dyDescent="0.25">
      <c r="A79" s="8"/>
      <c r="B79" s="8"/>
      <c r="C79" s="8"/>
      <c r="D79" s="8" t="s">
        <v>51</v>
      </c>
      <c r="E79" s="18">
        <v>982000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18">
        <v>0</v>
      </c>
    </row>
    <row r="82" spans="1:9" ht="15.75" x14ac:dyDescent="0.25">
      <c r="A82" s="8"/>
      <c r="B82" s="8"/>
      <c r="C82" s="8"/>
      <c r="D82" s="15" t="s">
        <v>51</v>
      </c>
      <c r="E82" s="18">
        <v>78936915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72128.740000000005</v>
      </c>
    </row>
    <row r="91" spans="1:9" ht="15.75" x14ac:dyDescent="0.25">
      <c r="A91" s="8"/>
      <c r="B91" s="8"/>
      <c r="C91" s="8"/>
      <c r="D91" s="8" t="s">
        <v>50</v>
      </c>
      <c r="E91" s="23">
        <v>442572341.81999999</v>
      </c>
    </row>
    <row r="92" spans="1:9" ht="15.75" x14ac:dyDescent="0.25">
      <c r="A92" s="8"/>
      <c r="B92" s="8"/>
      <c r="C92" s="8"/>
      <c r="D92" s="8" t="s">
        <v>51</v>
      </c>
      <c r="E92" s="23">
        <v>1138906</v>
      </c>
    </row>
    <row r="93" spans="1:9" ht="15.75" x14ac:dyDescent="0.25">
      <c r="A93" s="12" t="s">
        <v>60</v>
      </c>
      <c r="D93" s="8"/>
      <c r="E93" s="30">
        <f>SUM(E41:E92)</f>
        <v>1869358777.21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25044882.670000002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103547055.13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311396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84716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2192140.7200000002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130037410.68000001</v>
      </c>
    </row>
    <row r="111" spans="1:9" ht="15.75" x14ac:dyDescent="0.25">
      <c r="A111" s="12" t="s">
        <v>59</v>
      </c>
      <c r="E111" s="32">
        <f>SUM(E95:E110)</f>
        <v>261217601.19999999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2130576378.4100001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AC341-CE61-42F3-9D9B-CFD97C006741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74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18">
        <v>1132101813.49</v>
      </c>
    </row>
    <row r="12" spans="1:9" ht="15.75" x14ac:dyDescent="0.25">
      <c r="A12" s="8"/>
      <c r="B12" s="8"/>
      <c r="C12" s="8"/>
      <c r="D12" s="8" t="s">
        <v>25</v>
      </c>
      <c r="E12" s="18">
        <v>1480090767.5799999</v>
      </c>
    </row>
    <row r="13" spans="1:9" ht="15.75" x14ac:dyDescent="0.25">
      <c r="A13" s="8"/>
      <c r="B13" s="8"/>
      <c r="C13" s="8"/>
      <c r="D13" s="8" t="s">
        <v>26</v>
      </c>
      <c r="E13" s="18">
        <v>0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2612192581.0699997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18">
        <v>98036550.290000007</v>
      </c>
    </row>
    <row r="17" spans="1:5" ht="15.75" x14ac:dyDescent="0.25">
      <c r="A17" s="8"/>
      <c r="B17" s="8"/>
      <c r="C17" s="8"/>
      <c r="D17" s="8" t="s">
        <v>28</v>
      </c>
      <c r="E17" s="18">
        <v>56918707.359999999</v>
      </c>
    </row>
    <row r="18" spans="1:5" ht="15.75" x14ac:dyDescent="0.25">
      <c r="A18" s="8"/>
      <c r="B18" s="8"/>
      <c r="C18" s="11"/>
      <c r="D18" s="8" t="s">
        <v>29</v>
      </c>
      <c r="E18" s="18">
        <v>1642284.62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156597542.27000001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18">
        <v>1222892472</v>
      </c>
    </row>
    <row r="22" spans="1:5" ht="15.75" x14ac:dyDescent="0.25">
      <c r="A22" s="8"/>
      <c r="B22" s="8"/>
      <c r="C22" s="8" t="s">
        <v>32</v>
      </c>
      <c r="D22" s="8"/>
      <c r="E22" s="18">
        <v>1621483.07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608250766.53999996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1057031.75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0</v>
      </c>
    </row>
    <row r="30" spans="1:5" ht="15.75" x14ac:dyDescent="0.25">
      <c r="A30" s="8"/>
      <c r="B30" s="8"/>
      <c r="C30" s="8"/>
      <c r="D30" s="8" t="s">
        <v>40</v>
      </c>
      <c r="E30" s="23">
        <v>101907706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4704519582.6999998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416009651</v>
      </c>
    </row>
    <row r="43" spans="1:5" ht="15.75" x14ac:dyDescent="0.25">
      <c r="A43" s="8"/>
      <c r="B43" s="8"/>
      <c r="C43" s="8"/>
      <c r="D43" s="8" t="s">
        <v>12</v>
      </c>
      <c r="E43" s="18">
        <v>1983778053.8900001</v>
      </c>
    </row>
    <row r="44" spans="1:5" ht="15.75" x14ac:dyDescent="0.25">
      <c r="A44" s="8"/>
      <c r="B44" s="8"/>
      <c r="C44" s="8"/>
      <c r="D44" s="8" t="s">
        <v>13</v>
      </c>
      <c r="E44" s="18">
        <v>102950658.7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18">
        <v>25830536.98</v>
      </c>
    </row>
    <row r="47" spans="1:5" ht="15.75" x14ac:dyDescent="0.25">
      <c r="A47" s="8"/>
      <c r="B47" s="8"/>
      <c r="C47" s="8"/>
      <c r="D47" s="8" t="s">
        <v>12</v>
      </c>
      <c r="E47" s="18">
        <v>209467597.59999999</v>
      </c>
    </row>
    <row r="48" spans="1:5" ht="15.75" x14ac:dyDescent="0.25">
      <c r="A48" s="8"/>
      <c r="B48" s="8"/>
      <c r="C48" s="8"/>
      <c r="D48" s="8" t="s">
        <v>13</v>
      </c>
      <c r="E48" s="18">
        <v>132457142.89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70310161.120000005</v>
      </c>
    </row>
    <row r="51" spans="1:5" ht="15.75" x14ac:dyDescent="0.25">
      <c r="A51" s="8"/>
      <c r="B51" s="8"/>
      <c r="C51" s="8"/>
      <c r="D51" s="8" t="s">
        <v>12</v>
      </c>
      <c r="E51" s="39">
        <v>125264210.01000001</v>
      </c>
    </row>
    <row r="52" spans="1:5" ht="15.75" x14ac:dyDescent="0.25">
      <c r="A52" s="8"/>
      <c r="B52" s="8"/>
      <c r="C52" s="8"/>
      <c r="D52" s="8" t="s">
        <v>13</v>
      </c>
      <c r="E52" s="1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15344781.75</v>
      </c>
    </row>
    <row r="55" spans="1:5" ht="15.75" x14ac:dyDescent="0.25">
      <c r="A55" s="8"/>
      <c r="B55" s="8"/>
      <c r="C55" s="8"/>
      <c r="D55" s="8" t="s">
        <v>12</v>
      </c>
      <c r="E55" s="18">
        <v>2098374.4</v>
      </c>
    </row>
    <row r="56" spans="1:5" ht="15.75" x14ac:dyDescent="0.25">
      <c r="A56" s="8"/>
      <c r="B56" s="8"/>
      <c r="C56" s="13"/>
      <c r="D56" s="8" t="s">
        <v>13</v>
      </c>
      <c r="E56" s="22">
        <v>266763.15999999997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18714434.629999999</v>
      </c>
    </row>
    <row r="59" spans="1:5" ht="15.75" x14ac:dyDescent="0.25">
      <c r="A59" s="8"/>
      <c r="B59" s="8"/>
      <c r="C59" s="8"/>
      <c r="D59" s="8" t="s">
        <v>12</v>
      </c>
      <c r="E59" s="18">
        <v>4166675.98</v>
      </c>
    </row>
    <row r="60" spans="1:5" ht="15.75" x14ac:dyDescent="0.25">
      <c r="A60" s="8"/>
      <c r="B60" s="8"/>
      <c r="C60" s="8"/>
      <c r="D60" s="8" t="s">
        <v>13</v>
      </c>
      <c r="E60" s="27">
        <v>228036.9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49334592.450000003</v>
      </c>
    </row>
    <row r="63" spans="1:5" ht="15.75" x14ac:dyDescent="0.25">
      <c r="A63" s="8"/>
      <c r="B63" s="12"/>
      <c r="C63" s="8"/>
      <c r="D63" s="8" t="s">
        <v>12</v>
      </c>
      <c r="E63" s="18">
        <v>64928320.259999998</v>
      </c>
    </row>
    <row r="64" spans="1:5" ht="15.75" x14ac:dyDescent="0.25">
      <c r="A64" s="8"/>
      <c r="B64" s="8"/>
      <c r="C64" s="8"/>
      <c r="D64" s="8" t="s">
        <v>13</v>
      </c>
      <c r="E64" s="18">
        <v>2730439.69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25680698.07</v>
      </c>
    </row>
    <row r="67" spans="1:5" ht="15.75" x14ac:dyDescent="0.25">
      <c r="A67" s="8"/>
      <c r="B67" s="8"/>
      <c r="C67" s="8"/>
      <c r="D67" s="8" t="s">
        <v>12</v>
      </c>
      <c r="E67" s="18">
        <v>14297000.060000001</v>
      </c>
    </row>
    <row r="68" spans="1:5" ht="15.75" x14ac:dyDescent="0.25">
      <c r="A68" s="8"/>
      <c r="B68" s="8"/>
      <c r="C68" s="8"/>
      <c r="D68" s="8" t="s">
        <v>13</v>
      </c>
      <c r="E68" s="22">
        <v>437004.4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69068191.680000007</v>
      </c>
    </row>
    <row r="76" spans="1:5" ht="15.75" x14ac:dyDescent="0.25">
      <c r="A76" s="8"/>
      <c r="B76" s="8"/>
      <c r="C76" s="8"/>
      <c r="D76" s="8" t="s">
        <v>49</v>
      </c>
      <c r="E76" s="18">
        <v>18274710.739999998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18">
        <v>60850554.030000001</v>
      </c>
    </row>
    <row r="79" spans="1:5" ht="15.75" x14ac:dyDescent="0.25">
      <c r="A79" s="8"/>
      <c r="B79" s="8"/>
      <c r="C79" s="8"/>
      <c r="D79" s="8" t="s">
        <v>51</v>
      </c>
      <c r="E79" s="18">
        <v>12996823.359999999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18">
        <v>167700000</v>
      </c>
    </row>
    <row r="82" spans="1:9" ht="15.75" x14ac:dyDescent="0.25">
      <c r="A82" s="8"/>
      <c r="B82" s="8"/>
      <c r="C82" s="8"/>
      <c r="D82" s="15" t="s">
        <v>51</v>
      </c>
      <c r="E82" s="18">
        <v>628600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4025614.4</v>
      </c>
    </row>
    <row r="88" spans="1:9" ht="15.75" x14ac:dyDescent="0.25">
      <c r="A88" s="8"/>
      <c r="B88" s="8"/>
      <c r="C88" s="8"/>
      <c r="D88" s="8" t="s">
        <v>51</v>
      </c>
      <c r="E88" s="23">
        <v>96903.15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17743687.760000002</v>
      </c>
    </row>
    <row r="91" spans="1:9" ht="15.75" x14ac:dyDescent="0.25">
      <c r="A91" s="8"/>
      <c r="B91" s="8"/>
      <c r="C91" s="8"/>
      <c r="D91" s="8" t="s">
        <v>50</v>
      </c>
      <c r="E91" s="23">
        <v>367701345.77999997</v>
      </c>
    </row>
    <row r="92" spans="1:9" ht="15.75" x14ac:dyDescent="0.25">
      <c r="A92" s="8"/>
      <c r="B92" s="8"/>
      <c r="C92" s="8"/>
      <c r="D92" s="8" t="s">
        <v>51</v>
      </c>
      <c r="E92" s="23">
        <v>39348141.210000001</v>
      </c>
    </row>
    <row r="93" spans="1:9" ht="15.75" x14ac:dyDescent="0.25">
      <c r="A93" s="12" t="s">
        <v>60</v>
      </c>
      <c r="D93" s="8"/>
      <c r="E93" s="30">
        <f>SUM(E41:E92)</f>
        <v>4022729706.0500011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144097256.58000001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174188685.25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2429675.0299999998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1136274.02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1498225.11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1625872.45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64583478.810000002</v>
      </c>
    </row>
    <row r="111" spans="1:9" ht="15.75" x14ac:dyDescent="0.25">
      <c r="A111" s="12" t="s">
        <v>59</v>
      </c>
      <c r="E111" s="32">
        <f>SUM(E95:E110)</f>
        <v>389559467.25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4412289173.3000011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8A92-10E8-4122-93F2-36319D5AA5AA}">
  <dimension ref="A1:I112"/>
  <sheetViews>
    <sheetView topLeftCell="A22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75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18">
        <v>148925617.72999999</v>
      </c>
    </row>
    <row r="12" spans="1:9" ht="15.75" x14ac:dyDescent="0.25">
      <c r="A12" s="8"/>
      <c r="B12" s="8"/>
      <c r="C12" s="8"/>
      <c r="D12" s="8" t="s">
        <v>25</v>
      </c>
      <c r="E12" s="18">
        <v>189745346.12</v>
      </c>
    </row>
    <row r="13" spans="1:9" ht="15.75" x14ac:dyDescent="0.25">
      <c r="A13" s="8"/>
      <c r="B13" s="8"/>
      <c r="C13" s="8"/>
      <c r="D13" s="8" t="s">
        <v>26</v>
      </c>
      <c r="E13" s="18">
        <v>0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338670963.85000002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18">
        <v>34044581.640000001</v>
      </c>
    </row>
    <row r="17" spans="1:5" ht="15.75" x14ac:dyDescent="0.25">
      <c r="A17" s="8"/>
      <c r="B17" s="8"/>
      <c r="C17" s="8"/>
      <c r="D17" s="8" t="s">
        <v>28</v>
      </c>
      <c r="E17" s="18">
        <v>124348484.05</v>
      </c>
    </row>
    <row r="18" spans="1:5" ht="15.75" x14ac:dyDescent="0.25">
      <c r="A18" s="8"/>
      <c r="B18" s="8"/>
      <c r="C18" s="11"/>
      <c r="D18" s="8" t="s">
        <v>29</v>
      </c>
      <c r="E18" s="18">
        <v>954720.67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159347786.35999998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18">
        <v>926530914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0</v>
      </c>
    </row>
    <row r="30" spans="1:5" ht="15.75" x14ac:dyDescent="0.25">
      <c r="A30" s="8"/>
      <c r="B30" s="8"/>
      <c r="C30" s="8"/>
      <c r="D30" s="8" t="s">
        <v>40</v>
      </c>
      <c r="E30" s="23">
        <v>77192662.569999993</v>
      </c>
    </row>
    <row r="31" spans="1:5" ht="15.75" x14ac:dyDescent="0.25">
      <c r="A31" s="8"/>
      <c r="B31" s="8"/>
      <c r="C31" s="8" t="s">
        <v>41</v>
      </c>
      <c r="D31" s="8"/>
      <c r="E31" s="23">
        <v>4255002.71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543262.86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1506540592.3499999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264837302.78999999</v>
      </c>
    </row>
    <row r="43" spans="1:5" ht="15.75" x14ac:dyDescent="0.25">
      <c r="A43" s="8"/>
      <c r="B43" s="8"/>
      <c r="C43" s="8"/>
      <c r="D43" s="8" t="s">
        <v>12</v>
      </c>
      <c r="E43" s="18">
        <v>290541427.05000001</v>
      </c>
    </row>
    <row r="44" spans="1:5" ht="15.75" x14ac:dyDescent="0.25">
      <c r="A44" s="8"/>
      <c r="B44" s="8"/>
      <c r="C44" s="8"/>
      <c r="D44" s="8" t="s">
        <v>13</v>
      </c>
      <c r="E44" s="18">
        <v>93324431.480000004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18">
        <v>0</v>
      </c>
    </row>
    <row r="47" spans="1:5" ht="15.75" x14ac:dyDescent="0.25">
      <c r="A47" s="8"/>
      <c r="B47" s="8"/>
      <c r="C47" s="8"/>
      <c r="D47" s="8" t="s">
        <v>12</v>
      </c>
      <c r="E47" s="18">
        <v>0</v>
      </c>
    </row>
    <row r="48" spans="1:5" ht="15.75" x14ac:dyDescent="0.25">
      <c r="A48" s="8"/>
      <c r="B48" s="8"/>
      <c r="C48" s="8"/>
      <c r="D48" s="8" t="s">
        <v>13</v>
      </c>
      <c r="E48" s="18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0</v>
      </c>
    </row>
    <row r="51" spans="1:5" ht="15.75" x14ac:dyDescent="0.25">
      <c r="A51" s="8"/>
      <c r="B51" s="8"/>
      <c r="C51" s="8"/>
      <c r="D51" s="8" t="s">
        <v>12</v>
      </c>
      <c r="E51" s="39">
        <v>0</v>
      </c>
    </row>
    <row r="52" spans="1:5" ht="15.75" x14ac:dyDescent="0.25">
      <c r="A52" s="8"/>
      <c r="B52" s="8"/>
      <c r="C52" s="8"/>
      <c r="D52" s="8" t="s">
        <v>13</v>
      </c>
      <c r="E52" s="1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18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248118635.46000001</v>
      </c>
    </row>
    <row r="63" spans="1:5" ht="15.75" x14ac:dyDescent="0.25">
      <c r="A63" s="8"/>
      <c r="B63" s="12"/>
      <c r="C63" s="8"/>
      <c r="D63" s="8" t="s">
        <v>12</v>
      </c>
      <c r="E63" s="18">
        <v>126017142.73999999</v>
      </c>
    </row>
    <row r="64" spans="1:5" ht="15.75" x14ac:dyDescent="0.25">
      <c r="A64" s="8"/>
      <c r="B64" s="8"/>
      <c r="C64" s="8"/>
      <c r="D64" s="8" t="s">
        <v>13</v>
      </c>
      <c r="E64" s="18">
        <v>25475260.23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86409655.930000007</v>
      </c>
    </row>
    <row r="67" spans="1:5" ht="15.75" x14ac:dyDescent="0.25">
      <c r="A67" s="8"/>
      <c r="B67" s="8"/>
      <c r="C67" s="8"/>
      <c r="D67" s="8" t="s">
        <v>12</v>
      </c>
      <c r="E67" s="18">
        <v>21938539.219999999</v>
      </c>
    </row>
    <row r="68" spans="1:5" ht="15.75" x14ac:dyDescent="0.25">
      <c r="A68" s="8"/>
      <c r="B68" s="8"/>
      <c r="C68" s="8"/>
      <c r="D68" s="8" t="s">
        <v>13</v>
      </c>
      <c r="E68" s="22">
        <v>468389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7315776.9199999999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18">
        <v>65176355.450000003</v>
      </c>
    </row>
    <row r="79" spans="1:5" ht="15.75" x14ac:dyDescent="0.25">
      <c r="A79" s="8"/>
      <c r="B79" s="8"/>
      <c r="C79" s="8"/>
      <c r="D79" s="8" t="s">
        <v>51</v>
      </c>
      <c r="E79" s="18">
        <v>8508175.5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18">
        <v>27137637.91</v>
      </c>
    </row>
    <row r="82" spans="1:9" ht="15.75" x14ac:dyDescent="0.25">
      <c r="A82" s="8"/>
      <c r="B82" s="8"/>
      <c r="C82" s="8"/>
      <c r="D82" s="15" t="s">
        <v>51</v>
      </c>
      <c r="E82" s="18">
        <v>80106671.670000002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7712681.8200000003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23">
        <v>75300467.900000006</v>
      </c>
    </row>
    <row r="92" spans="1:9" ht="15.75" x14ac:dyDescent="0.25">
      <c r="A92" s="8"/>
      <c r="B92" s="8"/>
      <c r="C92" s="8"/>
      <c r="D92" s="8" t="s">
        <v>51</v>
      </c>
      <c r="E92" s="23">
        <v>1280611</v>
      </c>
    </row>
    <row r="93" spans="1:9" ht="15.75" x14ac:dyDescent="0.25">
      <c r="A93" s="12" t="s">
        <v>60</v>
      </c>
      <c r="D93" s="8"/>
      <c r="E93" s="30">
        <f>SUM(E41:E92)</f>
        <v>1429669162.0700004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708040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8005095.7000000002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77709377.599999994</v>
      </c>
    </row>
    <row r="111" spans="1:9" ht="15.75" x14ac:dyDescent="0.25">
      <c r="A111" s="12" t="s">
        <v>59</v>
      </c>
      <c r="E111" s="32">
        <f>SUM(E95:E110)</f>
        <v>86422513.299999997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1516091675.3700004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F664-B6F9-4E64-AC7E-A758F3BE2604}">
  <dimension ref="A1:I112"/>
  <sheetViews>
    <sheetView topLeftCell="A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76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18">
        <v>264560154.19</v>
      </c>
    </row>
    <row r="12" spans="1:9" ht="15.75" x14ac:dyDescent="0.25">
      <c r="A12" s="8"/>
      <c r="B12" s="8"/>
      <c r="C12" s="8"/>
      <c r="D12" s="8" t="s">
        <v>25</v>
      </c>
      <c r="E12" s="18">
        <v>329835891.00999999</v>
      </c>
    </row>
    <row r="13" spans="1:9" ht="15.75" x14ac:dyDescent="0.25">
      <c r="A13" s="8"/>
      <c r="B13" s="8"/>
      <c r="C13" s="8"/>
      <c r="D13" s="8" t="s">
        <v>26</v>
      </c>
      <c r="E13" s="18">
        <v>23457893.879999999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617853939.08000004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18">
        <v>97467259.560000002</v>
      </c>
    </row>
    <row r="17" spans="1:5" ht="15.75" x14ac:dyDescent="0.25">
      <c r="A17" s="8"/>
      <c r="B17" s="8"/>
      <c r="C17" s="8"/>
      <c r="D17" s="8" t="s">
        <v>28</v>
      </c>
      <c r="E17" s="18">
        <v>34949868.259999998</v>
      </c>
    </row>
    <row r="18" spans="1:5" ht="15.75" x14ac:dyDescent="0.25">
      <c r="A18" s="8"/>
      <c r="B18" s="8"/>
      <c r="C18" s="11"/>
      <c r="D18" s="8" t="s">
        <v>29</v>
      </c>
      <c r="E18" s="18">
        <v>8544562.2699999996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140961690.09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18">
        <v>869953609</v>
      </c>
    </row>
    <row r="22" spans="1:5" ht="15.75" x14ac:dyDescent="0.25">
      <c r="A22" s="8"/>
      <c r="B22" s="8"/>
      <c r="C22" s="8" t="s">
        <v>32</v>
      </c>
      <c r="D22" s="8"/>
      <c r="E22" s="18">
        <v>2062921.11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0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1630832159.28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127754504.16</v>
      </c>
    </row>
    <row r="43" spans="1:5" ht="15.75" x14ac:dyDescent="0.25">
      <c r="A43" s="8"/>
      <c r="B43" s="8"/>
      <c r="C43" s="8"/>
      <c r="D43" s="8" t="s">
        <v>12</v>
      </c>
      <c r="E43" s="18">
        <v>346119206.06999999</v>
      </c>
    </row>
    <row r="44" spans="1:5" ht="15.75" x14ac:dyDescent="0.25">
      <c r="A44" s="8"/>
      <c r="B44" s="8"/>
      <c r="C44" s="8"/>
      <c r="D44" s="8" t="s">
        <v>13</v>
      </c>
      <c r="E44" s="18">
        <v>9559143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18">
        <v>4739733.9400000004</v>
      </c>
    </row>
    <row r="47" spans="1:5" ht="15.75" x14ac:dyDescent="0.25">
      <c r="A47" s="8"/>
      <c r="B47" s="8"/>
      <c r="C47" s="8"/>
      <c r="D47" s="8" t="s">
        <v>12</v>
      </c>
      <c r="E47" s="18">
        <v>47700390.259999998</v>
      </c>
    </row>
    <row r="48" spans="1:5" ht="15.75" x14ac:dyDescent="0.25">
      <c r="A48" s="8"/>
      <c r="B48" s="8"/>
      <c r="C48" s="8"/>
      <c r="D48" s="8" t="s">
        <v>13</v>
      </c>
      <c r="E48" s="18">
        <v>64995873.82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72535461.450000003</v>
      </c>
    </row>
    <row r="51" spans="1:5" ht="15.75" x14ac:dyDescent="0.25">
      <c r="A51" s="8"/>
      <c r="B51" s="8"/>
      <c r="C51" s="8"/>
      <c r="D51" s="8" t="s">
        <v>12</v>
      </c>
      <c r="E51" s="39">
        <v>45841459.990000002</v>
      </c>
    </row>
    <row r="52" spans="1:5" ht="15.75" x14ac:dyDescent="0.25">
      <c r="A52" s="8"/>
      <c r="B52" s="8"/>
      <c r="C52" s="8"/>
      <c r="D52" s="8" t="s">
        <v>13</v>
      </c>
      <c r="E52" s="18">
        <v>5179729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2530358.44</v>
      </c>
    </row>
    <row r="55" spans="1:5" ht="15.75" x14ac:dyDescent="0.25">
      <c r="A55" s="8"/>
      <c r="B55" s="8"/>
      <c r="C55" s="8"/>
      <c r="D55" s="8" t="s">
        <v>12</v>
      </c>
      <c r="E55" s="18">
        <v>1233020.22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3782676.02</v>
      </c>
    </row>
    <row r="59" spans="1:5" ht="15.75" x14ac:dyDescent="0.25">
      <c r="A59" s="8"/>
      <c r="B59" s="8"/>
      <c r="C59" s="8"/>
      <c r="D59" s="8" t="s">
        <v>12</v>
      </c>
      <c r="E59" s="18">
        <v>94801211.299999997</v>
      </c>
    </row>
    <row r="60" spans="1:5" ht="15.75" x14ac:dyDescent="0.25">
      <c r="A60" s="8"/>
      <c r="B60" s="8"/>
      <c r="C60" s="8"/>
      <c r="D60" s="8" t="s">
        <v>13</v>
      </c>
      <c r="E60" s="27">
        <v>1300000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16992262.010000002</v>
      </c>
    </row>
    <row r="63" spans="1:5" ht="15.75" x14ac:dyDescent="0.25">
      <c r="A63" s="8"/>
      <c r="B63" s="12"/>
      <c r="C63" s="8"/>
      <c r="D63" s="8" t="s">
        <v>12</v>
      </c>
      <c r="E63" s="18">
        <v>24002824.850000001</v>
      </c>
    </row>
    <row r="64" spans="1:5" ht="15.75" x14ac:dyDescent="0.25">
      <c r="A64" s="8"/>
      <c r="B64" s="8"/>
      <c r="C64" s="8"/>
      <c r="D64" s="8" t="s">
        <v>13</v>
      </c>
      <c r="E64" s="18">
        <v>4735244.4400000004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27254505.440000001</v>
      </c>
    </row>
    <row r="67" spans="1:5" ht="15.75" x14ac:dyDescent="0.25">
      <c r="A67" s="8"/>
      <c r="B67" s="8"/>
      <c r="C67" s="8"/>
      <c r="D67" s="8" t="s">
        <v>12</v>
      </c>
      <c r="E67" s="18">
        <v>13356904.5</v>
      </c>
    </row>
    <row r="68" spans="1:5" ht="15.75" x14ac:dyDescent="0.25">
      <c r="A68" s="8"/>
      <c r="B68" s="8"/>
      <c r="C68" s="8"/>
      <c r="D68" s="8" t="s">
        <v>13</v>
      </c>
      <c r="E68" s="22">
        <v>27449286.690000001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42717403.880000003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18">
        <v>140540890.22</v>
      </c>
    </row>
    <row r="79" spans="1:5" ht="15.75" x14ac:dyDescent="0.25">
      <c r="A79" s="8"/>
      <c r="B79" s="8"/>
      <c r="C79" s="8"/>
      <c r="D79" s="8" t="s">
        <v>51</v>
      </c>
      <c r="E79" s="18">
        <v>25999153.18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18">
        <v>0</v>
      </c>
    </row>
    <row r="82" spans="1:9" ht="15.75" x14ac:dyDescent="0.25">
      <c r="A82" s="8"/>
      <c r="B82" s="8"/>
      <c r="C82" s="8"/>
      <c r="D82" s="15" t="s">
        <v>51</v>
      </c>
      <c r="E82" s="18">
        <v>180595035.00999999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8157629.04</v>
      </c>
    </row>
    <row r="91" spans="1:9" ht="15.75" x14ac:dyDescent="0.25">
      <c r="A91" s="8"/>
      <c r="B91" s="8"/>
      <c r="C91" s="8"/>
      <c r="D91" s="8" t="s">
        <v>50</v>
      </c>
      <c r="E91" s="23">
        <v>2849795.87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60</v>
      </c>
      <c r="D93" s="8"/>
      <c r="E93" s="30">
        <f>SUM(E41:E92)</f>
        <v>1342723702.8000002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95691376.680000007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22339550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702260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6170688.6600000001</v>
      </c>
    </row>
    <row r="111" spans="1:9" ht="15.75" x14ac:dyDescent="0.25">
      <c r="A111" s="12" t="s">
        <v>59</v>
      </c>
      <c r="E111" s="32">
        <f>SUM(E95:E110)</f>
        <v>124903875.34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1467627578.1400001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07FC-8BFD-4A0E-99A0-908D70A62100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77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18">
        <v>1115970885.77</v>
      </c>
    </row>
    <row r="12" spans="1:9" ht="15.75" x14ac:dyDescent="0.25">
      <c r="A12" s="8"/>
      <c r="B12" s="8"/>
      <c r="C12" s="8"/>
      <c r="D12" s="8" t="s">
        <v>25</v>
      </c>
      <c r="E12" s="18">
        <v>1978945555.03</v>
      </c>
    </row>
    <row r="13" spans="1:9" ht="15.75" x14ac:dyDescent="0.25">
      <c r="A13" s="8"/>
      <c r="B13" s="8"/>
      <c r="C13" s="8"/>
      <c r="D13" s="8" t="s">
        <v>26</v>
      </c>
      <c r="E13" s="18">
        <v>9871762.4499999993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3104788203.25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18">
        <v>80752744.269999996</v>
      </c>
    </row>
    <row r="17" spans="1:5" ht="15.75" x14ac:dyDescent="0.25">
      <c r="A17" s="8"/>
      <c r="B17" s="8"/>
      <c r="C17" s="8"/>
      <c r="D17" s="8" t="s">
        <v>28</v>
      </c>
      <c r="E17" s="18">
        <v>88029092.109999999</v>
      </c>
    </row>
    <row r="18" spans="1:5" ht="15.75" x14ac:dyDescent="0.25">
      <c r="A18" s="8"/>
      <c r="B18" s="8"/>
      <c r="C18" s="11"/>
      <c r="D18" s="8" t="s">
        <v>29</v>
      </c>
      <c r="E18" s="18">
        <v>0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168781836.38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18">
        <v>1028256969.48</v>
      </c>
    </row>
    <row r="22" spans="1:5" ht="15.75" x14ac:dyDescent="0.25">
      <c r="A22" s="8"/>
      <c r="B22" s="8"/>
      <c r="C22" s="8" t="s">
        <v>32</v>
      </c>
      <c r="D22" s="8"/>
      <c r="E22" s="18">
        <v>1833711.23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123802295.97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450874302.94999999</v>
      </c>
    </row>
    <row r="30" spans="1:5" ht="15.75" x14ac:dyDescent="0.25">
      <c r="A30" s="8"/>
      <c r="B30" s="8"/>
      <c r="C30" s="8"/>
      <c r="D30" s="8" t="s">
        <v>40</v>
      </c>
      <c r="E30" s="23">
        <v>3500000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4881837319.2600002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620937211.00999999</v>
      </c>
    </row>
    <row r="43" spans="1:5" ht="15.75" x14ac:dyDescent="0.25">
      <c r="A43" s="8"/>
      <c r="B43" s="8"/>
      <c r="C43" s="8"/>
      <c r="D43" s="8" t="s">
        <v>12</v>
      </c>
      <c r="E43" s="18">
        <v>952078864.86000001</v>
      </c>
    </row>
    <row r="44" spans="1:5" ht="15.75" x14ac:dyDescent="0.25">
      <c r="A44" s="8"/>
      <c r="B44" s="8"/>
      <c r="C44" s="8"/>
      <c r="D44" s="8" t="s">
        <v>13</v>
      </c>
      <c r="E44" s="18">
        <v>7303332.6399999997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18">
        <v>29792985.739999998</v>
      </c>
    </row>
    <row r="47" spans="1:5" ht="15.75" x14ac:dyDescent="0.25">
      <c r="A47" s="8"/>
      <c r="B47" s="8"/>
      <c r="C47" s="8"/>
      <c r="D47" s="8" t="s">
        <v>12</v>
      </c>
      <c r="E47" s="18">
        <v>107951148.43000001</v>
      </c>
    </row>
    <row r="48" spans="1:5" ht="15.75" x14ac:dyDescent="0.25">
      <c r="A48" s="8"/>
      <c r="B48" s="8"/>
      <c r="C48" s="8"/>
      <c r="D48" s="8" t="s">
        <v>13</v>
      </c>
      <c r="E48" s="18">
        <v>162739062.71000001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307588449.13999999</v>
      </c>
    </row>
    <row r="51" spans="1:5" ht="15.75" x14ac:dyDescent="0.25">
      <c r="A51" s="8"/>
      <c r="B51" s="8"/>
      <c r="C51" s="8"/>
      <c r="D51" s="8" t="s">
        <v>12</v>
      </c>
      <c r="E51" s="39">
        <v>272413212.38</v>
      </c>
    </row>
    <row r="52" spans="1:5" ht="15.75" x14ac:dyDescent="0.25">
      <c r="A52" s="8"/>
      <c r="B52" s="8"/>
      <c r="C52" s="8"/>
      <c r="D52" s="8" t="s">
        <v>13</v>
      </c>
      <c r="E52" s="18">
        <v>6484214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5968435.9299999997</v>
      </c>
    </row>
    <row r="55" spans="1:5" ht="15.75" x14ac:dyDescent="0.25">
      <c r="A55" s="8"/>
      <c r="B55" s="8"/>
      <c r="C55" s="8"/>
      <c r="D55" s="8" t="s">
        <v>12</v>
      </c>
      <c r="E55" s="18">
        <v>78559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6364419.3099999996</v>
      </c>
    </row>
    <row r="59" spans="1:5" ht="15.75" x14ac:dyDescent="0.25">
      <c r="A59" s="8"/>
      <c r="B59" s="8"/>
      <c r="C59" s="8"/>
      <c r="D59" s="8" t="s">
        <v>12</v>
      </c>
      <c r="E59" s="18">
        <v>187072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72290570.980000004</v>
      </c>
    </row>
    <row r="63" spans="1:5" ht="15.75" x14ac:dyDescent="0.25">
      <c r="A63" s="8"/>
      <c r="B63" s="12"/>
      <c r="C63" s="8"/>
      <c r="D63" s="8" t="s">
        <v>12</v>
      </c>
      <c r="E63" s="18">
        <v>469827328.88</v>
      </c>
    </row>
    <row r="64" spans="1:5" ht="15.75" x14ac:dyDescent="0.25">
      <c r="A64" s="8"/>
      <c r="B64" s="8"/>
      <c r="C64" s="8"/>
      <c r="D64" s="8" t="s">
        <v>13</v>
      </c>
      <c r="E64" s="18">
        <v>17128963.199999999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50393149.990000002</v>
      </c>
    </row>
    <row r="67" spans="1:5" ht="15.75" x14ac:dyDescent="0.25">
      <c r="A67" s="8"/>
      <c r="B67" s="8"/>
      <c r="C67" s="8"/>
      <c r="D67" s="8" t="s">
        <v>12</v>
      </c>
      <c r="E67" s="18">
        <v>104699946.89</v>
      </c>
    </row>
    <row r="68" spans="1:5" ht="15.75" x14ac:dyDescent="0.25">
      <c r="A68" s="8"/>
      <c r="B68" s="8"/>
      <c r="C68" s="8"/>
      <c r="D68" s="8" t="s">
        <v>13</v>
      </c>
      <c r="E68" s="22">
        <v>342204847.98000002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15665168.34</v>
      </c>
    </row>
    <row r="76" spans="1:5" ht="15.75" x14ac:dyDescent="0.25">
      <c r="A76" s="8"/>
      <c r="B76" s="8"/>
      <c r="C76" s="8"/>
      <c r="D76" s="8" t="s">
        <v>49</v>
      </c>
      <c r="E76" s="18">
        <v>96602209.640000001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18">
        <v>74352281.650000006</v>
      </c>
    </row>
    <row r="79" spans="1:5" ht="15.75" x14ac:dyDescent="0.25">
      <c r="A79" s="8"/>
      <c r="B79" s="8"/>
      <c r="C79" s="8"/>
      <c r="D79" s="8" t="s">
        <v>51</v>
      </c>
      <c r="E79" s="18">
        <v>65203101.039999999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18">
        <v>0</v>
      </c>
    </row>
    <row r="82" spans="1:9" ht="15.75" x14ac:dyDescent="0.25">
      <c r="A82" s="8"/>
      <c r="B82" s="8"/>
      <c r="C82" s="8"/>
      <c r="D82" s="15" t="s">
        <v>51</v>
      </c>
      <c r="E82" s="18">
        <v>104740619.55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21998585</v>
      </c>
    </row>
    <row r="85" spans="1:9" ht="15.75" x14ac:dyDescent="0.25">
      <c r="A85" s="8"/>
      <c r="B85" s="8"/>
      <c r="C85" s="8"/>
      <c r="D85" s="8" t="s">
        <v>51</v>
      </c>
      <c r="E85" s="29">
        <v>56945504.479999997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35637659.729999997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23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60</v>
      </c>
      <c r="D93" s="8"/>
      <c r="E93" s="30">
        <f>SUM(E41:E92)</f>
        <v>4007576904.5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24450257.879999999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14459004.1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14588339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2789000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4341236.8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171805976.87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15457198.5</v>
      </c>
    </row>
    <row r="111" spans="1:9" ht="15.75" x14ac:dyDescent="0.25">
      <c r="A111" s="12" t="s">
        <v>59</v>
      </c>
      <c r="E111" s="32">
        <f>SUM(E95:E110)</f>
        <v>247891013.15000001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4255467917.6500001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AA6D-A7E1-421C-8FC0-F3C218B5C6C5}">
  <dimension ref="A1:I112"/>
  <sheetViews>
    <sheetView topLeftCell="A9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78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18">
        <v>121552217.31</v>
      </c>
    </row>
    <row r="12" spans="1:9" ht="15.75" x14ac:dyDescent="0.25">
      <c r="A12" s="8"/>
      <c r="B12" s="8"/>
      <c r="C12" s="8"/>
      <c r="D12" s="8" t="s">
        <v>25</v>
      </c>
      <c r="E12" s="18">
        <v>287445459.11000001</v>
      </c>
    </row>
    <row r="13" spans="1:9" ht="15.75" x14ac:dyDescent="0.25">
      <c r="A13" s="8"/>
      <c r="B13" s="8"/>
      <c r="C13" s="8"/>
      <c r="D13" s="8" t="s">
        <v>26</v>
      </c>
      <c r="E13" s="18">
        <v>40366686.579999998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449364363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18">
        <v>34243458.130000003</v>
      </c>
    </row>
    <row r="17" spans="1:5" ht="15.75" x14ac:dyDescent="0.25">
      <c r="A17" s="8"/>
      <c r="B17" s="8"/>
      <c r="C17" s="8"/>
      <c r="D17" s="8" t="s">
        <v>28</v>
      </c>
      <c r="E17" s="18">
        <v>122641411.89</v>
      </c>
    </row>
    <row r="18" spans="1:5" ht="15.75" x14ac:dyDescent="0.25">
      <c r="A18" s="8"/>
      <c r="B18" s="8"/>
      <c r="C18" s="11"/>
      <c r="D18" s="8" t="s">
        <v>29</v>
      </c>
      <c r="E18" s="18">
        <v>9123744.1400000006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166008614.16000003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18">
        <v>815237766</v>
      </c>
    </row>
    <row r="22" spans="1:5" ht="15.75" x14ac:dyDescent="0.25">
      <c r="A22" s="8"/>
      <c r="B22" s="8"/>
      <c r="C22" s="8" t="s">
        <v>32</v>
      </c>
      <c r="D22" s="8"/>
      <c r="E22" s="18">
        <v>1041062.53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14471958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76020403.549999997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1522144167.24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204230616.13</v>
      </c>
    </row>
    <row r="43" spans="1:5" ht="15.75" x14ac:dyDescent="0.25">
      <c r="A43" s="8"/>
      <c r="B43" s="8"/>
      <c r="C43" s="8"/>
      <c r="D43" s="8" t="s">
        <v>12</v>
      </c>
      <c r="E43" s="18">
        <v>345385308.80000001</v>
      </c>
    </row>
    <row r="44" spans="1:5" ht="15.75" x14ac:dyDescent="0.25">
      <c r="A44" s="8"/>
      <c r="B44" s="8"/>
      <c r="C44" s="8"/>
      <c r="D44" s="8" t="s">
        <v>13</v>
      </c>
      <c r="E44" s="18">
        <v>8333782.04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18">
        <v>27075892.52</v>
      </c>
    </row>
    <row r="47" spans="1:5" ht="15.75" x14ac:dyDescent="0.25">
      <c r="A47" s="8"/>
      <c r="B47" s="8"/>
      <c r="C47" s="8"/>
      <c r="D47" s="8" t="s">
        <v>12</v>
      </c>
      <c r="E47" s="18">
        <v>72815585.890000001</v>
      </c>
    </row>
    <row r="48" spans="1:5" ht="15.75" x14ac:dyDescent="0.25">
      <c r="A48" s="8"/>
      <c r="B48" s="8"/>
      <c r="C48" s="8"/>
      <c r="D48" s="8" t="s">
        <v>13</v>
      </c>
      <c r="E48" s="18">
        <v>21537936.100000001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31975354.77</v>
      </c>
    </row>
    <row r="51" spans="1:5" ht="15.75" x14ac:dyDescent="0.25">
      <c r="A51" s="8"/>
      <c r="B51" s="8"/>
      <c r="C51" s="8"/>
      <c r="D51" s="8" t="s">
        <v>12</v>
      </c>
      <c r="E51" s="39">
        <v>33259532.050000001</v>
      </c>
    </row>
    <row r="52" spans="1:5" ht="15.75" x14ac:dyDescent="0.25">
      <c r="A52" s="8"/>
      <c r="B52" s="8"/>
      <c r="C52" s="8"/>
      <c r="D52" s="8" t="s">
        <v>13</v>
      </c>
      <c r="E52" s="1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18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23409564.350000001</v>
      </c>
    </row>
    <row r="63" spans="1:5" ht="15.75" x14ac:dyDescent="0.25">
      <c r="A63" s="8"/>
      <c r="B63" s="12"/>
      <c r="C63" s="8"/>
      <c r="D63" s="8" t="s">
        <v>12</v>
      </c>
      <c r="E63" s="18">
        <v>158346230.38999999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55781045.719999999</v>
      </c>
    </row>
    <row r="67" spans="1:5" ht="15.75" x14ac:dyDescent="0.25">
      <c r="A67" s="8"/>
      <c r="B67" s="8"/>
      <c r="C67" s="8"/>
      <c r="D67" s="8" t="s">
        <v>12</v>
      </c>
      <c r="E67" s="18">
        <v>66129981.359999999</v>
      </c>
    </row>
    <row r="68" spans="1:5" ht="15.75" x14ac:dyDescent="0.25">
      <c r="A68" s="8"/>
      <c r="B68" s="8"/>
      <c r="C68" s="8"/>
      <c r="D68" s="8" t="s">
        <v>13</v>
      </c>
      <c r="E68" s="22">
        <v>856100.91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24443430.559999999</v>
      </c>
    </row>
    <row r="76" spans="1:5" ht="15.75" x14ac:dyDescent="0.25">
      <c r="A76" s="8"/>
      <c r="B76" s="8"/>
      <c r="C76" s="8"/>
      <c r="D76" s="8" t="s">
        <v>49</v>
      </c>
      <c r="E76" s="18">
        <v>68130837.329999998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18">
        <v>34221363</v>
      </c>
    </row>
    <row r="79" spans="1:5" ht="15.75" x14ac:dyDescent="0.25">
      <c r="A79" s="8"/>
      <c r="B79" s="8"/>
      <c r="C79" s="8"/>
      <c r="D79" s="8" t="s">
        <v>51</v>
      </c>
      <c r="E79" s="18">
        <v>12325061.5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18">
        <v>13265092.27</v>
      </c>
    </row>
    <row r="82" spans="1:9" ht="15.75" x14ac:dyDescent="0.25">
      <c r="A82" s="8"/>
      <c r="B82" s="8"/>
      <c r="C82" s="8"/>
      <c r="D82" s="15" t="s">
        <v>51</v>
      </c>
      <c r="E82" s="18">
        <v>15451943.289999999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16331363.18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23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60</v>
      </c>
      <c r="D93" s="8"/>
      <c r="E93" s="30">
        <f>SUM(E41:E92)</f>
        <v>1233306022.1599998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9119059.9600000009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2652594.7999999998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22365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59784264.100000001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32665981.98</v>
      </c>
    </row>
    <row r="111" spans="1:9" ht="15.75" x14ac:dyDescent="0.25">
      <c r="A111" s="12" t="s">
        <v>59</v>
      </c>
      <c r="E111" s="32">
        <f>SUM(E95:E110)</f>
        <v>104244265.84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1337550287.9999998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0702-8367-4411-A0E1-36BD1B411498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79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18">
        <v>55177580.700000003</v>
      </c>
    </row>
    <row r="12" spans="1:9" ht="15.75" x14ac:dyDescent="0.25">
      <c r="A12" s="8"/>
      <c r="B12" s="8"/>
      <c r="C12" s="8"/>
      <c r="D12" s="8" t="s">
        <v>25</v>
      </c>
      <c r="E12" s="18">
        <v>31464623.949999999</v>
      </c>
    </row>
    <row r="13" spans="1:9" ht="15.75" x14ac:dyDescent="0.25">
      <c r="A13" s="8"/>
      <c r="B13" s="8"/>
      <c r="C13" s="8"/>
      <c r="D13" s="8" t="s">
        <v>26</v>
      </c>
      <c r="E13" s="18">
        <v>3184339.78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89826544.430000007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18">
        <v>14364218.41</v>
      </c>
    </row>
    <row r="17" spans="1:5" ht="15.75" x14ac:dyDescent="0.25">
      <c r="A17" s="8"/>
      <c r="B17" s="8"/>
      <c r="C17" s="8"/>
      <c r="D17" s="8" t="s">
        <v>28</v>
      </c>
      <c r="E17" s="18">
        <v>11814996.720000001</v>
      </c>
    </row>
    <row r="18" spans="1:5" ht="15.75" x14ac:dyDescent="0.25">
      <c r="A18" s="8"/>
      <c r="B18" s="8"/>
      <c r="C18" s="11"/>
      <c r="D18" s="8" t="s">
        <v>29</v>
      </c>
      <c r="E18" s="18">
        <v>1210675.27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27389890.400000002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18">
        <v>656391103</v>
      </c>
    </row>
    <row r="22" spans="1:5" ht="15.75" x14ac:dyDescent="0.25">
      <c r="A22" s="8"/>
      <c r="B22" s="8"/>
      <c r="C22" s="8" t="s">
        <v>32</v>
      </c>
      <c r="D22" s="8"/>
      <c r="E22" s="18">
        <v>97643.87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103886.5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88800</v>
      </c>
    </row>
    <row r="30" spans="1:5" ht="15.75" x14ac:dyDescent="0.25">
      <c r="A30" s="8"/>
      <c r="B30" s="8"/>
      <c r="C30" s="8"/>
      <c r="D30" s="8" t="s">
        <v>40</v>
      </c>
      <c r="E30" s="23">
        <v>54699259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46515880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875113007.20000005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105916138.89</v>
      </c>
    </row>
    <row r="43" spans="1:5" ht="15.75" x14ac:dyDescent="0.25">
      <c r="A43" s="8"/>
      <c r="B43" s="8"/>
      <c r="C43" s="8"/>
      <c r="D43" s="8" t="s">
        <v>12</v>
      </c>
      <c r="E43" s="18">
        <v>244773007.11000001</v>
      </c>
    </row>
    <row r="44" spans="1:5" ht="15.75" x14ac:dyDescent="0.25">
      <c r="A44" s="8"/>
      <c r="B44" s="8"/>
      <c r="C44" s="8"/>
      <c r="D44" s="8" t="s">
        <v>13</v>
      </c>
      <c r="E44" s="18">
        <v>58689141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18">
        <v>0</v>
      </c>
    </row>
    <row r="47" spans="1:5" ht="15.75" x14ac:dyDescent="0.25">
      <c r="A47" s="8"/>
      <c r="B47" s="8"/>
      <c r="C47" s="8"/>
      <c r="D47" s="8" t="s">
        <v>12</v>
      </c>
      <c r="E47" s="18">
        <v>22525335.539999999</v>
      </c>
    </row>
    <row r="48" spans="1:5" ht="15.75" x14ac:dyDescent="0.25">
      <c r="A48" s="8"/>
      <c r="B48" s="8"/>
      <c r="C48" s="8"/>
      <c r="D48" s="8" t="s">
        <v>13</v>
      </c>
      <c r="E48" s="18">
        <v>556250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29490084.07</v>
      </c>
    </row>
    <row r="51" spans="1:5" ht="15.75" x14ac:dyDescent="0.25">
      <c r="A51" s="8"/>
      <c r="B51" s="8"/>
      <c r="C51" s="8"/>
      <c r="D51" s="8" t="s">
        <v>12</v>
      </c>
      <c r="E51" s="39">
        <v>28611430.5</v>
      </c>
    </row>
    <row r="52" spans="1:5" ht="15.75" x14ac:dyDescent="0.25">
      <c r="A52" s="8"/>
      <c r="B52" s="8"/>
      <c r="C52" s="8"/>
      <c r="D52" s="8" t="s">
        <v>13</v>
      </c>
      <c r="E52" s="18">
        <v>1876336.58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18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4728635.09</v>
      </c>
    </row>
    <row r="63" spans="1:5" ht="15.75" x14ac:dyDescent="0.25">
      <c r="A63" s="8"/>
      <c r="B63" s="12"/>
      <c r="C63" s="8"/>
      <c r="D63" s="8" t="s">
        <v>12</v>
      </c>
      <c r="E63" s="18">
        <v>28175720.559999999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28218545.25</v>
      </c>
    </row>
    <row r="67" spans="1:5" ht="15.75" x14ac:dyDescent="0.25">
      <c r="A67" s="8"/>
      <c r="B67" s="8"/>
      <c r="C67" s="8"/>
      <c r="D67" s="8" t="s">
        <v>12</v>
      </c>
      <c r="E67" s="18">
        <v>12693809.359999999</v>
      </c>
    </row>
    <row r="68" spans="1:5" ht="15.75" x14ac:dyDescent="0.25">
      <c r="A68" s="8"/>
      <c r="B68" s="8"/>
      <c r="C68" s="8"/>
      <c r="D68" s="8" t="s">
        <v>13</v>
      </c>
      <c r="E68" s="22">
        <v>22218974.140000001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18">
        <v>25079832.5</v>
      </c>
    </row>
    <row r="79" spans="1:5" ht="15.75" x14ac:dyDescent="0.25">
      <c r="A79" s="8"/>
      <c r="B79" s="8"/>
      <c r="C79" s="8"/>
      <c r="D79" s="8" t="s">
        <v>51</v>
      </c>
      <c r="E79" s="18">
        <v>4929766.5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18">
        <v>11487329</v>
      </c>
    </row>
    <row r="82" spans="1:9" ht="15.75" x14ac:dyDescent="0.25">
      <c r="A82" s="8"/>
      <c r="B82" s="8"/>
      <c r="C82" s="8"/>
      <c r="D82" s="15" t="s">
        <v>51</v>
      </c>
      <c r="E82" s="18">
        <v>33509497.84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7088891.8300000001</v>
      </c>
    </row>
    <row r="91" spans="1:9" ht="15.75" x14ac:dyDescent="0.25">
      <c r="A91" s="8"/>
      <c r="B91" s="8"/>
      <c r="C91" s="8"/>
      <c r="D91" s="8" t="s">
        <v>50</v>
      </c>
      <c r="E91" s="23">
        <v>3675752.12</v>
      </c>
    </row>
    <row r="92" spans="1:9" ht="15.75" x14ac:dyDescent="0.25">
      <c r="A92" s="8"/>
      <c r="B92" s="8"/>
      <c r="C92" s="8"/>
      <c r="D92" s="8" t="s">
        <v>51</v>
      </c>
      <c r="E92" s="23">
        <v>115146.55</v>
      </c>
    </row>
    <row r="93" spans="1:9" ht="15.75" x14ac:dyDescent="0.25">
      <c r="A93" s="12" t="s">
        <v>60</v>
      </c>
      <c r="D93" s="8"/>
      <c r="E93" s="30">
        <f>SUM(E41:E92)</f>
        <v>674359624.42999995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131673449.68000001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14275618.23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839011.35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121552.98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17008553.129999999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41142752.990000002</v>
      </c>
    </row>
    <row r="111" spans="1:9" ht="15.75" x14ac:dyDescent="0.25">
      <c r="A111" s="12" t="s">
        <v>59</v>
      </c>
      <c r="E111" s="32">
        <f>SUM(E95:E110)</f>
        <v>205060938.35999998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879420562.78999996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0583-0586-44F3-972D-F93194D91F3D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82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417312266.02999997</v>
      </c>
    </row>
    <row r="12" spans="1:9" ht="15.75" x14ac:dyDescent="0.25">
      <c r="A12" s="8"/>
      <c r="B12" s="8"/>
      <c r="C12" s="8"/>
      <c r="D12" s="8" t="s">
        <v>25</v>
      </c>
      <c r="E12" s="35">
        <v>523531433.12</v>
      </c>
    </row>
    <row r="13" spans="1:9" ht="15.75" x14ac:dyDescent="0.25">
      <c r="A13" s="8"/>
      <c r="B13" s="8"/>
      <c r="C13" s="8"/>
      <c r="D13" s="8" t="s">
        <v>26</v>
      </c>
      <c r="E13" s="35">
        <v>18910844.199999999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959754543.35000002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87533377.280000001</v>
      </c>
    </row>
    <row r="17" spans="1:5" ht="15.75" x14ac:dyDescent="0.25">
      <c r="A17" s="8"/>
      <c r="B17" s="8"/>
      <c r="C17" s="8"/>
      <c r="D17" s="8" t="s">
        <v>28</v>
      </c>
      <c r="E17" s="35">
        <v>50548760.159999996</v>
      </c>
    </row>
    <row r="18" spans="1:5" ht="15.75" x14ac:dyDescent="0.25">
      <c r="A18" s="8"/>
      <c r="B18" s="8"/>
      <c r="C18" s="11"/>
      <c r="D18" s="8" t="s">
        <v>29</v>
      </c>
      <c r="E18" s="35">
        <v>132608386.89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270690524.32999998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1058193803</v>
      </c>
    </row>
    <row r="22" spans="1:5" ht="15.75" x14ac:dyDescent="0.25">
      <c r="A22" s="8"/>
      <c r="B22" s="8"/>
      <c r="C22" s="8" t="s">
        <v>32</v>
      </c>
      <c r="D22" s="8"/>
      <c r="E22" s="3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36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0</v>
      </c>
    </row>
    <row r="30" spans="1:5" ht="15.75" x14ac:dyDescent="0.25">
      <c r="A30" s="8"/>
      <c r="B30" s="8"/>
      <c r="C30" s="8"/>
      <c r="D30" s="8" t="s">
        <v>40</v>
      </c>
      <c r="E30" s="35">
        <v>88397067.280000001</v>
      </c>
    </row>
    <row r="31" spans="1:5" ht="15.75" x14ac:dyDescent="0.25">
      <c r="A31" s="8"/>
      <c r="B31" s="8"/>
      <c r="C31" s="8" t="s">
        <v>41</v>
      </c>
      <c r="D31" s="8"/>
      <c r="E31" s="35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2377035937.9600005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7">
        <v>358573206.86000001</v>
      </c>
    </row>
    <row r="43" spans="1:5" ht="15.75" x14ac:dyDescent="0.25">
      <c r="A43" s="8"/>
      <c r="B43" s="8"/>
      <c r="C43" s="8"/>
      <c r="D43" s="8" t="s">
        <v>12</v>
      </c>
      <c r="E43" s="37">
        <v>359782395.35000002</v>
      </c>
    </row>
    <row r="44" spans="1:5" ht="15.75" x14ac:dyDescent="0.25">
      <c r="A44" s="8"/>
      <c r="B44" s="8"/>
      <c r="C44" s="8"/>
      <c r="D44" s="8" t="s">
        <v>13</v>
      </c>
      <c r="E44" s="37">
        <v>34395240.909999996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7">
        <v>27334569.77</v>
      </c>
    </row>
    <row r="47" spans="1:5" ht="15.75" x14ac:dyDescent="0.25">
      <c r="A47" s="8"/>
      <c r="B47" s="8"/>
      <c r="C47" s="8"/>
      <c r="D47" s="8" t="s">
        <v>12</v>
      </c>
      <c r="E47" s="36">
        <v>84881490.989999995</v>
      </c>
    </row>
    <row r="48" spans="1:5" ht="15.75" x14ac:dyDescent="0.25">
      <c r="A48" s="8"/>
      <c r="B48" s="8"/>
      <c r="C48" s="8"/>
      <c r="D48" s="8" t="s">
        <v>13</v>
      </c>
      <c r="E48" s="36">
        <v>127000000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8">
        <v>67064206.420000002</v>
      </c>
    </row>
    <row r="51" spans="1:5" ht="15.75" x14ac:dyDescent="0.25">
      <c r="A51" s="8"/>
      <c r="B51" s="8"/>
      <c r="C51" s="8"/>
      <c r="D51" s="8" t="s">
        <v>12</v>
      </c>
      <c r="E51" s="38">
        <v>121273304.87</v>
      </c>
    </row>
    <row r="52" spans="1:5" ht="15.75" x14ac:dyDescent="0.25">
      <c r="A52" s="8"/>
      <c r="B52" s="8"/>
      <c r="C52" s="8"/>
      <c r="D52" s="8" t="s">
        <v>13</v>
      </c>
      <c r="E52" s="38">
        <v>2684000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4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8">
        <v>41472854.200000003</v>
      </c>
    </row>
    <row r="63" spans="1:5" ht="15.75" x14ac:dyDescent="0.25">
      <c r="A63" s="8"/>
      <c r="B63" s="12"/>
      <c r="C63" s="8"/>
      <c r="D63" s="8" t="s">
        <v>12</v>
      </c>
      <c r="E63" s="38">
        <v>245204267.53999999</v>
      </c>
    </row>
    <row r="64" spans="1:5" ht="15.75" x14ac:dyDescent="0.25">
      <c r="A64" s="8"/>
      <c r="B64" s="8"/>
      <c r="C64" s="8"/>
      <c r="D64" s="8" t="s">
        <v>13</v>
      </c>
      <c r="E64" s="3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8">
        <v>111312315.61</v>
      </c>
    </row>
    <row r="67" spans="1:5" ht="15.75" x14ac:dyDescent="0.25">
      <c r="A67" s="8"/>
      <c r="B67" s="8"/>
      <c r="C67" s="8"/>
      <c r="D67" s="8" t="s">
        <v>12</v>
      </c>
      <c r="E67" s="38">
        <v>97099594.25</v>
      </c>
    </row>
    <row r="68" spans="1:5" ht="15.75" x14ac:dyDescent="0.25">
      <c r="A68" s="8"/>
      <c r="B68" s="8"/>
      <c r="C68" s="8"/>
      <c r="D68" s="8" t="s">
        <v>13</v>
      </c>
      <c r="E68" s="38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36">
        <v>94634637.079999998</v>
      </c>
    </row>
    <row r="76" spans="1:5" ht="15.75" x14ac:dyDescent="0.25">
      <c r="A76" s="8"/>
      <c r="B76" s="8"/>
      <c r="C76" s="8"/>
      <c r="D76" s="8" t="s">
        <v>49</v>
      </c>
      <c r="E76" s="36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6">
        <v>30668657.18</v>
      </c>
    </row>
    <row r="79" spans="1:5" ht="15.75" x14ac:dyDescent="0.25">
      <c r="A79" s="8"/>
      <c r="B79" s="8"/>
      <c r="C79" s="8"/>
      <c r="D79" s="8" t="s">
        <v>51</v>
      </c>
      <c r="E79" s="36">
        <v>64498000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6">
        <v>0</v>
      </c>
    </row>
    <row r="82" spans="1:9" ht="15.75" x14ac:dyDescent="0.25">
      <c r="A82" s="8"/>
      <c r="B82" s="8"/>
      <c r="C82" s="8"/>
      <c r="D82" s="15" t="s">
        <v>51</v>
      </c>
      <c r="E82" s="36">
        <v>103821815.19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36">
        <v>0</v>
      </c>
    </row>
    <row r="85" spans="1:9" ht="15.75" x14ac:dyDescent="0.25">
      <c r="A85" s="8"/>
      <c r="B85" s="8"/>
      <c r="C85" s="8"/>
      <c r="D85" s="8" t="s">
        <v>51</v>
      </c>
      <c r="E85" s="36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6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36">
        <v>0</v>
      </c>
    </row>
    <row r="92" spans="1:9" ht="15.75" x14ac:dyDescent="0.25">
      <c r="A92" s="8"/>
      <c r="B92" s="8"/>
      <c r="C92" s="8"/>
      <c r="D92" s="8" t="s">
        <v>51</v>
      </c>
      <c r="E92" s="36">
        <v>0</v>
      </c>
    </row>
    <row r="93" spans="1:9" ht="15.75" x14ac:dyDescent="0.25">
      <c r="A93" s="12" t="s">
        <v>60</v>
      </c>
      <c r="D93" s="8"/>
      <c r="E93" s="30">
        <f>SUM(E41:E92)</f>
        <v>1971700556.22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6">
        <v>3499985.3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4">
        <v>12976000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6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6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6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36">
        <v>10710000</v>
      </c>
    </row>
    <row r="111" spans="1:9" ht="15.75" x14ac:dyDescent="0.25">
      <c r="A111" s="12" t="s">
        <v>59</v>
      </c>
      <c r="E111" s="32">
        <f>SUM(E95:E110)</f>
        <v>27185985.300000001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1998886541.52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BEA7-A76D-4E33-9E98-A6B41D90AE3C}">
  <dimension ref="A1:I112"/>
  <sheetViews>
    <sheetView tabSelected="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80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18">
        <v>366219745.41000003</v>
      </c>
    </row>
    <row r="12" spans="1:9" ht="15.75" x14ac:dyDescent="0.25">
      <c r="A12" s="8"/>
      <c r="B12" s="8"/>
      <c r="C12" s="8"/>
      <c r="D12" s="8" t="s">
        <v>25</v>
      </c>
      <c r="E12" s="18">
        <v>793121863.11000001</v>
      </c>
    </row>
    <row r="13" spans="1:9" ht="15.75" x14ac:dyDescent="0.25">
      <c r="A13" s="8"/>
      <c r="B13" s="8"/>
      <c r="C13" s="8"/>
      <c r="D13" s="8" t="s">
        <v>26</v>
      </c>
      <c r="E13" s="18">
        <v>86883418.769999996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1246225027.29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18">
        <v>199790377.40000001</v>
      </c>
    </row>
    <row r="17" spans="1:5" ht="15.75" x14ac:dyDescent="0.25">
      <c r="A17" s="8"/>
      <c r="B17" s="8"/>
      <c r="C17" s="8"/>
      <c r="D17" s="8" t="s">
        <v>28</v>
      </c>
      <c r="E17" s="18">
        <v>174042243.84999999</v>
      </c>
    </row>
    <row r="18" spans="1:5" ht="15.75" x14ac:dyDescent="0.25">
      <c r="A18" s="8"/>
      <c r="B18" s="8"/>
      <c r="C18" s="11"/>
      <c r="D18" s="8" t="s">
        <v>29</v>
      </c>
      <c r="E18" s="18">
        <v>1044724.42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374877345.67000002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18">
        <v>1956258695</v>
      </c>
    </row>
    <row r="22" spans="1:5" ht="15.75" x14ac:dyDescent="0.25">
      <c r="A22" s="8"/>
      <c r="B22" s="8"/>
      <c r="C22" s="8" t="s">
        <v>32</v>
      </c>
      <c r="D22" s="8"/>
      <c r="E22" s="18">
        <v>3606871.53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4738919.16</v>
      </c>
    </row>
    <row r="25" spans="1:5" ht="15.75" x14ac:dyDescent="0.25">
      <c r="A25" s="8"/>
      <c r="B25" s="8"/>
      <c r="C25" s="8"/>
      <c r="D25" s="8" t="s">
        <v>35</v>
      </c>
      <c r="E25" s="18">
        <v>0</v>
      </c>
    </row>
    <row r="26" spans="1:5" ht="15.75" x14ac:dyDescent="0.25">
      <c r="A26" s="8"/>
      <c r="B26" s="8"/>
      <c r="C26" s="8"/>
      <c r="D26" s="8" t="s">
        <v>36</v>
      </c>
      <c r="E26" s="23">
        <v>3207397.59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2298000</v>
      </c>
    </row>
    <row r="30" spans="1:5" ht="15.75" x14ac:dyDescent="0.25">
      <c r="A30" s="8"/>
      <c r="B30" s="8"/>
      <c r="C30" s="8"/>
      <c r="D30" s="8" t="s">
        <v>40</v>
      </c>
      <c r="E30" s="23">
        <v>163021558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3754233814.2400002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453786066.72000003</v>
      </c>
    </row>
    <row r="43" spans="1:5" ht="15.75" x14ac:dyDescent="0.25">
      <c r="A43" s="8"/>
      <c r="B43" s="8"/>
      <c r="C43" s="8"/>
      <c r="D43" s="8" t="s">
        <v>12</v>
      </c>
      <c r="E43" s="18">
        <v>654744620.12</v>
      </c>
    </row>
    <row r="44" spans="1:5" ht="15.75" x14ac:dyDescent="0.25">
      <c r="A44" s="8"/>
      <c r="B44" s="8"/>
      <c r="C44" s="8"/>
      <c r="D44" s="8" t="s">
        <v>13</v>
      </c>
      <c r="E44" s="18">
        <v>10358705.359999999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18">
        <v>11428159.41</v>
      </c>
    </row>
    <row r="47" spans="1:5" ht="15.75" x14ac:dyDescent="0.25">
      <c r="A47" s="8"/>
      <c r="B47" s="8"/>
      <c r="C47" s="8"/>
      <c r="D47" s="8" t="s">
        <v>12</v>
      </c>
      <c r="E47" s="18">
        <v>18786434.949999999</v>
      </c>
    </row>
    <row r="48" spans="1:5" ht="15.75" x14ac:dyDescent="0.25">
      <c r="A48" s="8"/>
      <c r="B48" s="8"/>
      <c r="C48" s="8"/>
      <c r="D48" s="8" t="s">
        <v>13</v>
      </c>
      <c r="E48" s="18">
        <v>36919091.439999998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286849548.08999997</v>
      </c>
    </row>
    <row r="51" spans="1:5" ht="15.75" x14ac:dyDescent="0.25">
      <c r="A51" s="8"/>
      <c r="B51" s="8"/>
      <c r="C51" s="8"/>
      <c r="D51" s="8" t="s">
        <v>12</v>
      </c>
      <c r="E51" s="39">
        <v>240730983.75999999</v>
      </c>
    </row>
    <row r="52" spans="1:5" ht="15.75" x14ac:dyDescent="0.25">
      <c r="A52" s="8"/>
      <c r="B52" s="8"/>
      <c r="C52" s="8"/>
      <c r="D52" s="8" t="s">
        <v>13</v>
      </c>
      <c r="E52" s="18">
        <v>20243851.719999999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3696197.54</v>
      </c>
    </row>
    <row r="55" spans="1:5" ht="15.75" x14ac:dyDescent="0.25">
      <c r="A55" s="8"/>
      <c r="B55" s="8"/>
      <c r="C55" s="8"/>
      <c r="D55" s="8" t="s">
        <v>12</v>
      </c>
      <c r="E55" s="18">
        <v>1800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3412568.45</v>
      </c>
    </row>
    <row r="59" spans="1:5" ht="15.75" x14ac:dyDescent="0.25">
      <c r="A59" s="8"/>
      <c r="B59" s="8"/>
      <c r="C59" s="8"/>
      <c r="D59" s="8" t="s">
        <v>12</v>
      </c>
      <c r="E59" s="18">
        <v>10167261.300000001</v>
      </c>
    </row>
    <row r="60" spans="1:5" ht="15.75" x14ac:dyDescent="0.25">
      <c r="A60" s="8"/>
      <c r="B60" s="8"/>
      <c r="C60" s="8"/>
      <c r="D60" s="8" t="s">
        <v>13</v>
      </c>
      <c r="E60" s="27">
        <v>25969337.239999998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15271883.02</v>
      </c>
    </row>
    <row r="63" spans="1:5" ht="15.75" x14ac:dyDescent="0.25">
      <c r="A63" s="8"/>
      <c r="B63" s="12"/>
      <c r="C63" s="8"/>
      <c r="D63" s="8" t="s">
        <v>12</v>
      </c>
      <c r="E63" s="18">
        <v>39797067.829999998</v>
      </c>
    </row>
    <row r="64" spans="1:5" ht="15.75" x14ac:dyDescent="0.25">
      <c r="A64" s="8"/>
      <c r="B64" s="8"/>
      <c r="C64" s="8"/>
      <c r="D64" s="8" t="s">
        <v>13</v>
      </c>
      <c r="E64" s="18">
        <v>553070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85528294.299999997</v>
      </c>
    </row>
    <row r="67" spans="1:5" ht="15.75" x14ac:dyDescent="0.25">
      <c r="A67" s="8"/>
      <c r="B67" s="8"/>
      <c r="C67" s="8"/>
      <c r="D67" s="8" t="s">
        <v>12</v>
      </c>
      <c r="E67" s="18">
        <v>145743023.93000001</v>
      </c>
    </row>
    <row r="68" spans="1:5" ht="15.75" x14ac:dyDescent="0.25">
      <c r="A68" s="8"/>
      <c r="B68" s="8"/>
      <c r="C68" s="8"/>
      <c r="D68" s="8" t="s">
        <v>13</v>
      </c>
      <c r="E68" s="22">
        <v>14695681.73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14004685.029999999</v>
      </c>
    </row>
    <row r="76" spans="1:5" ht="15.75" x14ac:dyDescent="0.25">
      <c r="A76" s="8"/>
      <c r="B76" s="8"/>
      <c r="C76" s="8"/>
      <c r="D76" s="8" t="s">
        <v>49</v>
      </c>
      <c r="E76" s="18">
        <v>47759259.159999996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18">
        <v>114289490.31999999</v>
      </c>
    </row>
    <row r="79" spans="1:5" ht="15.75" x14ac:dyDescent="0.25">
      <c r="A79" s="8"/>
      <c r="B79" s="8"/>
      <c r="C79" s="8"/>
      <c r="D79" s="8" t="s">
        <v>51</v>
      </c>
      <c r="E79" s="18">
        <v>58562884.079999998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18">
        <v>229456858.59999999</v>
      </c>
    </row>
    <row r="82" spans="1:9" ht="15.75" x14ac:dyDescent="0.25">
      <c r="A82" s="8"/>
      <c r="B82" s="8"/>
      <c r="C82" s="8"/>
      <c r="D82" s="15" t="s">
        <v>51</v>
      </c>
      <c r="E82" s="18">
        <v>67539693.540000007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9914719.4499999993</v>
      </c>
    </row>
    <row r="88" spans="1:9" ht="15.75" x14ac:dyDescent="0.25">
      <c r="A88" s="8"/>
      <c r="B88" s="8"/>
      <c r="C88" s="8"/>
      <c r="D88" s="8" t="s">
        <v>51</v>
      </c>
      <c r="E88" s="23">
        <v>37500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23">
        <v>47902217.25</v>
      </c>
    </row>
    <row r="92" spans="1:9" ht="15.75" x14ac:dyDescent="0.25">
      <c r="A92" s="8"/>
      <c r="B92" s="8"/>
      <c r="C92" s="8"/>
      <c r="D92" s="8" t="s">
        <v>51</v>
      </c>
      <c r="E92" s="23">
        <v>114872925</v>
      </c>
    </row>
    <row r="93" spans="1:9" ht="15.75" x14ac:dyDescent="0.25">
      <c r="A93" s="12" t="s">
        <v>60</v>
      </c>
      <c r="D93" s="8"/>
      <c r="E93" s="30">
        <f>SUM(E41:E92)</f>
        <v>2783023879.3399997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103190579.5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97616730.959999993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304197359.81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87283781.790000007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326208666.82999998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34141987.93</v>
      </c>
    </row>
    <row r="111" spans="1:9" ht="15.75" x14ac:dyDescent="0.25">
      <c r="A111" s="12" t="s">
        <v>59</v>
      </c>
      <c r="E111" s="32">
        <f>SUM(E95:E110)</f>
        <v>952639106.81999981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3735662986.1599994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ACB5-F6CF-41E4-887F-3EF1D7499EF0}">
  <dimension ref="A1:I112"/>
  <sheetViews>
    <sheetView topLeftCell="C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65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140128668.44999999</v>
      </c>
    </row>
    <row r="12" spans="1:9" ht="15.75" x14ac:dyDescent="0.25">
      <c r="A12" s="8"/>
      <c r="B12" s="8"/>
      <c r="C12" s="8"/>
      <c r="D12" s="8" t="s">
        <v>25</v>
      </c>
      <c r="E12" s="35">
        <v>163378673.61000001</v>
      </c>
    </row>
    <row r="13" spans="1:9" ht="15.75" x14ac:dyDescent="0.25">
      <c r="A13" s="8"/>
      <c r="B13" s="8"/>
      <c r="C13" s="8"/>
      <c r="D13" s="8" t="s">
        <v>26</v>
      </c>
      <c r="E13" s="35">
        <v>0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303507342.06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28217328.640000001</v>
      </c>
    </row>
    <row r="17" spans="1:5" ht="15.75" x14ac:dyDescent="0.25">
      <c r="A17" s="8"/>
      <c r="B17" s="8"/>
      <c r="C17" s="8"/>
      <c r="D17" s="8" t="s">
        <v>28</v>
      </c>
      <c r="E17" s="35">
        <v>129668823.8</v>
      </c>
    </row>
    <row r="18" spans="1:5" ht="15.75" x14ac:dyDescent="0.25">
      <c r="A18" s="8"/>
      <c r="B18" s="8"/>
      <c r="C18" s="11"/>
      <c r="D18" s="8" t="s">
        <v>29</v>
      </c>
      <c r="E18" s="35">
        <v>6211267.2699999996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164097419.71000001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672828203</v>
      </c>
    </row>
    <row r="22" spans="1:5" ht="15.75" x14ac:dyDescent="0.25">
      <c r="A22" s="8"/>
      <c r="B22" s="8"/>
      <c r="C22" s="8" t="s">
        <v>32</v>
      </c>
      <c r="D22" s="8"/>
      <c r="E22" s="33">
        <v>297345.05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91439028.230000004</v>
      </c>
    </row>
    <row r="26" spans="1:5" ht="15.75" x14ac:dyDescent="0.25">
      <c r="A26" s="8"/>
      <c r="B26" s="8"/>
      <c r="C26" s="8"/>
      <c r="D26" s="8" t="s">
        <v>36</v>
      </c>
      <c r="E26" s="23">
        <v>6302175.1500000004</v>
      </c>
    </row>
    <row r="27" spans="1:5" ht="15.75" x14ac:dyDescent="0.25">
      <c r="A27" s="8"/>
      <c r="B27" s="8"/>
      <c r="C27" s="8"/>
      <c r="D27" s="8" t="s">
        <v>37</v>
      </c>
      <c r="E27" s="36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0</v>
      </c>
    </row>
    <row r="30" spans="1:5" ht="15.75" x14ac:dyDescent="0.25">
      <c r="A30" s="8"/>
      <c r="B30" s="8"/>
      <c r="C30" s="8"/>
      <c r="D30" s="8" t="s">
        <v>40</v>
      </c>
      <c r="E30" s="35">
        <v>55890517</v>
      </c>
    </row>
    <row r="31" spans="1:5" ht="15.75" x14ac:dyDescent="0.25">
      <c r="A31" s="8"/>
      <c r="B31" s="8"/>
      <c r="C31" s="8" t="s">
        <v>41</v>
      </c>
      <c r="D31" s="8"/>
      <c r="E31" s="35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1294362030.2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7">
        <v>142275212.62</v>
      </c>
    </row>
    <row r="43" spans="1:5" ht="15.75" x14ac:dyDescent="0.25">
      <c r="A43" s="8"/>
      <c r="B43" s="8"/>
      <c r="C43" s="8"/>
      <c r="D43" s="8" t="s">
        <v>12</v>
      </c>
      <c r="E43" s="37">
        <v>296762373.81999999</v>
      </c>
    </row>
    <row r="44" spans="1:5" ht="15.75" x14ac:dyDescent="0.25">
      <c r="A44" s="8"/>
      <c r="B44" s="8"/>
      <c r="C44" s="8"/>
      <c r="D44" s="8" t="s">
        <v>13</v>
      </c>
      <c r="E44" s="37">
        <v>78865223.510000005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7">
        <v>0</v>
      </c>
    </row>
    <row r="47" spans="1:5" ht="15.75" x14ac:dyDescent="0.25">
      <c r="A47" s="8"/>
      <c r="B47" s="8"/>
      <c r="C47" s="8"/>
      <c r="D47" s="8" t="s">
        <v>12</v>
      </c>
      <c r="E47" s="36">
        <v>18235357.82</v>
      </c>
    </row>
    <row r="48" spans="1:5" ht="15.75" x14ac:dyDescent="0.25">
      <c r="A48" s="8"/>
      <c r="B48" s="8"/>
      <c r="C48" s="8"/>
      <c r="D48" s="8" t="s">
        <v>13</v>
      </c>
      <c r="E48" s="36">
        <v>5094400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8">
        <v>20930487.719999999</v>
      </c>
    </row>
    <row r="51" spans="1:5" ht="15.75" x14ac:dyDescent="0.25">
      <c r="A51" s="8"/>
      <c r="B51" s="8"/>
      <c r="C51" s="8"/>
      <c r="D51" s="8" t="s">
        <v>12</v>
      </c>
      <c r="E51" s="38">
        <v>89810213.400000006</v>
      </c>
    </row>
    <row r="52" spans="1:5" ht="15.75" x14ac:dyDescent="0.25">
      <c r="A52" s="8"/>
      <c r="B52" s="8"/>
      <c r="C52" s="8"/>
      <c r="D52" s="8" t="s">
        <v>13</v>
      </c>
      <c r="E52" s="38">
        <v>2050000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4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8">
        <v>7167563.9000000004</v>
      </c>
    </row>
    <row r="63" spans="1:5" ht="15.75" x14ac:dyDescent="0.25">
      <c r="A63" s="8"/>
      <c r="B63" s="12"/>
      <c r="C63" s="8"/>
      <c r="D63" s="8" t="s">
        <v>12</v>
      </c>
      <c r="E63" s="38">
        <v>39692839.240000002</v>
      </c>
    </row>
    <row r="64" spans="1:5" ht="15.75" x14ac:dyDescent="0.25">
      <c r="A64" s="8"/>
      <c r="B64" s="8"/>
      <c r="C64" s="8"/>
      <c r="D64" s="8" t="s">
        <v>13</v>
      </c>
      <c r="E64" s="38">
        <v>454179.2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8">
        <v>45295814.590000004</v>
      </c>
    </row>
    <row r="67" spans="1:5" ht="15.75" x14ac:dyDescent="0.25">
      <c r="A67" s="8"/>
      <c r="B67" s="8"/>
      <c r="C67" s="8"/>
      <c r="D67" s="8" t="s">
        <v>12</v>
      </c>
      <c r="E67" s="38">
        <v>87413543.189999998</v>
      </c>
    </row>
    <row r="68" spans="1:5" ht="15.75" x14ac:dyDescent="0.25">
      <c r="A68" s="8"/>
      <c r="B68" s="8"/>
      <c r="C68" s="8"/>
      <c r="D68" s="8" t="s">
        <v>13</v>
      </c>
      <c r="E68" s="38">
        <v>27452984.879999999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36">
        <v>21095059.48</v>
      </c>
    </row>
    <row r="76" spans="1:5" ht="15.75" x14ac:dyDescent="0.25">
      <c r="A76" s="8"/>
      <c r="B76" s="8"/>
      <c r="C76" s="8"/>
      <c r="D76" s="8" t="s">
        <v>49</v>
      </c>
      <c r="E76" s="36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6">
        <v>0</v>
      </c>
    </row>
    <row r="79" spans="1:5" ht="15.75" x14ac:dyDescent="0.25">
      <c r="A79" s="8"/>
      <c r="B79" s="8"/>
      <c r="C79" s="8"/>
      <c r="D79" s="8" t="s">
        <v>51</v>
      </c>
      <c r="E79" s="36">
        <v>47317188.880000003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6">
        <v>0</v>
      </c>
    </row>
    <row r="82" spans="1:9" ht="15.75" x14ac:dyDescent="0.25">
      <c r="A82" s="8"/>
      <c r="B82" s="8"/>
      <c r="C82" s="8"/>
      <c r="D82" s="15" t="s">
        <v>51</v>
      </c>
      <c r="E82" s="36">
        <v>93422776.459999993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36">
        <v>0</v>
      </c>
    </row>
    <row r="85" spans="1:9" ht="15.75" x14ac:dyDescent="0.25">
      <c r="A85" s="8"/>
      <c r="B85" s="8"/>
      <c r="C85" s="8"/>
      <c r="D85" s="8" t="s">
        <v>51</v>
      </c>
      <c r="E85" s="36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6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4544799.29</v>
      </c>
    </row>
    <row r="91" spans="1:9" ht="15.75" x14ac:dyDescent="0.25">
      <c r="A91" s="8"/>
      <c r="B91" s="8"/>
      <c r="C91" s="8"/>
      <c r="D91" s="8" t="s">
        <v>50</v>
      </c>
      <c r="E91" s="36">
        <v>3000000</v>
      </c>
    </row>
    <row r="92" spans="1:9" ht="15.75" x14ac:dyDescent="0.25">
      <c r="A92" s="8"/>
      <c r="B92" s="8"/>
      <c r="C92" s="8"/>
      <c r="D92" s="8" t="s">
        <v>51</v>
      </c>
      <c r="E92" s="36">
        <v>0</v>
      </c>
    </row>
    <row r="93" spans="1:9" ht="15.75" x14ac:dyDescent="0.25">
      <c r="A93" s="12" t="s">
        <v>60</v>
      </c>
      <c r="D93" s="8"/>
      <c r="E93" s="30">
        <f>SUM(E41:E92)</f>
        <v>1030880018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6">
        <v>40140759.399999999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4">
        <v>63386845.369999997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6">
        <v>1244930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6">
        <v>17992.8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6">
        <v>11828499.699999999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36">
        <v>4862066.53</v>
      </c>
    </row>
    <row r="111" spans="1:9" ht="15.75" x14ac:dyDescent="0.25">
      <c r="A111" s="12" t="s">
        <v>59</v>
      </c>
      <c r="E111" s="32">
        <f>SUM(E95:E110)</f>
        <v>121481093.8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1152361111.8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9AE9A-FDA8-4B4C-9743-DAE8094AF9CC}">
  <dimension ref="A1:I112"/>
  <sheetViews>
    <sheetView topLeftCell="A34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66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713115784.35000002</v>
      </c>
    </row>
    <row r="12" spans="1:9" ht="15.75" x14ac:dyDescent="0.25">
      <c r="A12" s="8"/>
      <c r="B12" s="8"/>
      <c r="C12" s="8"/>
      <c r="D12" s="8" t="s">
        <v>25</v>
      </c>
      <c r="E12" s="35">
        <v>362598110.86000001</v>
      </c>
    </row>
    <row r="13" spans="1:9" ht="15.75" x14ac:dyDescent="0.25">
      <c r="A13" s="8"/>
      <c r="B13" s="8"/>
      <c r="C13" s="8"/>
      <c r="D13" s="8" t="s">
        <v>26</v>
      </c>
      <c r="E13" s="35">
        <v>10158041.539999999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1085871936.75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30782371.870000001</v>
      </c>
    </row>
    <row r="17" spans="1:5" ht="15.75" x14ac:dyDescent="0.25">
      <c r="A17" s="8"/>
      <c r="B17" s="8"/>
      <c r="C17" s="8"/>
      <c r="D17" s="8" t="s">
        <v>28</v>
      </c>
      <c r="E17" s="35">
        <v>37557483.670000002</v>
      </c>
    </row>
    <row r="18" spans="1:5" ht="15.75" x14ac:dyDescent="0.25">
      <c r="A18" s="8"/>
      <c r="B18" s="8"/>
      <c r="C18" s="11"/>
      <c r="D18" s="8" t="s">
        <v>29</v>
      </c>
      <c r="E18" s="35">
        <v>14613447.539999999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82953303.080000013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672243588</v>
      </c>
    </row>
    <row r="22" spans="1:5" ht="15.75" x14ac:dyDescent="0.25">
      <c r="A22" s="8"/>
      <c r="B22" s="8"/>
      <c r="C22" s="8" t="s">
        <v>32</v>
      </c>
      <c r="D22" s="8"/>
      <c r="E22" s="33">
        <v>690583.31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57763706.950000003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36">
        <v>0</v>
      </c>
    </row>
    <row r="28" spans="1:5" ht="15.75" x14ac:dyDescent="0.25">
      <c r="A28" s="8"/>
      <c r="B28" s="8"/>
      <c r="C28" s="8" t="s">
        <v>38</v>
      </c>
      <c r="D28" s="8"/>
    </row>
    <row r="29" spans="1:5" ht="15.75" x14ac:dyDescent="0.25">
      <c r="A29" s="8"/>
      <c r="B29" s="8"/>
      <c r="C29" s="8"/>
      <c r="D29" s="8" t="s">
        <v>39</v>
      </c>
      <c r="E29" s="25">
        <v>1251190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35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1900774308.0899999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7">
        <v>269651126.06999999</v>
      </c>
    </row>
    <row r="43" spans="1:5" ht="15.75" x14ac:dyDescent="0.25">
      <c r="A43" s="8"/>
      <c r="B43" s="8"/>
      <c r="C43" s="8"/>
      <c r="D43" s="8" t="s">
        <v>12</v>
      </c>
      <c r="E43" s="37">
        <v>165541498.80000001</v>
      </c>
    </row>
    <row r="44" spans="1:5" ht="15.75" x14ac:dyDescent="0.25">
      <c r="A44" s="8"/>
      <c r="B44" s="8"/>
      <c r="C44" s="8"/>
      <c r="D44" s="8" t="s">
        <v>13</v>
      </c>
      <c r="E44" s="37">
        <v>1792480.4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7">
        <v>8534152.4800000004</v>
      </c>
    </row>
    <row r="47" spans="1:5" ht="15.75" x14ac:dyDescent="0.25">
      <c r="A47" s="8"/>
      <c r="B47" s="8"/>
      <c r="C47" s="8"/>
      <c r="D47" s="8" t="s">
        <v>12</v>
      </c>
      <c r="E47" s="36">
        <v>134057520.59999999</v>
      </c>
    </row>
    <row r="48" spans="1:5" ht="15.75" x14ac:dyDescent="0.25">
      <c r="A48" s="8"/>
      <c r="B48" s="8"/>
      <c r="C48" s="8"/>
      <c r="D48" s="8" t="s">
        <v>13</v>
      </c>
      <c r="E48" s="36">
        <v>87742510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8">
        <v>35647128.369999997</v>
      </c>
    </row>
    <row r="51" spans="1:5" ht="15.75" x14ac:dyDescent="0.25">
      <c r="A51" s="8"/>
      <c r="B51" s="8"/>
      <c r="C51" s="8"/>
      <c r="D51" s="8" t="s">
        <v>12</v>
      </c>
      <c r="E51" s="38">
        <v>17072038.350000001</v>
      </c>
    </row>
    <row r="52" spans="1:5" ht="15.75" x14ac:dyDescent="0.25">
      <c r="A52" s="8"/>
      <c r="B52" s="8"/>
      <c r="C52" s="8"/>
      <c r="D52" s="8" t="s">
        <v>13</v>
      </c>
      <c r="E52" s="3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4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8">
        <v>22702331.75</v>
      </c>
    </row>
    <row r="63" spans="1:5" ht="15.75" x14ac:dyDescent="0.25">
      <c r="A63" s="8"/>
      <c r="B63" s="12"/>
      <c r="C63" s="8"/>
      <c r="D63" s="8" t="s">
        <v>12</v>
      </c>
      <c r="E63" s="38">
        <v>273696565.17000002</v>
      </c>
    </row>
    <row r="64" spans="1:5" ht="15.75" x14ac:dyDescent="0.25">
      <c r="A64" s="8"/>
      <c r="B64" s="8"/>
      <c r="C64" s="8"/>
      <c r="D64" s="8" t="s">
        <v>13</v>
      </c>
      <c r="E64" s="38">
        <v>1202503.6000000001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8">
        <v>82114500.400000006</v>
      </c>
    </row>
    <row r="67" spans="1:5" ht="15.75" x14ac:dyDescent="0.25">
      <c r="A67" s="8"/>
      <c r="B67" s="8"/>
      <c r="C67" s="8"/>
      <c r="D67" s="8" t="s">
        <v>12</v>
      </c>
      <c r="E67" s="38">
        <v>137121276.83000001</v>
      </c>
    </row>
    <row r="68" spans="1:5" ht="15.75" x14ac:dyDescent="0.25">
      <c r="A68" s="8"/>
      <c r="B68" s="8"/>
      <c r="C68" s="8"/>
      <c r="D68" s="8" t="s">
        <v>13</v>
      </c>
      <c r="E68" s="38">
        <v>747401.3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36">
        <v>15550329.630000001</v>
      </c>
    </row>
    <row r="76" spans="1:5" ht="15.75" x14ac:dyDescent="0.25">
      <c r="A76" s="8"/>
      <c r="B76" s="8"/>
      <c r="C76" s="8"/>
      <c r="D76" s="8" t="s">
        <v>49</v>
      </c>
      <c r="E76" s="36">
        <v>62408438.159999996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6">
        <v>60281843.310000002</v>
      </c>
    </row>
    <row r="79" spans="1:5" ht="15.75" x14ac:dyDescent="0.25">
      <c r="A79" s="8"/>
      <c r="B79" s="8"/>
      <c r="C79" s="8"/>
      <c r="D79" s="8" t="s">
        <v>51</v>
      </c>
      <c r="E79" s="36">
        <v>7643680.1600000001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6">
        <v>90276950</v>
      </c>
    </row>
    <row r="82" spans="1:9" ht="15.75" x14ac:dyDescent="0.25">
      <c r="A82" s="8"/>
      <c r="B82" s="8"/>
      <c r="C82" s="8"/>
      <c r="D82" s="15" t="s">
        <v>51</v>
      </c>
      <c r="E82" s="36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36">
        <v>0</v>
      </c>
    </row>
    <row r="85" spans="1:9" ht="15.75" x14ac:dyDescent="0.25">
      <c r="A85" s="8"/>
      <c r="B85" s="8"/>
      <c r="C85" s="8"/>
      <c r="D85" s="8" t="s">
        <v>51</v>
      </c>
      <c r="E85" s="36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6">
        <v>42849058.780000001</v>
      </c>
    </row>
    <row r="88" spans="1:9" ht="15.75" x14ac:dyDescent="0.25">
      <c r="A88" s="8"/>
      <c r="B88" s="8"/>
      <c r="C88" s="8"/>
      <c r="D88" s="8" t="s">
        <v>51</v>
      </c>
      <c r="E88" s="23">
        <v>41500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36">
        <v>480000</v>
      </c>
    </row>
    <row r="92" spans="1:9" ht="15.75" x14ac:dyDescent="0.25">
      <c r="A92" s="8"/>
      <c r="B92" s="8"/>
      <c r="C92" s="8"/>
      <c r="D92" s="8" t="s">
        <v>51</v>
      </c>
      <c r="E92" s="36">
        <v>0</v>
      </c>
    </row>
    <row r="93" spans="1:9" ht="15.75" x14ac:dyDescent="0.25">
      <c r="A93" s="12" t="s">
        <v>60</v>
      </c>
      <c r="D93" s="8"/>
      <c r="E93" s="30">
        <f>SUM(E41:E92)</f>
        <v>1517154834.1600001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6">
        <v>2840693.81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4">
        <v>86758815.939999998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6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6">
        <v>673890.8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6">
        <v>14652860.210000001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36">
        <v>47021657.380000003</v>
      </c>
    </row>
    <row r="111" spans="1:9" ht="15.75" x14ac:dyDescent="0.25">
      <c r="A111" s="12" t="s">
        <v>59</v>
      </c>
      <c r="E111" s="32">
        <f>SUM(E95:E110)</f>
        <v>151947918.13999999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1669102752.3000002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9910-BAD7-42F8-8F62-E983C9ED71BF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67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3">
        <v>173584842.34999999</v>
      </c>
    </row>
    <row r="12" spans="1:9" ht="15.75" x14ac:dyDescent="0.25">
      <c r="A12" s="8"/>
      <c r="B12" s="8"/>
      <c r="C12" s="8"/>
      <c r="D12" s="8" t="s">
        <v>25</v>
      </c>
      <c r="E12" s="33">
        <v>159230231.80000001</v>
      </c>
    </row>
    <row r="13" spans="1:9" ht="15.75" x14ac:dyDescent="0.25">
      <c r="A13" s="8"/>
      <c r="B13" s="8"/>
      <c r="C13" s="8"/>
      <c r="D13" s="8" t="s">
        <v>26</v>
      </c>
      <c r="E13" s="33">
        <v>411442023.95999998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744257098.1099999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3">
        <v>83075792.239999995</v>
      </c>
    </row>
    <row r="17" spans="1:5" ht="15.75" x14ac:dyDescent="0.25">
      <c r="A17" s="8"/>
      <c r="B17" s="8"/>
      <c r="C17" s="8"/>
      <c r="D17" s="8" t="s">
        <v>28</v>
      </c>
      <c r="E17" s="33">
        <v>84353023.75</v>
      </c>
    </row>
    <row r="18" spans="1:5" ht="15.75" x14ac:dyDescent="0.25">
      <c r="A18" s="8"/>
      <c r="B18" s="8"/>
      <c r="C18" s="11"/>
      <c r="D18" s="8" t="s">
        <v>29</v>
      </c>
      <c r="E18" s="33">
        <v>26996189.129999999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194425005.12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3">
        <v>1366886956</v>
      </c>
    </row>
    <row r="22" spans="1:5" ht="15.75" x14ac:dyDescent="0.25">
      <c r="A22" s="8"/>
      <c r="B22" s="8"/>
      <c r="C22" s="8" t="s">
        <v>32</v>
      </c>
      <c r="D22" s="8"/>
      <c r="E22" s="3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0</v>
      </c>
    </row>
    <row r="30" spans="1:5" ht="15.75" x14ac:dyDescent="0.25">
      <c r="A30" s="8"/>
      <c r="B30" s="8"/>
      <c r="C30" s="8"/>
      <c r="D30" s="8" t="s">
        <v>40</v>
      </c>
      <c r="E30" s="33">
        <v>113903992.94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2419473052.1700001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4">
        <v>290452506.50999999</v>
      </c>
    </row>
    <row r="43" spans="1:5" ht="15.75" x14ac:dyDescent="0.25">
      <c r="A43" s="8"/>
      <c r="B43" s="8"/>
      <c r="C43" s="8"/>
      <c r="D43" s="8" t="s">
        <v>12</v>
      </c>
      <c r="E43" s="34">
        <v>527614787.75</v>
      </c>
    </row>
    <row r="44" spans="1:5" ht="15.75" x14ac:dyDescent="0.25">
      <c r="A44" s="8"/>
      <c r="B44" s="8"/>
      <c r="C44" s="8"/>
      <c r="D44" s="8" t="s">
        <v>13</v>
      </c>
      <c r="E44" s="34">
        <v>53319853.060000002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4">
        <v>13641824.5</v>
      </c>
    </row>
    <row r="47" spans="1:5" ht="15.75" x14ac:dyDescent="0.25">
      <c r="A47" s="8"/>
      <c r="B47" s="8"/>
      <c r="C47" s="8"/>
      <c r="D47" s="8" t="s">
        <v>12</v>
      </c>
      <c r="E47" s="34">
        <v>79810421.209999993</v>
      </c>
    </row>
    <row r="48" spans="1:5" ht="15.75" x14ac:dyDescent="0.25">
      <c r="A48" s="8"/>
      <c r="B48" s="8"/>
      <c r="C48" s="8"/>
      <c r="D48" s="8" t="s">
        <v>13</v>
      </c>
      <c r="E48" s="34">
        <v>52986043.32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4">
        <v>57213903.799999997</v>
      </c>
    </row>
    <row r="51" spans="1:5" ht="15.75" x14ac:dyDescent="0.25">
      <c r="A51" s="8"/>
      <c r="B51" s="8"/>
      <c r="C51" s="8"/>
      <c r="D51" s="8" t="s">
        <v>12</v>
      </c>
      <c r="E51" s="34">
        <v>32060948.850000001</v>
      </c>
    </row>
    <row r="52" spans="1:5" ht="15.75" x14ac:dyDescent="0.25">
      <c r="A52" s="8"/>
      <c r="B52" s="8"/>
      <c r="C52" s="8"/>
      <c r="D52" s="8" t="s">
        <v>13</v>
      </c>
      <c r="E52" s="34">
        <v>1490800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4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4">
        <v>49310336.859999999</v>
      </c>
    </row>
    <row r="63" spans="1:5" ht="15.75" x14ac:dyDescent="0.25">
      <c r="A63" s="8"/>
      <c r="B63" s="12"/>
      <c r="C63" s="8"/>
      <c r="D63" s="8" t="s">
        <v>12</v>
      </c>
      <c r="E63" s="34">
        <v>98263148.719999999</v>
      </c>
    </row>
    <row r="64" spans="1:5" ht="15.75" x14ac:dyDescent="0.25">
      <c r="A64" s="8"/>
      <c r="B64" s="8"/>
      <c r="C64" s="8"/>
      <c r="D64" s="8" t="s">
        <v>13</v>
      </c>
      <c r="E64" s="34">
        <v>2983550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4">
        <v>33949169.280000001</v>
      </c>
    </row>
    <row r="67" spans="1:5" ht="15.75" x14ac:dyDescent="0.25">
      <c r="A67" s="8"/>
      <c r="B67" s="8"/>
      <c r="C67" s="8"/>
      <c r="D67" s="8" t="s">
        <v>12</v>
      </c>
      <c r="E67" s="34">
        <v>392983126.95999998</v>
      </c>
    </row>
    <row r="68" spans="1:5" ht="15.75" x14ac:dyDescent="0.25">
      <c r="A68" s="8"/>
      <c r="B68" s="8"/>
      <c r="C68" s="8"/>
      <c r="D68" s="8" t="s">
        <v>13</v>
      </c>
      <c r="E68" s="34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89378725.989999995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4">
        <v>184631215.75</v>
      </c>
    </row>
    <row r="79" spans="1:5" ht="15.75" x14ac:dyDescent="0.25">
      <c r="A79" s="8"/>
      <c r="B79" s="8"/>
      <c r="C79" s="8"/>
      <c r="D79" s="8" t="s">
        <v>51</v>
      </c>
      <c r="E79" s="34">
        <v>45599842.939999998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4">
        <v>223331228.34</v>
      </c>
    </row>
    <row r="82" spans="1:9" ht="15.75" x14ac:dyDescent="0.25">
      <c r="A82" s="8"/>
      <c r="B82" s="8"/>
      <c r="C82" s="8"/>
      <c r="D82" s="15" t="s">
        <v>51</v>
      </c>
      <c r="E82" s="34">
        <v>46753144.289999999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32402156.18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34">
        <v>0</v>
      </c>
    </row>
    <row r="92" spans="1:9" ht="15.75" x14ac:dyDescent="0.25">
      <c r="A92" s="8"/>
      <c r="B92" s="8"/>
      <c r="C92" s="8"/>
      <c r="D92" s="8" t="s">
        <v>51</v>
      </c>
      <c r="E92" s="34">
        <v>0</v>
      </c>
    </row>
    <row r="93" spans="1:9" ht="15.75" x14ac:dyDescent="0.25">
      <c r="A93" s="12" t="s">
        <v>60</v>
      </c>
      <c r="D93" s="8"/>
      <c r="E93" s="30">
        <f>SUM(E41:E92)</f>
        <v>2308176734.3099999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4">
        <v>3513950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4">
        <v>39988122.030000001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4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4">
        <v>25784860.579999998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69286932.609999999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2377463666.9200001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BCD7-54E7-47B8-86D5-3AE9CEC38281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68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41460396.810000002</v>
      </c>
    </row>
    <row r="12" spans="1:9" ht="15.75" x14ac:dyDescent="0.25">
      <c r="A12" s="8"/>
      <c r="B12" s="8"/>
      <c r="C12" s="8"/>
      <c r="D12" s="8" t="s">
        <v>25</v>
      </c>
      <c r="E12" s="35">
        <v>46089138.68</v>
      </c>
    </row>
    <row r="13" spans="1:9" ht="15.75" x14ac:dyDescent="0.25">
      <c r="A13" s="8"/>
      <c r="B13" s="8"/>
      <c r="C13" s="8"/>
      <c r="D13" s="8" t="s">
        <v>26</v>
      </c>
      <c r="E13" s="35">
        <v>30045138.280000001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117594673.77000001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12563142.890000001</v>
      </c>
    </row>
    <row r="17" spans="1:5" ht="15.75" x14ac:dyDescent="0.25">
      <c r="A17" s="8"/>
      <c r="B17" s="8"/>
      <c r="C17" s="8"/>
      <c r="D17" s="8" t="s">
        <v>28</v>
      </c>
      <c r="E17" s="35">
        <v>12946284.99</v>
      </c>
    </row>
    <row r="18" spans="1:5" ht="15.75" x14ac:dyDescent="0.25">
      <c r="A18" s="8"/>
      <c r="B18" s="8"/>
      <c r="C18" s="11"/>
      <c r="D18" s="8" t="s">
        <v>29</v>
      </c>
      <c r="E18" s="35">
        <v>104450339.8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129959767.68000001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490286247</v>
      </c>
    </row>
    <row r="22" spans="1:5" ht="15.75" x14ac:dyDescent="0.25">
      <c r="A22" s="8"/>
      <c r="B22" s="8"/>
      <c r="C22" s="8" t="s">
        <v>32</v>
      </c>
      <c r="D22" s="8"/>
      <c r="E22" s="3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36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0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35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737840688.45000005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7">
        <v>111224215.92</v>
      </c>
    </row>
    <row r="43" spans="1:5" ht="15.75" x14ac:dyDescent="0.25">
      <c r="A43" s="8"/>
      <c r="B43" s="8"/>
      <c r="C43" s="8"/>
      <c r="D43" s="8" t="s">
        <v>12</v>
      </c>
      <c r="E43" s="37">
        <v>118277920.61</v>
      </c>
    </row>
    <row r="44" spans="1:5" ht="15.75" x14ac:dyDescent="0.25">
      <c r="A44" s="8"/>
      <c r="B44" s="8"/>
      <c r="C44" s="8"/>
      <c r="D44" s="8" t="s">
        <v>13</v>
      </c>
      <c r="E44" s="37">
        <v>23219313.949999999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7">
        <v>594000</v>
      </c>
    </row>
    <row r="47" spans="1:5" ht="15.75" x14ac:dyDescent="0.25">
      <c r="A47" s="8"/>
      <c r="B47" s="8"/>
      <c r="C47" s="8"/>
      <c r="D47" s="8" t="s">
        <v>12</v>
      </c>
      <c r="E47" s="36">
        <v>5711545.6600000001</v>
      </c>
    </row>
    <row r="48" spans="1:5" ht="15.75" x14ac:dyDescent="0.25">
      <c r="A48" s="8"/>
      <c r="B48" s="8"/>
      <c r="C48" s="8"/>
      <c r="D48" s="8" t="s">
        <v>13</v>
      </c>
      <c r="E48" s="36">
        <v>44195537.200000003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8">
        <v>33180309.84</v>
      </c>
    </row>
    <row r="51" spans="1:5" ht="15.75" x14ac:dyDescent="0.25">
      <c r="A51" s="8"/>
      <c r="B51" s="8"/>
      <c r="C51" s="8"/>
      <c r="D51" s="8" t="s">
        <v>12</v>
      </c>
      <c r="E51" s="38">
        <v>8730787.6400000006</v>
      </c>
    </row>
    <row r="52" spans="1:5" ht="15.75" x14ac:dyDescent="0.25">
      <c r="A52" s="8"/>
      <c r="B52" s="8"/>
      <c r="C52" s="8"/>
      <c r="D52" s="8" t="s">
        <v>13</v>
      </c>
      <c r="E52" s="3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4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8">
        <v>7318211.8200000003</v>
      </c>
    </row>
    <row r="63" spans="1:5" ht="15.75" x14ac:dyDescent="0.25">
      <c r="A63" s="8"/>
      <c r="B63" s="12"/>
      <c r="C63" s="8"/>
      <c r="D63" s="8" t="s">
        <v>12</v>
      </c>
      <c r="E63" s="38">
        <v>479944.21</v>
      </c>
    </row>
    <row r="64" spans="1:5" ht="15.75" x14ac:dyDescent="0.25">
      <c r="A64" s="8"/>
      <c r="B64" s="8"/>
      <c r="C64" s="8"/>
      <c r="D64" s="8" t="s">
        <v>13</v>
      </c>
      <c r="E64" s="3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8">
        <v>29089517.809999999</v>
      </c>
    </row>
    <row r="67" spans="1:5" ht="15.75" x14ac:dyDescent="0.25">
      <c r="A67" s="8"/>
      <c r="B67" s="8"/>
      <c r="C67" s="8"/>
      <c r="D67" s="8" t="s">
        <v>12</v>
      </c>
      <c r="E67" s="38">
        <v>19354997.98</v>
      </c>
    </row>
    <row r="68" spans="1:5" ht="15.75" x14ac:dyDescent="0.25">
      <c r="A68" s="8"/>
      <c r="B68" s="8"/>
      <c r="C68" s="8"/>
      <c r="D68" s="8" t="s">
        <v>13</v>
      </c>
      <c r="E68" s="38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36">
        <v>3494534.97</v>
      </c>
    </row>
    <row r="76" spans="1:5" ht="15.75" x14ac:dyDescent="0.25">
      <c r="A76" s="8"/>
      <c r="B76" s="8"/>
      <c r="C76" s="8"/>
      <c r="D76" s="8" t="s">
        <v>49</v>
      </c>
      <c r="E76" s="36">
        <v>16278283.68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6">
        <v>5189431.5</v>
      </c>
    </row>
    <row r="79" spans="1:5" ht="15.75" x14ac:dyDescent="0.25">
      <c r="A79" s="8"/>
      <c r="B79" s="8"/>
      <c r="C79" s="8"/>
      <c r="D79" s="8" t="s">
        <v>51</v>
      </c>
      <c r="E79" s="36">
        <v>4193880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6">
        <v>17329917.199999999</v>
      </c>
    </row>
    <row r="82" spans="1:9" ht="15.75" x14ac:dyDescent="0.25">
      <c r="A82" s="8"/>
      <c r="B82" s="8"/>
      <c r="C82" s="8"/>
      <c r="D82" s="15" t="s">
        <v>51</v>
      </c>
      <c r="E82" s="36">
        <v>74263998.890000001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36">
        <v>0</v>
      </c>
    </row>
    <row r="85" spans="1:9" ht="15.75" x14ac:dyDescent="0.25">
      <c r="A85" s="8"/>
      <c r="B85" s="8"/>
      <c r="C85" s="8"/>
      <c r="D85" s="8" t="s">
        <v>51</v>
      </c>
      <c r="E85" s="36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6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36">
        <v>34987738.130000003</v>
      </c>
    </row>
    <row r="92" spans="1:9" ht="15.75" x14ac:dyDescent="0.25">
      <c r="A92" s="8"/>
      <c r="B92" s="8"/>
      <c r="C92" s="8"/>
      <c r="D92" s="8" t="s">
        <v>51</v>
      </c>
      <c r="E92" s="36">
        <v>0</v>
      </c>
    </row>
    <row r="93" spans="1:9" ht="15.75" x14ac:dyDescent="0.25">
      <c r="A93" s="12" t="s">
        <v>60</v>
      </c>
      <c r="D93" s="8"/>
      <c r="E93" s="30">
        <f>SUM(E41:E92)</f>
        <v>557114087.00999999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6">
        <v>5679105.2699999996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4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6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6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6">
        <v>50995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36">
        <v>5038000</v>
      </c>
    </row>
    <row r="111" spans="1:9" ht="15.75" x14ac:dyDescent="0.25">
      <c r="A111" s="12" t="s">
        <v>59</v>
      </c>
      <c r="E111" s="32">
        <f>SUM(E95:E110)</f>
        <v>10768100.27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567882187.27999997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3E10-5F2D-42F0-B1EB-3CA31E1FF020}">
  <dimension ref="A1:I112"/>
  <sheetViews>
    <sheetView topLeftCell="A94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65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529066567.13999999</v>
      </c>
    </row>
    <row r="12" spans="1:9" ht="15.75" x14ac:dyDescent="0.25">
      <c r="A12" s="8"/>
      <c r="B12" s="8"/>
      <c r="C12" s="8"/>
      <c r="D12" s="8" t="s">
        <v>25</v>
      </c>
      <c r="E12" s="35">
        <v>557257236.86000001</v>
      </c>
    </row>
    <row r="13" spans="1:9" ht="15.75" x14ac:dyDescent="0.25">
      <c r="A13" s="8"/>
      <c r="B13" s="8"/>
      <c r="C13" s="8"/>
      <c r="D13" s="8" t="s">
        <v>26</v>
      </c>
      <c r="E13" s="35">
        <v>15801057.77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1102124861.77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116351260.03</v>
      </c>
    </row>
    <row r="17" spans="1:5" ht="15.75" x14ac:dyDescent="0.25">
      <c r="A17" s="8"/>
      <c r="B17" s="8"/>
      <c r="C17" s="8"/>
      <c r="D17" s="8" t="s">
        <v>28</v>
      </c>
      <c r="E17" s="35">
        <v>339702106.22000003</v>
      </c>
    </row>
    <row r="18" spans="1:5" ht="15.75" x14ac:dyDescent="0.25">
      <c r="A18" s="8"/>
      <c r="B18" s="8"/>
      <c r="C18" s="11"/>
      <c r="D18" s="8" t="s">
        <v>29</v>
      </c>
      <c r="E18" s="35">
        <v>2296149.3199999998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458349515.56999999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1537753238</v>
      </c>
    </row>
    <row r="22" spans="1:5" ht="15.75" x14ac:dyDescent="0.25">
      <c r="A22" s="8"/>
      <c r="B22" s="8"/>
      <c r="C22" s="8" t="s">
        <v>32</v>
      </c>
      <c r="D22" s="8"/>
      <c r="E22" s="3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54614152.060000002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36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0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35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3152841767.4000001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7">
        <v>243327589.69</v>
      </c>
    </row>
    <row r="43" spans="1:5" ht="15.75" x14ac:dyDescent="0.25">
      <c r="A43" s="8"/>
      <c r="B43" s="8"/>
      <c r="C43" s="8"/>
      <c r="D43" s="8" t="s">
        <v>12</v>
      </c>
      <c r="E43" s="37">
        <v>1428344977.3800001</v>
      </c>
    </row>
    <row r="44" spans="1:5" ht="15.75" x14ac:dyDescent="0.25">
      <c r="A44" s="8"/>
      <c r="B44" s="8"/>
      <c r="C44" s="8"/>
      <c r="D44" s="8" t="s">
        <v>13</v>
      </c>
      <c r="E44" s="37">
        <v>109755738.56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7">
        <v>1607806.08</v>
      </c>
    </row>
    <row r="47" spans="1:5" ht="15.75" x14ac:dyDescent="0.25">
      <c r="A47" s="8"/>
      <c r="B47" s="8"/>
      <c r="C47" s="8"/>
      <c r="D47" s="8" t="s">
        <v>12</v>
      </c>
      <c r="E47" s="36">
        <v>199815270.65000001</v>
      </c>
    </row>
    <row r="48" spans="1:5" ht="15.75" x14ac:dyDescent="0.25">
      <c r="A48" s="8"/>
      <c r="B48" s="8"/>
      <c r="C48" s="8"/>
      <c r="D48" s="8" t="s">
        <v>13</v>
      </c>
      <c r="E48" s="36">
        <v>63279170.539999999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8">
        <v>227964004.62</v>
      </c>
    </row>
    <row r="51" spans="1:5" ht="15.75" x14ac:dyDescent="0.25">
      <c r="A51" s="8"/>
      <c r="B51" s="8"/>
      <c r="C51" s="8"/>
      <c r="D51" s="8" t="s">
        <v>12</v>
      </c>
      <c r="E51" s="38">
        <v>266635723.21000001</v>
      </c>
    </row>
    <row r="52" spans="1:5" ht="15.75" x14ac:dyDescent="0.25">
      <c r="A52" s="8"/>
      <c r="B52" s="8"/>
      <c r="C52" s="8"/>
      <c r="D52" s="8" t="s">
        <v>13</v>
      </c>
      <c r="E52" s="38">
        <v>1731484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4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100149096.03</v>
      </c>
    </row>
    <row r="60" spans="1:5" ht="15.75" x14ac:dyDescent="0.25">
      <c r="A60" s="8"/>
      <c r="B60" s="8"/>
      <c r="C60" s="8"/>
      <c r="D60" s="8" t="s">
        <v>13</v>
      </c>
      <c r="E60" s="27">
        <v>21591313.489999998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8">
        <v>23232796.629999999</v>
      </c>
    </row>
    <row r="63" spans="1:5" ht="15.75" x14ac:dyDescent="0.25">
      <c r="A63" s="8"/>
      <c r="B63" s="12"/>
      <c r="C63" s="8"/>
      <c r="D63" s="8" t="s">
        <v>12</v>
      </c>
      <c r="E63" s="38">
        <v>3517627.16</v>
      </c>
    </row>
    <row r="64" spans="1:5" ht="15.75" x14ac:dyDescent="0.25">
      <c r="A64" s="8"/>
      <c r="B64" s="8"/>
      <c r="C64" s="8"/>
      <c r="D64" s="8" t="s">
        <v>13</v>
      </c>
      <c r="E64" s="38">
        <v>428779.1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8">
        <v>51099297.960000001</v>
      </c>
    </row>
    <row r="67" spans="1:5" ht="15.75" x14ac:dyDescent="0.25">
      <c r="A67" s="8"/>
      <c r="B67" s="8"/>
      <c r="C67" s="8"/>
      <c r="D67" s="8" t="s">
        <v>12</v>
      </c>
      <c r="E67" s="38">
        <v>58809545.810000002</v>
      </c>
    </row>
    <row r="68" spans="1:5" ht="15.75" x14ac:dyDescent="0.25">
      <c r="A68" s="8"/>
      <c r="B68" s="8"/>
      <c r="C68" s="8"/>
      <c r="D68" s="8" t="s">
        <v>13</v>
      </c>
      <c r="E68" s="38">
        <v>676763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36">
        <v>0</v>
      </c>
    </row>
    <row r="76" spans="1:5" ht="15.75" x14ac:dyDescent="0.25">
      <c r="A76" s="8"/>
      <c r="B76" s="8"/>
      <c r="C76" s="8"/>
      <c r="D76" s="8" t="s">
        <v>49</v>
      </c>
      <c r="E76" s="36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6">
        <v>85175655.120000005</v>
      </c>
    </row>
    <row r="79" spans="1:5" ht="15.75" x14ac:dyDescent="0.25">
      <c r="A79" s="8"/>
      <c r="B79" s="8"/>
      <c r="C79" s="8"/>
      <c r="D79" s="8" t="s">
        <v>51</v>
      </c>
      <c r="E79" s="36">
        <v>74297499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6">
        <v>9521668.8699999992</v>
      </c>
    </row>
    <row r="82" spans="1:9" ht="15.75" x14ac:dyDescent="0.25">
      <c r="A82" s="8"/>
      <c r="B82" s="8"/>
      <c r="C82" s="8"/>
      <c r="D82" s="15" t="s">
        <v>51</v>
      </c>
      <c r="E82" s="36">
        <v>303201830.50999999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36">
        <v>0</v>
      </c>
    </row>
    <row r="85" spans="1:9" ht="15.75" x14ac:dyDescent="0.25">
      <c r="A85" s="8"/>
      <c r="B85" s="8"/>
      <c r="C85" s="8"/>
      <c r="D85" s="8" t="s">
        <v>51</v>
      </c>
      <c r="E85" s="36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6">
        <v>64475386.700000003</v>
      </c>
    </row>
    <row r="88" spans="1:9" ht="15.75" x14ac:dyDescent="0.25">
      <c r="A88" s="8"/>
      <c r="B88" s="8"/>
      <c r="C88" s="8"/>
      <c r="D88" s="8" t="s">
        <v>51</v>
      </c>
      <c r="E88" s="23">
        <v>82150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36">
        <v>22384358.059999999</v>
      </c>
    </row>
    <row r="92" spans="1:9" ht="15.75" x14ac:dyDescent="0.25">
      <c r="A92" s="8"/>
      <c r="B92" s="8"/>
      <c r="C92" s="8"/>
      <c r="D92" s="8" t="s">
        <v>51</v>
      </c>
      <c r="E92" s="36">
        <v>0</v>
      </c>
    </row>
    <row r="93" spans="1:9" ht="15.75" x14ac:dyDescent="0.25">
      <c r="A93" s="12" t="s">
        <v>60</v>
      </c>
      <c r="D93" s="8"/>
      <c r="E93" s="30">
        <f>SUM(E41:E92)</f>
        <v>3361105532.1699996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6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4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6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6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6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36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3361105532.1699996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E721-7888-4DFC-878A-167D5B0EBF17}">
  <dimension ref="A1:I112"/>
  <sheetViews>
    <sheetView topLeftCell="A80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81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440298177.18000001</v>
      </c>
    </row>
    <row r="12" spans="1:9" ht="15.75" x14ac:dyDescent="0.25">
      <c r="A12" s="8"/>
      <c r="B12" s="8"/>
      <c r="C12" s="8"/>
      <c r="D12" s="8" t="s">
        <v>25</v>
      </c>
      <c r="E12" s="35">
        <v>302312439.20999998</v>
      </c>
    </row>
    <row r="13" spans="1:9" ht="15.75" x14ac:dyDescent="0.25">
      <c r="A13" s="8"/>
      <c r="B13" s="8"/>
      <c r="C13" s="8"/>
      <c r="D13" s="8" t="s">
        <v>26</v>
      </c>
      <c r="E13" s="35">
        <v>12839862.75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755450479.13999999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47043048.369999997</v>
      </c>
    </row>
    <row r="17" spans="1:5" ht="15.75" x14ac:dyDescent="0.25">
      <c r="A17" s="8"/>
      <c r="B17" s="8"/>
      <c r="C17" s="8"/>
      <c r="D17" s="8" t="s">
        <v>28</v>
      </c>
      <c r="E17" s="35">
        <v>25822062.52</v>
      </c>
    </row>
    <row r="18" spans="1:5" ht="15.75" x14ac:dyDescent="0.25">
      <c r="A18" s="8"/>
      <c r="B18" s="8"/>
      <c r="C18" s="11"/>
      <c r="D18" s="8" t="s">
        <v>29</v>
      </c>
      <c r="E18" s="35">
        <v>5477150.9800000004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78342261.870000005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978966442.10000002</v>
      </c>
    </row>
    <row r="22" spans="1:5" ht="15.75" x14ac:dyDescent="0.25">
      <c r="A22" s="8"/>
      <c r="B22" s="8"/>
      <c r="C22" s="8" t="s">
        <v>32</v>
      </c>
      <c r="D22" s="8"/>
      <c r="E22" s="3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334593747.36000001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36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1620523.3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35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2148973453.7700005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7">
        <v>281152795.05000001</v>
      </c>
    </row>
    <row r="43" spans="1:5" ht="15.75" x14ac:dyDescent="0.25">
      <c r="A43" s="8"/>
      <c r="B43" s="8"/>
      <c r="C43" s="8"/>
      <c r="D43" s="8" t="s">
        <v>12</v>
      </c>
      <c r="E43" s="37">
        <v>953953944.63</v>
      </c>
    </row>
    <row r="44" spans="1:5" ht="15.75" x14ac:dyDescent="0.25">
      <c r="A44" s="8"/>
      <c r="B44" s="8"/>
      <c r="C44" s="8"/>
      <c r="D44" s="8" t="s">
        <v>13</v>
      </c>
      <c r="E44" s="37">
        <v>88337260.090000004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7">
        <v>2133830.69</v>
      </c>
    </row>
    <row r="47" spans="1:5" ht="15.75" x14ac:dyDescent="0.25">
      <c r="A47" s="8"/>
      <c r="B47" s="8"/>
      <c r="C47" s="8"/>
      <c r="D47" s="8" t="s">
        <v>12</v>
      </c>
      <c r="E47" s="36">
        <v>67861905.980000004</v>
      </c>
    </row>
    <row r="48" spans="1:5" ht="15.75" x14ac:dyDescent="0.25">
      <c r="A48" s="8"/>
      <c r="B48" s="8"/>
      <c r="C48" s="8"/>
      <c r="D48" s="8" t="s">
        <v>13</v>
      </c>
      <c r="E48" s="36">
        <v>34438000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8">
        <v>29773513.949999999</v>
      </c>
    </row>
    <row r="51" spans="1:5" ht="15.75" x14ac:dyDescent="0.25">
      <c r="A51" s="8"/>
      <c r="B51" s="8"/>
      <c r="C51" s="8"/>
      <c r="D51" s="8" t="s">
        <v>12</v>
      </c>
      <c r="E51" s="38">
        <v>782260.05</v>
      </c>
    </row>
    <row r="52" spans="1:5" ht="15.75" x14ac:dyDescent="0.25">
      <c r="A52" s="8"/>
      <c r="B52" s="8"/>
      <c r="C52" s="8"/>
      <c r="D52" s="8" t="s">
        <v>13</v>
      </c>
      <c r="E52" s="38">
        <v>116740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4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8">
        <v>27661472.579999998</v>
      </c>
    </row>
    <row r="63" spans="1:5" ht="15.75" x14ac:dyDescent="0.25">
      <c r="A63" s="8"/>
      <c r="B63" s="12"/>
      <c r="C63" s="8"/>
      <c r="D63" s="8" t="s">
        <v>12</v>
      </c>
      <c r="E63" s="38">
        <v>249534.61</v>
      </c>
    </row>
    <row r="64" spans="1:5" ht="15.75" x14ac:dyDescent="0.25">
      <c r="A64" s="8"/>
      <c r="B64" s="8"/>
      <c r="C64" s="8"/>
      <c r="D64" s="8" t="s">
        <v>13</v>
      </c>
      <c r="E64" s="38">
        <v>130339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8">
        <v>33709064.75</v>
      </c>
    </row>
    <row r="67" spans="1:5" ht="15.75" x14ac:dyDescent="0.25">
      <c r="A67" s="8"/>
      <c r="B67" s="8"/>
      <c r="C67" s="8"/>
      <c r="D67" s="8" t="s">
        <v>12</v>
      </c>
      <c r="E67" s="38">
        <v>1464591.5</v>
      </c>
    </row>
    <row r="68" spans="1:5" ht="15.75" x14ac:dyDescent="0.25">
      <c r="A68" s="8"/>
      <c r="B68" s="8"/>
      <c r="C68" s="8"/>
      <c r="D68" s="8" t="s">
        <v>13</v>
      </c>
      <c r="E68" s="38">
        <v>372420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36">
        <v>0</v>
      </c>
    </row>
    <row r="76" spans="1:5" ht="15.75" x14ac:dyDescent="0.25">
      <c r="A76" s="8"/>
      <c r="B76" s="8"/>
      <c r="C76" s="8"/>
      <c r="D76" s="8" t="s">
        <v>49</v>
      </c>
      <c r="E76" s="36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6">
        <v>98008506.200000003</v>
      </c>
    </row>
    <row r="79" spans="1:5" ht="15.75" x14ac:dyDescent="0.25">
      <c r="A79" s="8"/>
      <c r="B79" s="8"/>
      <c r="C79" s="8"/>
      <c r="D79" s="8" t="s">
        <v>51</v>
      </c>
      <c r="E79" s="36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6">
        <v>63822378.280000001</v>
      </c>
    </row>
    <row r="82" spans="1:9" ht="15.75" x14ac:dyDescent="0.25">
      <c r="A82" s="8"/>
      <c r="B82" s="8"/>
      <c r="C82" s="8"/>
      <c r="D82" s="15" t="s">
        <v>51</v>
      </c>
      <c r="E82" s="36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36">
        <v>0</v>
      </c>
    </row>
    <row r="85" spans="1:9" ht="15.75" x14ac:dyDescent="0.25">
      <c r="A85" s="8"/>
      <c r="B85" s="8"/>
      <c r="C85" s="8"/>
      <c r="D85" s="8" t="s">
        <v>51</v>
      </c>
      <c r="E85" s="36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6">
        <v>14875000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36">
        <v>123688558.43000001</v>
      </c>
    </row>
    <row r="92" spans="1:9" ht="15.75" x14ac:dyDescent="0.25">
      <c r="A92" s="8"/>
      <c r="B92" s="8"/>
      <c r="C92" s="8"/>
      <c r="D92" s="8" t="s">
        <v>51</v>
      </c>
      <c r="E92" s="36">
        <v>14446438.16</v>
      </c>
    </row>
    <row r="93" spans="1:9" ht="15.75" x14ac:dyDescent="0.25">
      <c r="A93" s="12" t="s">
        <v>60</v>
      </c>
      <c r="D93" s="8"/>
      <c r="E93" s="30">
        <f>SUM(E41:E92)</f>
        <v>1836978553.95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6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4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6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6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6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36">
        <v>131874612.81999999</v>
      </c>
    </row>
    <row r="111" spans="1:9" ht="15.75" x14ac:dyDescent="0.25">
      <c r="A111" s="12" t="s">
        <v>59</v>
      </c>
      <c r="E111" s="32">
        <f>SUM(E95:E110)</f>
        <v>131874612.81999999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1968853166.77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0E32-A77B-4A02-96B3-F7D8DFBC8432}">
  <dimension ref="A1:I112"/>
  <sheetViews>
    <sheetView topLeftCell="A98" zoomScale="130" zoomScaleNormal="130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69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309422121.16000003</v>
      </c>
    </row>
    <row r="12" spans="1:9" ht="15.75" x14ac:dyDescent="0.25">
      <c r="A12" s="8"/>
      <c r="B12" s="8"/>
      <c r="C12" s="8"/>
      <c r="D12" s="8" t="s">
        <v>25</v>
      </c>
      <c r="E12" s="35">
        <v>483448874.31</v>
      </c>
    </row>
    <row r="13" spans="1:9" ht="15.75" x14ac:dyDescent="0.25">
      <c r="A13" s="8"/>
      <c r="B13" s="8"/>
      <c r="C13" s="8"/>
      <c r="D13" s="8" t="s">
        <v>26</v>
      </c>
      <c r="E13" s="35">
        <v>66360511.130000003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859231506.60000002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110865392.39</v>
      </c>
    </row>
    <row r="17" spans="1:5" ht="15.75" x14ac:dyDescent="0.25">
      <c r="A17" s="8"/>
      <c r="B17" s="8"/>
      <c r="C17" s="8"/>
      <c r="D17" s="8" t="s">
        <v>28</v>
      </c>
      <c r="E17" s="35">
        <v>152604508.65000001</v>
      </c>
    </row>
    <row r="18" spans="1:5" ht="15.75" x14ac:dyDescent="0.25">
      <c r="A18" s="8"/>
      <c r="B18" s="8"/>
      <c r="C18" s="11"/>
      <c r="D18" s="8" t="s">
        <v>29</v>
      </c>
      <c r="E18" s="35">
        <v>15560321.130000001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279030222.17000002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1151922232</v>
      </c>
    </row>
    <row r="22" spans="1:5" ht="15.75" x14ac:dyDescent="0.25">
      <c r="A22" s="8"/>
      <c r="B22" s="8"/>
      <c r="C22" s="8" t="s">
        <v>32</v>
      </c>
      <c r="D22" s="8"/>
      <c r="E22" s="33">
        <v>3118674.83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36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95993519</v>
      </c>
    </row>
    <row r="30" spans="1:5" ht="15.75" x14ac:dyDescent="0.25">
      <c r="A30" s="8"/>
      <c r="B30" s="8"/>
      <c r="C30" s="8"/>
      <c r="D30" s="8" t="s">
        <v>40</v>
      </c>
      <c r="E30" s="35">
        <v>370993</v>
      </c>
    </row>
    <row r="31" spans="1:5" ht="15.75" x14ac:dyDescent="0.25">
      <c r="A31" s="8"/>
      <c r="B31" s="8"/>
      <c r="C31" s="8" t="s">
        <v>41</v>
      </c>
      <c r="D31" s="8"/>
      <c r="E31" s="35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532706.87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2390199854.4699998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7">
        <v>299451194.97000003</v>
      </c>
    </row>
    <row r="43" spans="1:5" ht="15.75" x14ac:dyDescent="0.25">
      <c r="A43" s="8"/>
      <c r="B43" s="8"/>
      <c r="C43" s="8"/>
      <c r="D43" s="8" t="s">
        <v>12</v>
      </c>
      <c r="E43" s="37">
        <v>906019884.53999996</v>
      </c>
    </row>
    <row r="44" spans="1:5" ht="15.75" x14ac:dyDescent="0.25">
      <c r="A44" s="8"/>
      <c r="B44" s="8"/>
      <c r="C44" s="8"/>
      <c r="D44" s="8" t="s">
        <v>13</v>
      </c>
      <c r="E44" s="37">
        <v>114432600.17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7">
        <v>20694035</v>
      </c>
    </row>
    <row r="47" spans="1:5" ht="15.75" x14ac:dyDescent="0.25">
      <c r="A47" s="8"/>
      <c r="B47" s="8"/>
      <c r="C47" s="8"/>
      <c r="D47" s="8" t="s">
        <v>12</v>
      </c>
      <c r="E47" s="36">
        <v>102198973.95</v>
      </c>
    </row>
    <row r="48" spans="1:5" ht="15.75" x14ac:dyDescent="0.25">
      <c r="A48" s="8"/>
      <c r="B48" s="8"/>
      <c r="C48" s="8"/>
      <c r="D48" s="8" t="s">
        <v>13</v>
      </c>
      <c r="E48" s="36">
        <v>34299736.25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8">
        <v>171191956.13</v>
      </c>
    </row>
    <row r="51" spans="1:5" ht="15.75" x14ac:dyDescent="0.25">
      <c r="A51" s="8"/>
      <c r="B51" s="8"/>
      <c r="C51" s="8"/>
      <c r="D51" s="8" t="s">
        <v>12</v>
      </c>
      <c r="E51" s="38">
        <v>105284153.36</v>
      </c>
    </row>
    <row r="52" spans="1:5" ht="15.75" x14ac:dyDescent="0.25">
      <c r="A52" s="8"/>
      <c r="B52" s="8"/>
      <c r="C52" s="8"/>
      <c r="D52" s="8" t="s">
        <v>13</v>
      </c>
      <c r="E52" s="38">
        <v>477000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4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8">
        <v>13364295.16</v>
      </c>
    </row>
    <row r="63" spans="1:5" ht="15.75" x14ac:dyDescent="0.25">
      <c r="A63" s="8"/>
      <c r="B63" s="12"/>
      <c r="C63" s="8"/>
      <c r="D63" s="8" t="s">
        <v>12</v>
      </c>
      <c r="E63" s="38">
        <v>3881642.44</v>
      </c>
    </row>
    <row r="64" spans="1:5" ht="15.75" x14ac:dyDescent="0.25">
      <c r="A64" s="8"/>
      <c r="B64" s="8"/>
      <c r="C64" s="8"/>
      <c r="D64" s="8" t="s">
        <v>13</v>
      </c>
      <c r="E64" s="38">
        <v>1393392.45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8">
        <v>68745883.730000004</v>
      </c>
    </row>
    <row r="67" spans="1:5" ht="15.75" x14ac:dyDescent="0.25">
      <c r="A67" s="8"/>
      <c r="B67" s="8"/>
      <c r="C67" s="8"/>
      <c r="D67" s="8" t="s">
        <v>12</v>
      </c>
      <c r="E67" s="38">
        <v>175024730.34999999</v>
      </c>
    </row>
    <row r="68" spans="1:5" ht="15.75" x14ac:dyDescent="0.25">
      <c r="A68" s="8"/>
      <c r="B68" s="8"/>
      <c r="C68" s="8"/>
      <c r="D68" s="8" t="s">
        <v>13</v>
      </c>
      <c r="E68" s="38">
        <v>12542240.6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36">
        <v>38766032.969999999</v>
      </c>
    </row>
    <row r="76" spans="1:5" ht="15.75" x14ac:dyDescent="0.25">
      <c r="A76" s="8"/>
      <c r="B76" s="8"/>
      <c r="C76" s="8"/>
      <c r="D76" s="8" t="s">
        <v>49</v>
      </c>
      <c r="E76" s="36">
        <v>6967004.8399999999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6">
        <v>348840519</v>
      </c>
    </row>
    <row r="79" spans="1:5" ht="15.75" x14ac:dyDescent="0.25">
      <c r="A79" s="8"/>
      <c r="B79" s="8"/>
      <c r="C79" s="8"/>
      <c r="D79" s="8" t="s">
        <v>51</v>
      </c>
      <c r="E79" s="36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6">
        <v>76102958.5</v>
      </c>
    </row>
    <row r="82" spans="1:9" ht="15.75" x14ac:dyDescent="0.25">
      <c r="A82" s="8"/>
      <c r="B82" s="8"/>
      <c r="C82" s="8"/>
      <c r="D82" s="15" t="s">
        <v>51</v>
      </c>
      <c r="E82" s="36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36">
        <v>0</v>
      </c>
    </row>
    <row r="85" spans="1:9" ht="15.75" x14ac:dyDescent="0.25">
      <c r="A85" s="8"/>
      <c r="B85" s="8"/>
      <c r="C85" s="8"/>
      <c r="D85" s="8" t="s">
        <v>51</v>
      </c>
      <c r="E85" s="36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6">
        <v>64871950.409999996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47246031.649999999</v>
      </c>
    </row>
    <row r="91" spans="1:9" ht="15.75" x14ac:dyDescent="0.25">
      <c r="A91" s="8"/>
      <c r="B91" s="8"/>
      <c r="C91" s="8"/>
      <c r="D91" s="8" t="s">
        <v>50</v>
      </c>
      <c r="E91" s="36">
        <v>11501506.57</v>
      </c>
    </row>
    <row r="92" spans="1:9" ht="15.75" x14ac:dyDescent="0.25">
      <c r="A92" s="8"/>
      <c r="B92" s="8"/>
      <c r="C92" s="8"/>
      <c r="D92" s="8" t="s">
        <v>51</v>
      </c>
      <c r="E92" s="36">
        <v>0</v>
      </c>
    </row>
    <row r="93" spans="1:9" ht="15.75" x14ac:dyDescent="0.25">
      <c r="A93" s="12" t="s">
        <v>60</v>
      </c>
      <c r="D93" s="8"/>
      <c r="E93" s="30">
        <f>SUM(E41:E92)</f>
        <v>2623297723.04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6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4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6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6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6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36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2623297723.04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Batangas</vt:lpstr>
      <vt:lpstr>Lipa</vt:lpstr>
      <vt:lpstr>Santo Tomas</vt:lpstr>
      <vt:lpstr>Tanauan</vt:lpstr>
      <vt:lpstr>Bacoor</vt:lpstr>
      <vt:lpstr>Cavite</vt:lpstr>
      <vt:lpstr>Dasmariñas</vt:lpstr>
      <vt:lpstr>General Trias</vt:lpstr>
      <vt:lpstr>Imus</vt:lpstr>
      <vt:lpstr>Tagaytay</vt:lpstr>
      <vt:lpstr>Trece Martires</vt:lpstr>
      <vt:lpstr>Biñan</vt:lpstr>
      <vt:lpstr>Cabuyao</vt:lpstr>
      <vt:lpstr>Calamba</vt:lpstr>
      <vt:lpstr>San Pablo</vt:lpstr>
      <vt:lpstr>San Pedro</vt:lpstr>
      <vt:lpstr>Santa Rosa</vt:lpstr>
      <vt:lpstr>Lucena</vt:lpstr>
      <vt:lpstr>Tayabas</vt:lpstr>
      <vt:lpstr>Antipolo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2021-09-30T09:33:22Z</dcterms:modified>
</cp:coreProperties>
</file>