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20\"/>
    </mc:Choice>
  </mc:AlternateContent>
  <xr:revisionPtr revIDLastSave="0" documentId="13_ncr:1_{C7E942CF-C148-4F6F-95E4-39BC1857F6AC}" xr6:coauthVersionLast="47" xr6:coauthVersionMax="47" xr10:uidLastSave="{00000000-0000-0000-0000-000000000000}"/>
  <bookViews>
    <workbookView xWindow="13665" yWindow="1230" windowWidth="13425" windowHeight="12495" activeTab="3" xr2:uid="{360BF9DE-B15B-43CE-9291-7E05B391F461}"/>
  </bookViews>
  <sheets>
    <sheet name="Zamboanga" sheetId="10" r:id="rId1"/>
    <sheet name="Dapitan" sheetId="11" r:id="rId2"/>
    <sheet name="Dipolog" sheetId="12" r:id="rId3"/>
    <sheet name="Pagadian" sheetId="1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11" l="1"/>
  <c r="E90" i="11"/>
  <c r="E110" i="10"/>
  <c r="E63" i="10"/>
  <c r="E111" i="13" l="1"/>
  <c r="E93" i="13"/>
  <c r="E19" i="13"/>
  <c r="E14" i="13"/>
  <c r="E111" i="12"/>
  <c r="E93" i="12"/>
  <c r="E19" i="12"/>
  <c r="E14" i="12"/>
  <c r="E37" i="12" s="1"/>
  <c r="E111" i="11"/>
  <c r="E93" i="11"/>
  <c r="E112" i="11" s="1"/>
  <c r="E19" i="11"/>
  <c r="E14" i="11"/>
  <c r="E111" i="10"/>
  <c r="E93" i="10"/>
  <c r="E19" i="10"/>
  <c r="E14" i="10"/>
  <c r="E37" i="10" s="1"/>
  <c r="E37" i="13" l="1"/>
  <c r="E37" i="11"/>
  <c r="E112" i="13"/>
  <c r="E112" i="12"/>
  <c r="E112" i="10"/>
</calcChain>
</file>

<file path=xl/sharedStrings.xml><?xml version="1.0" encoding="utf-8"?>
<sst xmlns="http://schemas.openxmlformats.org/spreadsheetml/2006/main" count="436" uniqueCount="68">
  <si>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</si>
  <si>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</si>
  <si>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</si>
  <si>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</si>
  <si>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</si>
  <si>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</si>
  <si>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</si>
  <si>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</si>
  <si>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</si>
  <si>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</si>
  <si>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</si>
  <si>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</si>
  <si>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</si>
  <si>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</si>
  <si>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</si>
  <si>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</si>
  <si>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</si>
  <si>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</si>
  <si>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</si>
  <si>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</si>
  <si>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</si>
  <si>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</si>
  <si>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</si>
  <si>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</si>
  <si>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</si>
  <si>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</si>
  <si>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</si>
  <si>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</si>
  <si>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</si>
  <si>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</si>
  <si>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</si>
  <si>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</si>
  <si>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</si>
  <si>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</si>
  <si>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</si>
  <si>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</si>
  <si>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</si>
  <si>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</si>
  <si>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</si>
  <si>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</si>
  <si>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</si>
  <si>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</si>
  <si>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</si>
  <si>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</si>
  <si>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</si>
  <si>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</si>
  <si>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</si>
  <si>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</si>
  <si>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</si>
  <si>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</si>
  <si>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</si>
  <si>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</si>
  <si>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</si>
  <si>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</si>
  <si>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</si>
  <si>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</si>
  <si>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</si>
  <si>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</si>
  <si>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</si>
  <si>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</si>
  <si>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</si>
  <si>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</si>
  <si>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</si>
  <si>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</si>
  <si>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DAPITAN</t>
  </si>
  <si>
    <t>CITY OF ZAMBOANGA</t>
  </si>
  <si>
    <t>CITY OF DIPOLOG</t>
  </si>
  <si>
    <t>CITY OF PAGADIAN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</si>
</sst>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83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60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1" fillId="0" borderId="15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6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7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8" xfId="81" applyNumberFormat="1" applyFont="1" applyFill="1" applyBorder="1" applyAlignment="1" applyProtection="1">
      <alignment horizontal="right" vertical="center"/>
    </xf>
    <xf numFmtId="4" fontId="3" fillId="0" borderId="18" xfId="10" applyNumberFormat="1" applyFont="1" applyBorder="1" applyAlignment="1">
      <alignment horizontal="right" vertical="center"/>
    </xf>
    <xf numFmtId="4" fontId="3" fillId="0" borderId="0" xfId="10" applyNumberFormat="1" applyFont="1" applyAlignment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8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1" fillId="0" borderId="0" xfId="0" applyNumberFormat="1" applyFont="1"/>
    <xf numFmtId="4" fontId="11" fillId="0" borderId="19" xfId="0" applyNumberFormat="1" applyFont="1" applyBorder="1" applyAlignment="1">
      <alignment vertical="center"/>
    </xf>
    <xf numFmtId="4" fontId="11" fillId="0" borderId="19" xfId="0" applyNumberFormat="1" applyFont="1" applyBorder="1"/>
    <xf numFmtId="4" fontId="11" fillId="0" borderId="0" xfId="0" applyNumberFormat="1" applyFont="1" applyAlignment="1">
      <alignment horizontal="right"/>
    </xf>
    <xf numFmtId="4" fontId="11" fillId="0" borderId="19" xfId="0" applyNumberFormat="1" applyFont="1" applyBorder="1" applyAlignment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10" fillId="0" borderId="3" xfId="82" applyNumberFormat="1" applyFont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3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6" t="s">
        <v>65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0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1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6" t="s">
        <v>2</v>
      </c>
      <c r="B6" s="56"/>
      <c r="C6" s="56"/>
      <c r="D6" s="56"/>
      <c r="E6" s="58" t="s">
        <v>3</v>
      </c>
    </row>
    <row r="7" spans="1:9" ht="15" customHeight="1" x14ac:dyDescent="0.25">
      <c r="A7" s="56"/>
      <c r="B7" s="56"/>
      <c r="C7" s="56"/>
      <c r="D7" s="56"/>
      <c r="E7" s="59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40">
        <v>225220408.60000002</v>
      </c>
    </row>
    <row r="12" spans="1:9" ht="15.75" x14ac:dyDescent="0.25">
      <c r="A12" s="8"/>
      <c r="B12" s="8"/>
      <c r="C12" s="8"/>
      <c r="D12" s="8" t="s">
        <v>25</v>
      </c>
      <c r="E12" s="41">
        <v>465418827.69</v>
      </c>
    </row>
    <row r="13" spans="1:9" ht="16.5" thickBot="1" x14ac:dyDescent="0.3">
      <c r="A13" s="8"/>
      <c r="B13" s="8"/>
      <c r="C13" s="8"/>
      <c r="D13" s="8" t="s">
        <v>26</v>
      </c>
      <c r="E13" s="42">
        <v>33381310.069999997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724020546.36000001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40">
        <v>54130538.560000002</v>
      </c>
    </row>
    <row r="17" spans="1:5" ht="15.75" x14ac:dyDescent="0.25">
      <c r="A17" s="8"/>
      <c r="B17" s="8"/>
      <c r="C17" s="8"/>
      <c r="D17" s="8" t="s">
        <v>28</v>
      </c>
      <c r="E17" s="40">
        <v>114593437.23999999</v>
      </c>
    </row>
    <row r="18" spans="1:5" ht="16.5" thickBot="1" x14ac:dyDescent="0.3">
      <c r="A18" s="8"/>
      <c r="B18" s="8"/>
      <c r="C18" s="11"/>
      <c r="D18" s="8" t="s">
        <v>29</v>
      </c>
      <c r="E18" s="43">
        <v>59304940.530000001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228028916.33000001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44">
        <v>3165795275</v>
      </c>
    </row>
    <row r="22" spans="1:5" ht="15.75" x14ac:dyDescent="0.25">
      <c r="A22" s="8"/>
      <c r="B22" s="8"/>
      <c r="C22" s="8" t="s">
        <v>32</v>
      </c>
      <c r="D22" s="8"/>
      <c r="E22" s="45">
        <v>854199.8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5">
        <v>662607.18000000005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0</v>
      </c>
    </row>
    <row r="30" spans="1:5" ht="15.75" x14ac:dyDescent="0.25">
      <c r="A30" s="8"/>
      <c r="B30" s="8"/>
      <c r="C30" s="8"/>
      <c r="D30" s="8" t="s">
        <v>40</v>
      </c>
      <c r="E30" s="41">
        <v>263816250</v>
      </c>
    </row>
    <row r="31" spans="1:5" ht="15.75" x14ac:dyDescent="0.25">
      <c r="A31" s="8"/>
      <c r="B31" s="8"/>
      <c r="C31" s="8" t="s">
        <v>41</v>
      </c>
      <c r="D31" s="8"/>
      <c r="E31" s="41">
        <v>19220000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6">
        <v>5689655.2300000004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4408087449.8999996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44">
        <v>467987079.56000006</v>
      </c>
    </row>
    <row r="43" spans="1:5" ht="15.75" x14ac:dyDescent="0.25">
      <c r="A43" s="8"/>
      <c r="B43" s="8"/>
      <c r="C43" s="8"/>
      <c r="D43" s="8" t="s">
        <v>12</v>
      </c>
      <c r="E43" s="40">
        <v>1072675661.2999995</v>
      </c>
    </row>
    <row r="44" spans="1:5" ht="15.75" x14ac:dyDescent="0.25">
      <c r="A44" s="8"/>
      <c r="B44" s="8"/>
      <c r="C44" s="8"/>
      <c r="D44" s="8" t="s">
        <v>13</v>
      </c>
      <c r="E44" s="40">
        <v>70711773.790000007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40">
        <v>47432062.880000003</v>
      </c>
    </row>
    <row r="47" spans="1:5" ht="15.75" x14ac:dyDescent="0.25">
      <c r="A47" s="8"/>
      <c r="B47" s="8"/>
      <c r="C47" s="8"/>
      <c r="D47" s="8" t="s">
        <v>12</v>
      </c>
      <c r="E47" s="40">
        <v>13689048.08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40">
        <v>181798077.53999999</v>
      </c>
    </row>
    <row r="51" spans="1:5" ht="15.75" x14ac:dyDescent="0.25">
      <c r="A51" s="8"/>
      <c r="B51" s="8"/>
      <c r="C51" s="8"/>
      <c r="D51" s="8" t="s">
        <v>12</v>
      </c>
      <c r="E51" s="47">
        <v>121310109.7</v>
      </c>
    </row>
    <row r="52" spans="1:5" ht="15.75" x14ac:dyDescent="0.25">
      <c r="A52" s="8"/>
      <c r="B52" s="8"/>
      <c r="C52" s="8"/>
      <c r="D52" s="8" t="s">
        <v>13</v>
      </c>
      <c r="E52" s="47">
        <v>547000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40">
        <v>6031463.2699999996</v>
      </c>
    </row>
    <row r="59" spans="1:5" ht="15.75" x14ac:dyDescent="0.25">
      <c r="A59" s="8"/>
      <c r="B59" s="8"/>
      <c r="C59" s="8"/>
      <c r="D59" s="8" t="s">
        <v>12</v>
      </c>
      <c r="E59" s="47">
        <v>717386.67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40">
        <v>52332610.280000001</v>
      </c>
    </row>
    <row r="63" spans="1:5" ht="15.75" x14ac:dyDescent="0.25">
      <c r="A63" s="8"/>
      <c r="B63" s="12"/>
      <c r="C63" s="8"/>
      <c r="D63" s="8" t="s">
        <v>12</v>
      </c>
      <c r="E63" s="40">
        <f>481291198.83+263816250</f>
        <v>745107448.82999992</v>
      </c>
    </row>
    <row r="64" spans="1:5" ht="15.75" x14ac:dyDescent="0.25">
      <c r="A64" s="8"/>
      <c r="B64" s="8"/>
      <c r="C64" s="8"/>
      <c r="D64" s="8" t="s">
        <v>13</v>
      </c>
      <c r="E64" s="36">
        <v>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47">
        <v>234259188.10000002</v>
      </c>
    </row>
    <row r="67" spans="1:5" ht="15.75" x14ac:dyDescent="0.25">
      <c r="A67" s="8"/>
      <c r="B67" s="8"/>
      <c r="C67" s="8"/>
      <c r="D67" s="8" t="s">
        <v>12</v>
      </c>
      <c r="E67" s="47">
        <v>173677476.88000003</v>
      </c>
    </row>
    <row r="68" spans="1:5" ht="15.75" x14ac:dyDescent="0.25">
      <c r="A68" s="8"/>
      <c r="B68" s="8"/>
      <c r="C68" s="8"/>
      <c r="D68" s="8" t="s">
        <v>13</v>
      </c>
      <c r="E68" s="40">
        <v>5921322.2000000011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23">
        <v>0</v>
      </c>
    </row>
    <row r="76" spans="1:5" ht="15.75" x14ac:dyDescent="0.25">
      <c r="A76" s="8"/>
      <c r="B76" s="8"/>
      <c r="C76" s="8"/>
      <c r="D76" s="8" t="s">
        <v>49</v>
      </c>
      <c r="E76" s="37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7">
        <v>111900419.13</v>
      </c>
    </row>
    <row r="79" spans="1:5" ht="15.75" x14ac:dyDescent="0.25">
      <c r="A79" s="8"/>
      <c r="B79" s="8"/>
      <c r="C79" s="8"/>
      <c r="D79" s="8" t="s">
        <v>51</v>
      </c>
      <c r="E79" s="40">
        <v>15065642.559999999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0">
        <v>91859143</v>
      </c>
    </row>
    <row r="82" spans="1:9" ht="15.75" x14ac:dyDescent="0.25">
      <c r="A82" s="8"/>
      <c r="B82" s="8"/>
      <c r="C82" s="8"/>
      <c r="D82" s="15" t="s">
        <v>51</v>
      </c>
      <c r="E82" s="40">
        <v>200846028.34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0">
        <v>19097978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40">
        <v>2225887.92</v>
      </c>
    </row>
    <row r="91" spans="1:9" ht="15.75" x14ac:dyDescent="0.25">
      <c r="A91" s="8"/>
      <c r="B91" s="8"/>
      <c r="C91" s="8"/>
      <c r="D91" s="8" t="s">
        <v>50</v>
      </c>
      <c r="E91" s="23">
        <v>0</v>
      </c>
    </row>
    <row r="92" spans="1:9" ht="15.75" x14ac:dyDescent="0.25">
      <c r="A92" s="8"/>
      <c r="B92" s="8"/>
      <c r="C92" s="8"/>
      <c r="D92" s="8" t="s">
        <v>51</v>
      </c>
      <c r="E92" s="39">
        <v>0</v>
      </c>
    </row>
    <row r="93" spans="1:9" ht="15.75" x14ac:dyDescent="0.25">
      <c r="A93" s="12" t="s">
        <v>60</v>
      </c>
      <c r="D93" s="8"/>
      <c r="E93" s="35">
        <f>SUM(E41:E92)</f>
        <v>3635192808.0299997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0">
        <v>23124573.390000001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40">
        <v>1119000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40">
        <v>774387147.10000002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f>221946851.99+107640949.33</f>
        <v>329587801.31999999</v>
      </c>
    </row>
    <row r="111" spans="1:9" ht="15.75" x14ac:dyDescent="0.25">
      <c r="A111" s="12" t="s">
        <v>59</v>
      </c>
      <c r="E111" s="22">
        <f>SUM(E95:E110)</f>
        <v>1128218521.8099999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4763411329.8400002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2253-6815-409D-8F88-1EAF6167736E}">
  <dimension ref="A1:I112"/>
  <sheetViews>
    <sheetView topLeftCell="A8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6" t="s">
        <v>64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0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1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6" t="s">
        <v>2</v>
      </c>
      <c r="B6" s="56"/>
      <c r="C6" s="56"/>
      <c r="D6" s="56"/>
      <c r="E6" s="58" t="s">
        <v>3</v>
      </c>
    </row>
    <row r="7" spans="1:9" ht="15" customHeight="1" x14ac:dyDescent="0.25">
      <c r="A7" s="56"/>
      <c r="B7" s="56"/>
      <c r="C7" s="56"/>
      <c r="D7" s="56"/>
      <c r="E7" s="59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23">
        <v>8460000</v>
      </c>
    </row>
    <row r="12" spans="1:9" ht="15.75" x14ac:dyDescent="0.25">
      <c r="A12" s="8"/>
      <c r="B12" s="8"/>
      <c r="C12" s="8"/>
      <c r="D12" s="8" t="s">
        <v>25</v>
      </c>
      <c r="E12" s="23">
        <v>12517000</v>
      </c>
    </row>
    <row r="13" spans="1:9" ht="15.75" x14ac:dyDescent="0.25">
      <c r="A13" s="8"/>
      <c r="B13" s="8"/>
      <c r="C13" s="8"/>
      <c r="D13" s="8" t="s">
        <v>26</v>
      </c>
      <c r="E13" s="24">
        <v>606000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21583000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23">
        <v>8323000</v>
      </c>
    </row>
    <row r="17" spans="1:5" ht="15.75" x14ac:dyDescent="0.25">
      <c r="A17" s="8"/>
      <c r="B17" s="8"/>
      <c r="C17" s="8"/>
      <c r="D17" s="8" t="s">
        <v>28</v>
      </c>
      <c r="E17" s="23">
        <v>9379000</v>
      </c>
    </row>
    <row r="18" spans="1:5" ht="15.75" x14ac:dyDescent="0.25">
      <c r="A18" s="8"/>
      <c r="B18" s="8"/>
      <c r="C18" s="11"/>
      <c r="D18" s="8" t="s">
        <v>29</v>
      </c>
      <c r="E18" s="23">
        <v>0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17702000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23">
        <v>776660000</v>
      </c>
    </row>
    <row r="22" spans="1:5" ht="15.75" x14ac:dyDescent="0.25">
      <c r="A22" s="8"/>
      <c r="B22" s="8"/>
      <c r="C22" s="8" t="s">
        <v>32</v>
      </c>
      <c r="D22" s="8"/>
      <c r="E22" s="38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64722000</v>
      </c>
    </row>
    <row r="30" spans="1:5" ht="15.75" x14ac:dyDescent="0.25">
      <c r="A30" s="8"/>
      <c r="B30" s="8"/>
      <c r="C30" s="8"/>
      <c r="D30" s="8" t="s">
        <v>40</v>
      </c>
      <c r="E30" s="23">
        <v>80000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880747000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23">
        <v>149224000</v>
      </c>
    </row>
    <row r="43" spans="1:5" ht="15.75" x14ac:dyDescent="0.25">
      <c r="A43" s="8"/>
      <c r="B43" s="8"/>
      <c r="C43" s="8"/>
      <c r="D43" s="8" t="s">
        <v>12</v>
      </c>
      <c r="E43" s="23">
        <v>130131000</v>
      </c>
    </row>
    <row r="44" spans="1:5" ht="15.75" x14ac:dyDescent="0.25">
      <c r="A44" s="8"/>
      <c r="B44" s="8"/>
      <c r="C44" s="8"/>
      <c r="D44" s="8" t="s">
        <v>13</v>
      </c>
      <c r="E44" s="39">
        <v>6381000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>
        <v>0</v>
      </c>
    </row>
    <row r="47" spans="1:5" ht="15.75" x14ac:dyDescent="0.25">
      <c r="A47" s="8"/>
      <c r="B47" s="8"/>
      <c r="C47" s="8"/>
      <c r="D47" s="8" t="s">
        <v>12</v>
      </c>
      <c r="E47">
        <v>0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23">
        <v>23986000</v>
      </c>
    </row>
    <row r="51" spans="1:5" ht="15.75" x14ac:dyDescent="0.25">
      <c r="A51" s="8"/>
      <c r="B51" s="8"/>
      <c r="C51" s="8"/>
      <c r="D51" s="8" t="s">
        <v>12</v>
      </c>
      <c r="E51" s="23">
        <v>3757000</v>
      </c>
    </row>
    <row r="52" spans="1:5" ht="15.75" x14ac:dyDescent="0.25">
      <c r="A52" s="8"/>
      <c r="B52" s="8"/>
      <c r="C52" s="8"/>
      <c r="D52" s="8" t="s">
        <v>13</v>
      </c>
      <c r="E52" s="39">
        <v>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39">
        <v>0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23">
        <v>10631000</v>
      </c>
    </row>
    <row r="63" spans="1:5" ht="15.75" x14ac:dyDescent="0.25">
      <c r="A63" s="8"/>
      <c r="B63" s="12"/>
      <c r="C63" s="8"/>
      <c r="D63" s="8" t="s">
        <v>12</v>
      </c>
      <c r="E63" s="24">
        <v>6662000</v>
      </c>
    </row>
    <row r="64" spans="1:5" ht="15.75" x14ac:dyDescent="0.25">
      <c r="A64" s="8"/>
      <c r="B64" s="8"/>
      <c r="C64" s="8"/>
      <c r="D64" s="8" t="s">
        <v>13</v>
      </c>
      <c r="E64" s="36">
        <v>78000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23">
        <v>54462000</v>
      </c>
    </row>
    <row r="67" spans="1:5" ht="15.75" x14ac:dyDescent="0.25">
      <c r="A67" s="8"/>
      <c r="B67" s="8"/>
      <c r="C67" s="8"/>
      <c r="D67" s="8" t="s">
        <v>12</v>
      </c>
      <c r="E67" s="23">
        <v>2738000</v>
      </c>
    </row>
    <row r="68" spans="1:5" ht="15.75" x14ac:dyDescent="0.25">
      <c r="A68" s="8"/>
      <c r="B68" s="8"/>
      <c r="C68" s="8"/>
      <c r="D68" s="8" t="s">
        <v>13</v>
      </c>
      <c r="E68" s="39">
        <v>0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23">
        <v>8198000</v>
      </c>
    </row>
    <row r="76" spans="1:5" ht="15.75" x14ac:dyDescent="0.25">
      <c r="A76" s="8"/>
      <c r="B76" s="8"/>
      <c r="C76" s="8"/>
      <c r="D76" s="8" t="s">
        <v>49</v>
      </c>
      <c r="E76" s="37">
        <v>42243000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23">
        <v>40480000</v>
      </c>
    </row>
    <row r="79" spans="1:5" ht="15.75" x14ac:dyDescent="0.25">
      <c r="A79" s="8"/>
      <c r="B79" s="8"/>
      <c r="C79" s="8"/>
      <c r="D79" s="8" t="s">
        <v>51</v>
      </c>
      <c r="E79" s="38">
        <v>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38">
        <v>40000000</v>
      </c>
    </row>
    <row r="82" spans="1:9" ht="15.75" x14ac:dyDescent="0.25">
      <c r="A82" s="8"/>
      <c r="B82" s="8"/>
      <c r="C82" s="8"/>
      <c r="D82" s="15" t="s">
        <v>51</v>
      </c>
      <c r="E82" s="23">
        <v>34444000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37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f>23580000+20000</f>
        <v>23600000</v>
      </c>
    </row>
    <row r="91" spans="1:9" ht="15.75" x14ac:dyDescent="0.25">
      <c r="A91" s="8"/>
      <c r="B91" s="8"/>
      <c r="C91" s="8"/>
      <c r="D91" s="8" t="s">
        <v>50</v>
      </c>
      <c r="E91" s="23">
        <f>212168000+2600000+64722000</f>
        <v>279490000</v>
      </c>
    </row>
    <row r="92" spans="1:9" ht="15.75" x14ac:dyDescent="0.25">
      <c r="A92" s="8"/>
      <c r="B92" s="8"/>
      <c r="C92" s="8"/>
      <c r="D92" s="8" t="s">
        <v>51</v>
      </c>
      <c r="E92" s="39">
        <v>932000</v>
      </c>
    </row>
    <row r="93" spans="1:9" ht="15.75" x14ac:dyDescent="0.25">
      <c r="A93" s="12" t="s">
        <v>60</v>
      </c>
      <c r="D93" s="8"/>
      <c r="E93" s="35">
        <f>SUM(E41:E92)</f>
        <v>857437000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53064000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172000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v>0</v>
      </c>
    </row>
    <row r="111" spans="1:9" ht="15.75" x14ac:dyDescent="0.25">
      <c r="A111" s="12" t="s">
        <v>59</v>
      </c>
      <c r="E111" s="22">
        <f>SUM(E95:E110)</f>
        <v>53236000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910673000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DA0D-E80F-4060-9CB3-4F8B7D7C3FEC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6" t="s">
        <v>66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0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1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6" t="s">
        <v>2</v>
      </c>
      <c r="B6" s="56"/>
      <c r="C6" s="56"/>
      <c r="D6" s="56"/>
      <c r="E6" s="58" t="s">
        <v>3</v>
      </c>
    </row>
    <row r="7" spans="1:9" ht="15" customHeight="1" x14ac:dyDescent="0.25">
      <c r="A7" s="56"/>
      <c r="B7" s="56"/>
      <c r="C7" s="56"/>
      <c r="D7" s="56"/>
      <c r="E7" s="59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51">
        <v>59421000</v>
      </c>
    </row>
    <row r="12" spans="1:9" ht="15.75" x14ac:dyDescent="0.25">
      <c r="A12" s="8"/>
      <c r="B12" s="8"/>
      <c r="C12" s="8"/>
      <c r="D12" s="8" t="s">
        <v>25</v>
      </c>
      <c r="E12" s="51">
        <v>64990000</v>
      </c>
    </row>
    <row r="13" spans="1:9" ht="15.75" x14ac:dyDescent="0.25">
      <c r="A13" s="8"/>
      <c r="B13" s="8"/>
      <c r="C13" s="8"/>
      <c r="D13" s="8" t="s">
        <v>26</v>
      </c>
      <c r="E13" s="52">
        <v>11272000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135683000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48">
        <v>36868000</v>
      </c>
    </row>
    <row r="17" spans="1:5" ht="15.75" x14ac:dyDescent="0.25">
      <c r="A17" s="8"/>
      <c r="B17" s="8"/>
      <c r="C17" s="8"/>
      <c r="D17" s="8" t="s">
        <v>28</v>
      </c>
      <c r="E17" s="48">
        <v>133334000</v>
      </c>
    </row>
    <row r="18" spans="1:5" ht="15.75" x14ac:dyDescent="0.25">
      <c r="A18" s="8"/>
      <c r="B18" s="8"/>
      <c r="C18" s="11"/>
      <c r="D18" s="8" t="s">
        <v>29</v>
      </c>
      <c r="E18" s="49">
        <v>94138000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264340000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48">
        <v>722318000</v>
      </c>
    </row>
    <row r="22" spans="1:5" ht="15.75" x14ac:dyDescent="0.25">
      <c r="A22" s="8"/>
      <c r="B22" s="8"/>
      <c r="C22" s="8" t="s">
        <v>32</v>
      </c>
      <c r="D22" s="8"/>
      <c r="E22" s="48">
        <v>83000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0</v>
      </c>
    </row>
    <row r="30" spans="1:5" ht="15.75" x14ac:dyDescent="0.25">
      <c r="A30" s="8"/>
      <c r="B30" s="8"/>
      <c r="C30" s="8"/>
      <c r="D30" s="8" t="s">
        <v>40</v>
      </c>
      <c r="E30" s="48">
        <v>60193000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50">
        <v>105872000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1288489000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48">
        <v>146040000</v>
      </c>
    </row>
    <row r="43" spans="1:5" ht="15.75" x14ac:dyDescent="0.25">
      <c r="A43" s="8"/>
      <c r="B43" s="8"/>
      <c r="C43" s="8"/>
      <c r="D43" s="8" t="s">
        <v>12</v>
      </c>
      <c r="E43" s="48">
        <v>284796000</v>
      </c>
    </row>
    <row r="44" spans="1:5" ht="15.75" x14ac:dyDescent="0.25">
      <c r="A44" s="8"/>
      <c r="B44" s="8"/>
      <c r="C44" s="8"/>
      <c r="D44" s="8" t="s">
        <v>13</v>
      </c>
      <c r="E44" s="48">
        <v>60682000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51">
        <v>2207000</v>
      </c>
    </row>
    <row r="47" spans="1:5" ht="15.75" x14ac:dyDescent="0.25">
      <c r="A47" s="8"/>
      <c r="B47" s="8"/>
      <c r="C47" s="8"/>
      <c r="D47" s="8" t="s">
        <v>12</v>
      </c>
      <c r="E47" s="51">
        <v>9832000</v>
      </c>
    </row>
    <row r="48" spans="1:5" ht="15.75" x14ac:dyDescent="0.25">
      <c r="A48" s="8"/>
      <c r="B48" s="8"/>
      <c r="C48" s="8"/>
      <c r="D48" s="8" t="s">
        <v>13</v>
      </c>
      <c r="E48" s="51">
        <v>1702000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48">
        <v>13793000</v>
      </c>
    </row>
    <row r="51" spans="1:5" ht="15.75" x14ac:dyDescent="0.25">
      <c r="A51" s="8"/>
      <c r="B51" s="8"/>
      <c r="C51" s="8"/>
      <c r="D51" s="8" t="s">
        <v>12</v>
      </c>
      <c r="E51" s="48">
        <v>35656000</v>
      </c>
    </row>
    <row r="52" spans="1:5" ht="15.75" x14ac:dyDescent="0.25">
      <c r="A52" s="8"/>
      <c r="B52" s="8"/>
      <c r="C52" s="8"/>
      <c r="D52" s="8" t="s">
        <v>13</v>
      </c>
      <c r="E52" s="48">
        <v>1165000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48">
        <v>15338000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48">
        <v>7385000</v>
      </c>
    </row>
    <row r="63" spans="1:5" ht="15.75" x14ac:dyDescent="0.25">
      <c r="A63" s="8"/>
      <c r="B63" s="12"/>
      <c r="C63" s="8"/>
      <c r="D63" s="8" t="s">
        <v>12</v>
      </c>
      <c r="E63" s="48">
        <v>24545000</v>
      </c>
    </row>
    <row r="64" spans="1:5" ht="15.75" x14ac:dyDescent="0.25">
      <c r="A64" s="8"/>
      <c r="B64" s="8"/>
      <c r="C64" s="8"/>
      <c r="D64" s="8" t="s">
        <v>13</v>
      </c>
      <c r="E64" s="48">
        <v>66237000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48">
        <v>106242000</v>
      </c>
    </row>
    <row r="67" spans="1:5" ht="15.75" x14ac:dyDescent="0.25">
      <c r="A67" s="8"/>
      <c r="B67" s="8"/>
      <c r="C67" s="8"/>
      <c r="D67" s="8" t="s">
        <v>12</v>
      </c>
      <c r="E67" s="48">
        <v>105296000</v>
      </c>
    </row>
    <row r="68" spans="1:5" ht="15.75" x14ac:dyDescent="0.25">
      <c r="A68" s="8"/>
      <c r="B68" s="8"/>
      <c r="C68" s="8"/>
      <c r="D68" s="8" t="s">
        <v>13</v>
      </c>
      <c r="E68" s="48">
        <v>42920000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8">
        <v>10335000</v>
      </c>
    </row>
    <row r="76" spans="1:5" ht="15.75" x14ac:dyDescent="0.25">
      <c r="A76" s="8"/>
      <c r="B76" s="8"/>
      <c r="C76" s="8"/>
      <c r="D76" s="8" t="s">
        <v>49</v>
      </c>
      <c r="E76" s="48">
        <v>95561000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8">
        <v>52288000</v>
      </c>
    </row>
    <row r="79" spans="1:5" ht="15.75" x14ac:dyDescent="0.25">
      <c r="A79" s="8"/>
      <c r="B79" s="8"/>
      <c r="C79" s="8"/>
      <c r="D79" s="8" t="s">
        <v>51</v>
      </c>
      <c r="E79" s="38">
        <v>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38">
        <v>0</v>
      </c>
    </row>
    <row r="82" spans="1:9" ht="15.75" x14ac:dyDescent="0.25">
      <c r="A82" s="8"/>
      <c r="B82" s="8"/>
      <c r="C82" s="8"/>
      <c r="D82" s="15" t="s">
        <v>51</v>
      </c>
      <c r="E82" s="48">
        <v>107970000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37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23">
        <v>0</v>
      </c>
    </row>
    <row r="92" spans="1:9" ht="15.75" x14ac:dyDescent="0.25">
      <c r="A92" s="8"/>
      <c r="B92" s="8"/>
      <c r="C92" s="8"/>
      <c r="D92" s="8" t="s">
        <v>51</v>
      </c>
      <c r="E92" s="39">
        <v>0</v>
      </c>
    </row>
    <row r="93" spans="1:9" ht="15.75" x14ac:dyDescent="0.25">
      <c r="A93" s="12" t="s">
        <v>60</v>
      </c>
      <c r="D93" s="8"/>
      <c r="E93" s="35">
        <f>SUM(E41:E92)</f>
        <v>1189990000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8">
        <v>11440000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1588000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94000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49633000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v>0</v>
      </c>
    </row>
    <row r="111" spans="1:9" ht="15.75" x14ac:dyDescent="0.25">
      <c r="A111" s="12" t="s">
        <v>59</v>
      </c>
      <c r="E111" s="22">
        <f>SUM(E95:E110)</f>
        <v>62755000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1252745000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540E-DB3D-4EA6-A1E4-65BF5C6DFF80}">
  <dimension ref="A1:I112"/>
  <sheetViews>
    <sheetView tabSelected="1" zoomScale="115" zoomScaleNormal="115" workbookViewId="0">
      <selection activeCell="D14" sqref="D1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6" t="s">
        <v>67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0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1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6" t="s">
        <v>2</v>
      </c>
      <c r="B6" s="56"/>
      <c r="C6" s="56"/>
      <c r="D6" s="56"/>
      <c r="E6" s="58" t="s">
        <v>3</v>
      </c>
    </row>
    <row r="7" spans="1:9" ht="15" customHeight="1" x14ac:dyDescent="0.25">
      <c r="A7" s="56"/>
      <c r="B7" s="56"/>
      <c r="C7" s="56"/>
      <c r="D7" s="56"/>
      <c r="E7" s="59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53">
        <v>45590283.159999996</v>
      </c>
    </row>
    <row r="12" spans="1:9" ht="15.75" x14ac:dyDescent="0.25">
      <c r="A12" s="8"/>
      <c r="B12" s="8"/>
      <c r="C12" s="8"/>
      <c r="D12" s="8" t="s">
        <v>25</v>
      </c>
      <c r="E12" s="53">
        <v>109315376.17999999</v>
      </c>
    </row>
    <row r="13" spans="1:9" ht="15.75" x14ac:dyDescent="0.25">
      <c r="A13" s="8"/>
      <c r="B13" s="8"/>
      <c r="C13" s="8"/>
      <c r="D13" s="8" t="s">
        <v>26</v>
      </c>
      <c r="E13" s="53">
        <v>8710824.3300000001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163616483.66999999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53">
        <v>95264413.940000013</v>
      </c>
    </row>
    <row r="17" spans="1:5" ht="15.75" x14ac:dyDescent="0.25">
      <c r="A17" s="8"/>
      <c r="B17" s="8"/>
      <c r="C17" s="8"/>
      <c r="D17" s="8" t="s">
        <v>28</v>
      </c>
      <c r="E17" s="53">
        <v>102302611.54000001</v>
      </c>
    </row>
    <row r="18" spans="1:5" ht="15.75" x14ac:dyDescent="0.25">
      <c r="A18" s="8"/>
      <c r="B18" s="8"/>
      <c r="C18" s="11"/>
      <c r="D18" s="8" t="s">
        <v>29</v>
      </c>
      <c r="E18" s="53">
        <v>347165.33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197914190.81000003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53">
        <v>1058706412</v>
      </c>
    </row>
    <row r="22" spans="1:5" ht="15.75" x14ac:dyDescent="0.25">
      <c r="A22" s="8"/>
      <c r="B22" s="8"/>
      <c r="C22" s="8" t="s">
        <v>32</v>
      </c>
      <c r="D22" s="8"/>
      <c r="E22" s="53">
        <v>583904.43000000005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54">
        <v>414617.32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54">
        <v>1378000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1422613608.23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53">
        <v>279999929.99000001</v>
      </c>
    </row>
    <row r="43" spans="1:5" ht="15.75" x14ac:dyDescent="0.25">
      <c r="A43" s="8"/>
      <c r="B43" s="8"/>
      <c r="C43" s="8"/>
      <c r="D43" s="8" t="s">
        <v>12</v>
      </c>
      <c r="E43" s="53">
        <v>187156883.31</v>
      </c>
    </row>
    <row r="44" spans="1:5" ht="15.75" x14ac:dyDescent="0.25">
      <c r="A44" s="8"/>
      <c r="B44" s="8"/>
      <c r="C44" s="8"/>
      <c r="D44" s="8" t="s">
        <v>13</v>
      </c>
      <c r="E44" s="55">
        <v>24727849.199999999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0</v>
      </c>
    </row>
    <row r="47" spans="1:5" ht="15.75" x14ac:dyDescent="0.25">
      <c r="A47" s="8"/>
      <c r="B47" s="8"/>
      <c r="C47" s="8"/>
      <c r="D47" s="8" t="s">
        <v>12</v>
      </c>
      <c r="E47" s="23">
        <v>0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53">
        <v>44607752.960000001</v>
      </c>
    </row>
    <row r="51" spans="1:5" ht="15.75" x14ac:dyDescent="0.25">
      <c r="A51" s="8"/>
      <c r="B51" s="8"/>
      <c r="C51" s="8"/>
      <c r="D51" s="8" t="s">
        <v>12</v>
      </c>
      <c r="E51" s="53">
        <v>1736985.55</v>
      </c>
    </row>
    <row r="52" spans="1:5" ht="15.75" x14ac:dyDescent="0.25">
      <c r="A52" s="8"/>
      <c r="B52" s="8"/>
      <c r="C52" s="8"/>
      <c r="D52" s="8" t="s">
        <v>13</v>
      </c>
      <c r="E52" s="39">
        <v>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53">
        <v>3033393.44</v>
      </c>
    </row>
    <row r="59" spans="1:5" ht="15.75" x14ac:dyDescent="0.25">
      <c r="A59" s="8"/>
      <c r="B59" s="8"/>
      <c r="C59" s="8"/>
      <c r="D59" s="8" t="s">
        <v>12</v>
      </c>
      <c r="E59" s="53">
        <v>303259.90000000002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53">
        <v>8699155.7799999993</v>
      </c>
    </row>
    <row r="63" spans="1:5" ht="15.75" x14ac:dyDescent="0.25">
      <c r="A63" s="8"/>
      <c r="B63" s="12"/>
      <c r="C63" s="8"/>
      <c r="D63" s="8" t="s">
        <v>12</v>
      </c>
      <c r="E63" s="53">
        <v>486396.72</v>
      </c>
    </row>
    <row r="64" spans="1:5" ht="15.75" x14ac:dyDescent="0.25">
      <c r="A64" s="8"/>
      <c r="B64" s="8"/>
      <c r="C64" s="8"/>
      <c r="D64" s="8" t="s">
        <v>13</v>
      </c>
      <c r="E64" s="36">
        <v>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53">
        <v>109782448.94</v>
      </c>
    </row>
    <row r="67" spans="1:5" ht="15.75" x14ac:dyDescent="0.25">
      <c r="A67" s="8"/>
      <c r="B67" s="8"/>
      <c r="C67" s="8"/>
      <c r="D67" s="8" t="s">
        <v>12</v>
      </c>
      <c r="E67" s="53">
        <v>6882223.6299999999</v>
      </c>
    </row>
    <row r="68" spans="1:5" ht="15.75" x14ac:dyDescent="0.25">
      <c r="A68" s="8"/>
      <c r="B68" s="8"/>
      <c r="C68" s="8"/>
      <c r="D68" s="8" t="s">
        <v>13</v>
      </c>
      <c r="E68" s="53">
        <v>264010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3">
        <v>13000000</v>
      </c>
    </row>
    <row r="76" spans="1:5" ht="15.75" x14ac:dyDescent="0.25">
      <c r="A76" s="8"/>
      <c r="B76" s="8"/>
      <c r="C76" s="8"/>
      <c r="D76" s="8" t="s">
        <v>49</v>
      </c>
      <c r="E76" s="53">
        <v>97939121.950000003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3">
        <v>22700000</v>
      </c>
    </row>
    <row r="79" spans="1:5" ht="15.75" x14ac:dyDescent="0.25">
      <c r="A79" s="8"/>
      <c r="B79" s="8"/>
      <c r="C79" s="8"/>
      <c r="D79" s="8" t="s">
        <v>51</v>
      </c>
      <c r="E79" s="53">
        <v>32212090.289999999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3">
        <v>2999961.06</v>
      </c>
    </row>
    <row r="82" spans="1:9" ht="15.75" x14ac:dyDescent="0.25">
      <c r="A82" s="8"/>
      <c r="B82" s="8"/>
      <c r="C82" s="8"/>
      <c r="D82" s="15" t="s">
        <v>51</v>
      </c>
      <c r="E82" s="53">
        <v>20866944.93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3">
        <v>1508469.45</v>
      </c>
    </row>
    <row r="88" spans="1:9" ht="15.75" x14ac:dyDescent="0.25">
      <c r="A88" s="8"/>
      <c r="B88" s="8"/>
      <c r="C88" s="8"/>
      <c r="D88" s="8" t="s">
        <v>51</v>
      </c>
      <c r="E88" s="53">
        <v>177770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53">
        <v>103220879.94</v>
      </c>
    </row>
    <row r="92" spans="1:9" ht="15.75" x14ac:dyDescent="0.25">
      <c r="A92" s="8"/>
      <c r="B92" s="8"/>
      <c r="C92" s="8"/>
      <c r="D92" s="8" t="s">
        <v>51</v>
      </c>
      <c r="E92" s="53">
        <v>123198025.48999999</v>
      </c>
    </row>
    <row r="93" spans="1:9" ht="15.75" x14ac:dyDescent="0.25">
      <c r="A93" s="12" t="s">
        <v>60</v>
      </c>
      <c r="D93" s="8"/>
      <c r="E93" s="35">
        <f>SUM(E41:E92)</f>
        <v>1085503552.53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98151801.569999993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235296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53">
        <v>88632473.379999995</v>
      </c>
    </row>
    <row r="111" spans="1:9" ht="15.75" x14ac:dyDescent="0.25">
      <c r="A111" s="12" t="s">
        <v>59</v>
      </c>
      <c r="E111" s="22">
        <f>SUM(E95:E110)</f>
        <v>187019570.94999999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1272523123.48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Zamboanga</vt:lpstr>
      <vt:lpstr>Dapitan</vt:lpstr>
      <vt:lpstr>Dipolog</vt:lpstr>
      <vt:lpstr>Pagadian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2021-09-30T09:44:59Z</dcterms:modified>
</cp:coreProperties>
</file>