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729A18AE-3EB6-410E-98BA-951F832B5D57}" xr6:coauthVersionLast="47" xr6:coauthVersionMax="47" xr10:uidLastSave="{00000000-0000-0000-0000-000000000000}"/>
  <bookViews>
    <workbookView xWindow="8760" yWindow="465" windowWidth="16020" windowHeight="12495" xr2:uid="{360BF9DE-B15B-43CE-9291-7E05B391F461}"/>
  </bookViews>
  <sheets>
    <sheet name="Caloocan" sheetId="1" r:id="rId1"/>
    <sheet name="Las Piñas" sheetId="9" r:id="rId2"/>
    <sheet name="Makati" sheetId="10" r:id="rId3"/>
    <sheet name="Malabon" sheetId="11" r:id="rId4"/>
    <sheet name="Mandaluyong" sheetId="12" r:id="rId5"/>
    <sheet name="Manila" sheetId="13" r:id="rId6"/>
    <sheet name="Marikina" sheetId="14" r:id="rId7"/>
    <sheet name="Muntinlupa" sheetId="15" r:id="rId8"/>
    <sheet name="Navotas" sheetId="16" r:id="rId9"/>
    <sheet name="Parañaque" sheetId="17" r:id="rId10"/>
    <sheet name="Pasay" sheetId="18" r:id="rId11"/>
    <sheet name="Pasig" sheetId="19" r:id="rId12"/>
    <sheet name="Quezon" sheetId="20" r:id="rId13"/>
    <sheet name="San Juan" sheetId="21" r:id="rId14"/>
    <sheet name="Taguig" sheetId="22" r:id="rId15"/>
    <sheet name="Valenzuela" sheetId="23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23" l="1"/>
  <c r="E112" i="23" s="1"/>
  <c r="E19" i="23"/>
  <c r="E14" i="23"/>
  <c r="E37" i="23" s="1"/>
  <c r="E111" i="22" l="1"/>
  <c r="E93" i="22"/>
  <c r="E19" i="22"/>
  <c r="E14" i="22"/>
  <c r="E37" i="22" s="1"/>
  <c r="E93" i="21"/>
  <c r="E112" i="22" l="1"/>
  <c r="E111" i="21"/>
  <c r="E112" i="21"/>
  <c r="E19" i="21"/>
  <c r="E14" i="21"/>
  <c r="E37" i="21" s="1"/>
  <c r="E111" i="20"/>
  <c r="E93" i="20"/>
  <c r="E19" i="20"/>
  <c r="E14" i="20"/>
  <c r="E37" i="20" s="1"/>
  <c r="E112" i="20" l="1"/>
  <c r="E111" i="19"/>
  <c r="E93" i="19"/>
  <c r="E112" i="19" s="1"/>
  <c r="E37" i="19"/>
  <c r="E19" i="19"/>
  <c r="E14" i="19"/>
  <c r="E111" i="18" l="1"/>
  <c r="E93" i="18"/>
  <c r="E37" i="18"/>
  <c r="E19" i="18"/>
  <c r="E14" i="18"/>
  <c r="E111" i="17"/>
  <c r="E93" i="17"/>
  <c r="E19" i="17"/>
  <c r="E14" i="17"/>
  <c r="E37" i="17" s="1"/>
  <c r="E111" i="16"/>
  <c r="E112" i="18" l="1"/>
  <c r="E112" i="17"/>
  <c r="E93" i="16"/>
  <c r="E112" i="16" s="1"/>
  <c r="E19" i="16"/>
  <c r="E14" i="16"/>
  <c r="E37" i="16" s="1"/>
  <c r="E111" i="15"/>
  <c r="E93" i="15"/>
  <c r="E19" i="15"/>
  <c r="E14" i="15"/>
  <c r="E37" i="15" s="1"/>
  <c r="E111" i="14"/>
  <c r="E93" i="14"/>
  <c r="E19" i="14"/>
  <c r="E14" i="14"/>
  <c r="E37" i="14" s="1"/>
  <c r="E111" i="13"/>
  <c r="E93" i="13"/>
  <c r="E112" i="13" s="1"/>
  <c r="E19" i="13"/>
  <c r="E14" i="13"/>
  <c r="E37" i="13" s="1"/>
  <c r="E111" i="12"/>
  <c r="E93" i="12"/>
  <c r="E19" i="12"/>
  <c r="E14" i="12"/>
  <c r="E37" i="12" s="1"/>
  <c r="E111" i="11"/>
  <c r="E93" i="11"/>
  <c r="E112" i="11" s="1"/>
  <c r="E19" i="11"/>
  <c r="E14" i="11"/>
  <c r="E37" i="11" s="1"/>
  <c r="E112" i="15" l="1"/>
  <c r="E112" i="14"/>
  <c r="E112" i="12"/>
  <c r="E111" i="10"/>
  <c r="E93" i="10"/>
  <c r="E112" i="10" s="1"/>
  <c r="E19" i="10"/>
  <c r="E14" i="10"/>
  <c r="E37" i="10" s="1"/>
  <c r="E111" i="9" l="1"/>
  <c r="E93" i="9"/>
  <c r="E19" i="9"/>
  <c r="E14" i="9"/>
  <c r="E37" i="9" s="1"/>
  <c r="E112" i="9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<sst xmlns="http://schemas.openxmlformats.org/spreadsheetml/2006/main" count="1744" uniqueCount="80">
  <si>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</si>
  <si>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</si>
  <si>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</si>
  <si>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</si>
  <si>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</si>
  <si>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</si>
  <si>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</si>
  <si>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</si>
  <si>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</si>
  <si>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</si>
  <si>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</si>
  <si>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</si>
  <si>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</si>
  <si>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</si>
  <si>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</si>
  <si>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</si>
  <si>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</si>
  <si>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</si>
  <si>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</si>
  <si>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</si>
  <si>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</si>
  <si>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</si>
  <si>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</si>
  <si>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</si>
  <si>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</si>
  <si>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</si>
  <si>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</si>
  <si>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</si>
  <si>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</si>
  <si>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</si>
  <si>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</si>
  <si>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</si>
  <si>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</si>
  <si>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</si>
  <si>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</si>
  <si>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</si>
  <si>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</si>
  <si>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</si>
  <si>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</si>
  <si>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</si>
  <si>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</si>
  <si>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</si>
  <si>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</si>
  <si>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</si>
  <si>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</si>
  <si>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</si>
  <si>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</si>
  <si>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</si>
  <si>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</si>
  <si>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</si>
  <si>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</si>
  <si>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</si>
  <si>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</si>
  <si>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</si>
  <si>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</si>
  <si>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</si>
  <si>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</si>
  <si>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</si>
  <si>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</si>
  <si>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</si>
  <si>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</si>
  <si>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</si>
  <si>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</si>
  <si>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</si>
  <si>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</si>
  <si>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</si>
  <si>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</si>
  <si>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</si>
  <si>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</si>
  <si>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MANILA</t>
  </si>
  <si>
    <t>CITY OF MARIKINA</t>
  </si>
  <si>
    <t>CITY OF MUNTINLUPA</t>
  </si>
  <si>
    <t>CITY OF NAVOTAS</t>
  </si>
  <si>
    <t>CITY OF PARAÑAQUE</t>
  </si>
  <si>
    <t>CITY OF PASAY</t>
  </si>
  <si>
    <t>CITY OF PASIG</t>
  </si>
  <si>
    <t>CITY OF QUEZON</t>
  </si>
  <si>
    <t>CITY OF SAN JUAN</t>
  </si>
  <si>
    <t>CITY OF TAGUIG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</si>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</sst>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b/>
      <sz val="11.05"/>
      <color indexed="8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0" fillId="0" borderId="0" xfId="0" applyNumberForma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0" fillId="0" borderId="0" xfId="4" applyNumberFormat="1" applyFont="1" applyFill="1" applyAlignment="1">
      <alignment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>
      <alignment horizontal="right"/>
    </xf>
    <xf numFmtId="4" fontId="3" fillId="0" borderId="0" xfId="4" applyNumberFormat="1" applyFont="1" applyFill="1" applyBorder="1" applyAlignment="1">
      <alignment horizontal="right"/>
    </xf>
    <xf numFmtId="4" fontId="16" fillId="0" borderId="0" xfId="0" applyNumberFormat="1" applyFont="1" applyAlignment="1">
      <alignment horizontal="right"/>
    </xf>
    <xf numFmtId="4" fontId="3" fillId="0" borderId="0" xfId="5" applyNumberFormat="1" applyFont="1" applyFill="1" applyAlignment="1">
      <alignment horizontal="right"/>
    </xf>
    <xf numFmtId="4" fontId="3" fillId="0" borderId="0" xfId="5" applyNumberFormat="1" applyFont="1" applyFill="1" applyAlignment="1">
      <alignment horizontal="right" vertical="center"/>
    </xf>
    <xf numFmtId="4" fontId="3" fillId="0" borderId="0" xfId="6" applyNumberFormat="1" applyFont="1" applyFill="1" applyBorder="1" applyAlignment="1">
      <alignment horizontal="right"/>
    </xf>
    <xf numFmtId="4" fontId="17" fillId="0" borderId="0" xfId="6" applyNumberFormat="1" applyFont="1" applyBorder="1" applyAlignment="1">
      <alignment horizontal="right"/>
    </xf>
    <xf numFmtId="4" fontId="10" fillId="0" borderId="0" xfId="7" applyNumberFormat="1" applyFont="1"/>
    <xf numFmtId="4" fontId="17" fillId="0" borderId="0" xfId="6" applyNumberFormat="1" applyFont="1" applyFill="1" applyBorder="1" applyAlignment="1">
      <alignment horizontal="right"/>
    </xf>
    <xf numFmtId="4" fontId="3" fillId="0" borderId="0" xfId="4" applyNumberFormat="1" applyFont="1" applyFill="1"/>
    <xf numFmtId="4" fontId="3" fillId="0" borderId="0" xfId="8" applyNumberFormat="1" applyFont="1" applyFill="1" applyBorder="1"/>
    <xf numFmtId="4" fontId="3" fillId="0" borderId="0" xfId="8" applyNumberFormat="1" applyFont="1" applyFill="1"/>
    <xf numFmtId="4" fontId="3" fillId="0" borderId="0" xfId="5" applyNumberFormat="1" applyFont="1" applyFill="1" applyBorder="1"/>
    <xf numFmtId="4" fontId="3" fillId="0" borderId="0" xfId="9" applyNumberFormat="1" applyFont="1"/>
    <xf numFmtId="4" fontId="10" fillId="0" borderId="0" xfId="9" applyNumberFormat="1" applyFont="1"/>
    <xf numFmtId="4" fontId="10" fillId="0" borderId="0" xfId="6" applyNumberFormat="1" applyFont="1" applyFill="1" applyBorder="1"/>
    <xf numFmtId="4" fontId="10" fillId="0" borderId="0" xfId="6" applyNumberFormat="1" applyFont="1" applyBorder="1"/>
    <xf numFmtId="4" fontId="3" fillId="0" borderId="0" xfId="9" applyNumberFormat="1" applyFont="1" applyAlignment="1">
      <alignment horizontal="right"/>
    </xf>
    <xf numFmtId="4" fontId="19" fillId="0" borderId="0" xfId="9" applyNumberFormat="1" applyFont="1"/>
    <xf numFmtId="4" fontId="11" fillId="0" borderId="0" xfId="0" applyNumberFormat="1" applyFont="1"/>
    <xf numFmtId="4" fontId="11" fillId="0" borderId="0" xfId="0" applyNumberFormat="1" applyFont="1" applyProtection="1">
      <protection locked="0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1" fillId="0" borderId="0" xfId="8" applyNumberFormat="1" applyFont="1" applyFill="1" applyBorder="1" applyAlignment="1">
      <alignment horizontal="right"/>
    </xf>
    <xf numFmtId="4" fontId="11" fillId="0" borderId="3" xfId="8" applyNumberFormat="1" applyFont="1" applyFill="1" applyBorder="1" applyAlignment="1">
      <alignment horizontal="right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zoomScale="130" zoomScaleNormal="130" workbookViewId="0">
      <selection activeCell="E8" sqref="E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60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830627164.09000003</v>
      </c>
    </row>
    <row r="12" spans="1:9" ht="15.75" x14ac:dyDescent="0.25">
      <c r="A12" s="8"/>
      <c r="B12" s="8"/>
      <c r="C12" s="8"/>
      <c r="D12" s="8" t="s">
        <v>25</v>
      </c>
      <c r="E12" s="18">
        <v>2026681988.1700001</v>
      </c>
    </row>
    <row r="13" spans="1:9" ht="15.75" x14ac:dyDescent="0.25">
      <c r="A13" s="8"/>
      <c r="B13" s="8"/>
      <c r="C13" s="8"/>
      <c r="D13" s="8" t="s">
        <v>26</v>
      </c>
      <c r="E13" s="18">
        <v>24866600.789999999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2882175753.0500002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258813068.66</v>
      </c>
    </row>
    <row r="17" spans="1:5" ht="15.75" x14ac:dyDescent="0.25">
      <c r="A17" s="8"/>
      <c r="B17" s="8"/>
      <c r="C17" s="8"/>
      <c r="D17" s="8" t="s">
        <v>28</v>
      </c>
      <c r="E17" s="18">
        <v>213545648.23999998</v>
      </c>
    </row>
    <row r="18" spans="1:5" ht="15.75" x14ac:dyDescent="0.25">
      <c r="A18" s="8"/>
      <c r="B18" s="8"/>
      <c r="C18" s="11"/>
      <c r="D18" s="8" t="s">
        <v>29</v>
      </c>
      <c r="E18" s="18">
        <v>4769.2299999999996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472363486.13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3449736614</v>
      </c>
    </row>
    <row r="22" spans="1:5" ht="15.75" x14ac:dyDescent="0.25">
      <c r="A22" s="8"/>
      <c r="B22" s="8"/>
      <c r="C22" s="8" t="s">
        <v>32</v>
      </c>
      <c r="D22" s="8"/>
      <c r="E22" s="18">
        <v>2025985.46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742282.56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4930000</v>
      </c>
    </row>
    <row r="30" spans="1:5" ht="15.75" x14ac:dyDescent="0.25">
      <c r="A30" s="8"/>
      <c r="B30" s="8"/>
      <c r="C30" s="8"/>
      <c r="D30" s="8" t="s">
        <v>40</v>
      </c>
      <c r="E30" s="18">
        <v>7500000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287923301.48000002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7107397422.6800003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468321649.42319781</v>
      </c>
    </row>
    <row r="43" spans="1:5" ht="15.75" x14ac:dyDescent="0.25">
      <c r="A43" s="8"/>
      <c r="B43" s="8"/>
      <c r="C43" s="8"/>
      <c r="D43" s="8" t="s">
        <v>12</v>
      </c>
      <c r="E43" s="18">
        <v>2274532500.999166</v>
      </c>
    </row>
    <row r="44" spans="1:5" ht="15.75" x14ac:dyDescent="0.25">
      <c r="A44" s="8"/>
      <c r="B44" s="8"/>
      <c r="C44" s="8"/>
      <c r="D44" s="8" t="s">
        <v>13</v>
      </c>
      <c r="E44" s="18">
        <v>342800194.71000004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31231323.757600002</v>
      </c>
    </row>
    <row r="47" spans="1:5" ht="15.75" x14ac:dyDescent="0.25">
      <c r="A47" s="8"/>
      <c r="B47" s="8"/>
      <c r="C47" s="8"/>
      <c r="D47" s="8" t="s">
        <v>12</v>
      </c>
      <c r="E47" s="18">
        <v>170396795.49000001</v>
      </c>
    </row>
    <row r="48" spans="1:5" ht="15.75" x14ac:dyDescent="0.25">
      <c r="A48" s="8"/>
      <c r="B48" s="8"/>
      <c r="C48" s="8"/>
      <c r="D48" s="8" t="s">
        <v>13</v>
      </c>
      <c r="E48" s="18">
        <v>66709303.620000005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332016657.13603872</v>
      </c>
    </row>
    <row r="51" spans="1:5" ht="15.75" x14ac:dyDescent="0.25">
      <c r="A51" s="8"/>
      <c r="B51" s="8"/>
      <c r="C51" s="8"/>
      <c r="D51" s="8" t="s">
        <v>12</v>
      </c>
      <c r="E51" s="18">
        <v>439279272.91999996</v>
      </c>
    </row>
    <row r="52" spans="1:5" ht="15.75" x14ac:dyDescent="0.25">
      <c r="A52" s="8"/>
      <c r="B52" s="8"/>
      <c r="C52" s="8"/>
      <c r="D52" s="8" t="s">
        <v>13</v>
      </c>
      <c r="E52" s="18">
        <v>4997400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6275527.8548000008</v>
      </c>
    </row>
    <row r="55" spans="1:5" ht="15.75" x14ac:dyDescent="0.25">
      <c r="A55" s="8"/>
      <c r="B55" s="8"/>
      <c r="C55" s="8"/>
      <c r="D55" s="8" t="s">
        <v>12</v>
      </c>
      <c r="E55" s="18">
        <v>15490568.640000002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87827804.424151734</v>
      </c>
    </row>
    <row r="59" spans="1:5" ht="15.75" x14ac:dyDescent="0.25">
      <c r="A59" s="8"/>
      <c r="B59" s="8"/>
      <c r="C59" s="8"/>
      <c r="D59" s="8" t="s">
        <v>12</v>
      </c>
      <c r="E59" s="18">
        <v>809748598.86999977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44489125.964141935</v>
      </c>
    </row>
    <row r="63" spans="1:5" ht="15.75" x14ac:dyDescent="0.25">
      <c r="A63" s="8"/>
      <c r="B63" s="12"/>
      <c r="C63" s="8"/>
      <c r="D63" s="8" t="s">
        <v>12</v>
      </c>
      <c r="E63" s="18">
        <v>96402031.969999999</v>
      </c>
    </row>
    <row r="64" spans="1:5" ht="15.75" x14ac:dyDescent="0.25">
      <c r="A64" s="8"/>
      <c r="B64" s="8"/>
      <c r="C64" s="8"/>
      <c r="D64" s="8" t="s">
        <v>13</v>
      </c>
      <c r="E64" s="18">
        <v>9924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83468042.239374191</v>
      </c>
    </row>
    <row r="67" spans="1:5" ht="15.75" x14ac:dyDescent="0.25">
      <c r="A67" s="8"/>
      <c r="B67" s="8"/>
      <c r="C67" s="8"/>
      <c r="D67" s="8" t="s">
        <v>12</v>
      </c>
      <c r="E67" s="18">
        <v>44849682.649999999</v>
      </c>
    </row>
    <row r="68" spans="1:5" ht="15.75" x14ac:dyDescent="0.25">
      <c r="A68" s="8"/>
      <c r="B68" s="8"/>
      <c r="C68" s="8"/>
      <c r="D68" s="8" t="s">
        <v>13</v>
      </c>
      <c r="E68" s="22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101085732.59999999</v>
      </c>
    </row>
    <row r="76" spans="1:5" ht="15.75" x14ac:dyDescent="0.25">
      <c r="A76" s="8"/>
      <c r="B76" s="8"/>
      <c r="C76" s="8"/>
      <c r="D76" s="8" t="s">
        <v>49</v>
      </c>
      <c r="E76" s="18">
        <v>460066832.46999997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162817859.54000005</v>
      </c>
    </row>
    <row r="79" spans="1:5" ht="15.75" x14ac:dyDescent="0.25">
      <c r="A79" s="8"/>
      <c r="B79" s="8"/>
      <c r="C79" s="8"/>
      <c r="D79" s="8" t="s">
        <v>51</v>
      </c>
      <c r="E79" s="18">
        <v>40590589.780000001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608073577.41000009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6691480996.4684706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28847852.870000001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4865511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37659133.82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58442.3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8912815.4000000004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139111375.08000001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459522030.24000001</v>
      </c>
    </row>
    <row r="111" spans="1:9" ht="15.75" x14ac:dyDescent="0.25">
      <c r="A111" s="12" t="s">
        <v>59</v>
      </c>
      <c r="E111" s="37">
        <f>SUM(E95:E110)</f>
        <v>678977160.71000004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7370458157.1784706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CEA-6D5B-4F42-BBBE-BAA38BA80E9E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73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5">
        <v>2157468895</v>
      </c>
    </row>
    <row r="12" spans="1:9" ht="15.75" x14ac:dyDescent="0.25">
      <c r="A12" s="8"/>
      <c r="B12" s="8"/>
      <c r="C12" s="8"/>
      <c r="D12" s="8" t="s">
        <v>25</v>
      </c>
      <c r="E12" s="55">
        <v>3325714069</v>
      </c>
    </row>
    <row r="13" spans="1:9" ht="15.75" x14ac:dyDescent="0.25">
      <c r="A13" s="8"/>
      <c r="B13" s="8"/>
      <c r="C13" s="8"/>
      <c r="D13" s="8" t="s">
        <v>26</v>
      </c>
      <c r="E13" s="55">
        <v>76740074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5559923038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55">
        <v>357040985.5</v>
      </c>
    </row>
    <row r="17" spans="1:5" ht="15.75" x14ac:dyDescent="0.25">
      <c r="A17" s="8"/>
      <c r="B17" s="8"/>
      <c r="C17" s="8"/>
      <c r="D17" s="8" t="s">
        <v>28</v>
      </c>
      <c r="E17" s="55">
        <v>357040985.5</v>
      </c>
    </row>
    <row r="18" spans="1:5" ht="15.75" x14ac:dyDescent="0.25">
      <c r="A18" s="8"/>
      <c r="B18" s="8"/>
      <c r="C18" s="11"/>
      <c r="D18" s="8" t="s">
        <v>29</v>
      </c>
      <c r="E18" s="55">
        <v>269665098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983747069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5">
        <v>1637747982</v>
      </c>
    </row>
    <row r="22" spans="1:5" ht="15.75" x14ac:dyDescent="0.25">
      <c r="A22" s="8"/>
      <c r="B22" s="8"/>
      <c r="C22" s="8" t="s">
        <v>32</v>
      </c>
      <c r="D22" s="8"/>
      <c r="E22" s="55">
        <v>7721058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51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6">
        <v>5020200</v>
      </c>
    </row>
    <row r="30" spans="1:5" ht="15.75" x14ac:dyDescent="0.25">
      <c r="A30" s="8"/>
      <c r="B30" s="8"/>
      <c r="C30" s="8"/>
      <c r="D30" s="8" t="s">
        <v>40</v>
      </c>
      <c r="E30" s="54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1500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8194160847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5">
        <v>879515227</v>
      </c>
    </row>
    <row r="43" spans="1:5" ht="15.75" x14ac:dyDescent="0.25">
      <c r="A43" s="8"/>
      <c r="B43" s="8"/>
      <c r="C43" s="8"/>
      <c r="D43" s="8" t="s">
        <v>12</v>
      </c>
      <c r="E43" s="55">
        <v>1650175960</v>
      </c>
    </row>
    <row r="44" spans="1:5" ht="15.75" x14ac:dyDescent="0.25">
      <c r="A44" s="8"/>
      <c r="B44" s="8"/>
      <c r="C44" s="8"/>
      <c r="D44" s="8" t="s">
        <v>13</v>
      </c>
      <c r="E44" s="55">
        <v>199371328</v>
      </c>
    </row>
    <row r="45" spans="1:5" ht="15.75" x14ac:dyDescent="0.25">
      <c r="A45" s="8"/>
      <c r="B45" s="12" t="s">
        <v>14</v>
      </c>
      <c r="C45" s="8"/>
      <c r="D45" s="8"/>
      <c r="E45" s="54"/>
    </row>
    <row r="46" spans="1:5" ht="15.75" x14ac:dyDescent="0.25">
      <c r="A46" s="8"/>
      <c r="B46" s="8"/>
      <c r="C46" s="13"/>
      <c r="D46" s="8" t="s">
        <v>11</v>
      </c>
      <c r="E46" s="55">
        <v>430840861</v>
      </c>
    </row>
    <row r="47" spans="1:5" ht="15.75" x14ac:dyDescent="0.25">
      <c r="A47" s="8"/>
      <c r="B47" s="8"/>
      <c r="C47" s="8"/>
      <c r="D47" s="8" t="s">
        <v>12</v>
      </c>
      <c r="E47" s="55">
        <v>297730730</v>
      </c>
    </row>
    <row r="48" spans="1:5" ht="15.75" x14ac:dyDescent="0.25">
      <c r="A48" s="8"/>
      <c r="B48" s="8"/>
      <c r="C48" s="8"/>
      <c r="D48" s="8" t="s">
        <v>13</v>
      </c>
      <c r="E48" s="55">
        <v>489053249</v>
      </c>
    </row>
    <row r="49" spans="1:5" ht="15.75" x14ac:dyDescent="0.25">
      <c r="A49" s="8"/>
      <c r="B49" s="12" t="s">
        <v>15</v>
      </c>
      <c r="C49" s="8"/>
      <c r="D49" s="8"/>
      <c r="E49" s="56"/>
    </row>
    <row r="50" spans="1:5" ht="15.75" x14ac:dyDescent="0.25">
      <c r="A50" s="14"/>
      <c r="B50" s="14"/>
      <c r="C50" s="14"/>
      <c r="D50" s="8" t="s">
        <v>11</v>
      </c>
      <c r="E50" s="55">
        <v>816732068</v>
      </c>
    </row>
    <row r="51" spans="1:5" ht="15.75" x14ac:dyDescent="0.25">
      <c r="A51" s="8"/>
      <c r="B51" s="8"/>
      <c r="C51" s="8"/>
      <c r="D51" s="8" t="s">
        <v>12</v>
      </c>
      <c r="E51" s="55">
        <v>308805306</v>
      </c>
    </row>
    <row r="52" spans="1:5" ht="15.75" x14ac:dyDescent="0.25">
      <c r="A52" s="8"/>
      <c r="B52" s="8"/>
      <c r="C52" s="8"/>
      <c r="D52" s="8" t="s">
        <v>13</v>
      </c>
      <c r="E52" s="55">
        <v>41930649</v>
      </c>
    </row>
    <row r="53" spans="1:5" ht="15.75" x14ac:dyDescent="0.25">
      <c r="A53" s="8"/>
      <c r="B53" s="12" t="s">
        <v>16</v>
      </c>
      <c r="C53" s="8"/>
      <c r="D53" s="8"/>
      <c r="E53" s="56"/>
    </row>
    <row r="54" spans="1:5" ht="15.75" x14ac:dyDescent="0.25">
      <c r="A54" s="8"/>
      <c r="B54" s="8"/>
      <c r="C54" s="8"/>
      <c r="D54" s="8" t="s">
        <v>11</v>
      </c>
      <c r="E54" s="55">
        <v>21299659</v>
      </c>
    </row>
    <row r="55" spans="1:5" ht="15.75" x14ac:dyDescent="0.25">
      <c r="A55" s="8"/>
      <c r="B55" s="8"/>
      <c r="C55" s="8"/>
      <c r="D55" s="8" t="s">
        <v>12</v>
      </c>
      <c r="E55" s="55">
        <v>21087416</v>
      </c>
    </row>
    <row r="56" spans="1:5" ht="15.75" x14ac:dyDescent="0.25">
      <c r="A56" s="8"/>
      <c r="B56" s="8"/>
      <c r="C56" s="13"/>
      <c r="D56" s="8" t="s">
        <v>13</v>
      </c>
      <c r="E56" s="55">
        <v>0</v>
      </c>
    </row>
    <row r="57" spans="1:5" ht="15.75" x14ac:dyDescent="0.25">
      <c r="A57" s="8"/>
      <c r="B57" s="12" t="s">
        <v>17</v>
      </c>
      <c r="C57" s="8"/>
      <c r="D57" s="8"/>
      <c r="E57" s="55"/>
    </row>
    <row r="58" spans="1:5" ht="15.75" x14ac:dyDescent="0.25">
      <c r="A58" s="8"/>
      <c r="B58" s="8"/>
      <c r="C58" s="8"/>
      <c r="D58" s="8" t="s">
        <v>11</v>
      </c>
      <c r="E58" s="55">
        <v>105422476</v>
      </c>
    </row>
    <row r="59" spans="1:5" ht="15.75" x14ac:dyDescent="0.25">
      <c r="A59" s="8"/>
      <c r="B59" s="8"/>
      <c r="C59" s="8"/>
      <c r="D59" s="8" t="s">
        <v>12</v>
      </c>
      <c r="E59" s="55">
        <v>672614597</v>
      </c>
    </row>
    <row r="60" spans="1:5" ht="15.75" x14ac:dyDescent="0.25">
      <c r="A60" s="8"/>
      <c r="B60" s="8"/>
      <c r="C60" s="8"/>
      <c r="D60" s="8" t="s">
        <v>13</v>
      </c>
      <c r="E60" s="55">
        <v>0</v>
      </c>
    </row>
    <row r="61" spans="1:5" ht="15.75" x14ac:dyDescent="0.25">
      <c r="A61" s="8"/>
      <c r="B61" s="12" t="s">
        <v>18</v>
      </c>
      <c r="C61" s="8"/>
      <c r="D61" s="8"/>
      <c r="E61" s="55"/>
    </row>
    <row r="62" spans="1:5" ht="15.75" x14ac:dyDescent="0.25">
      <c r="A62" s="8"/>
      <c r="B62" s="8"/>
      <c r="C62" s="8"/>
      <c r="D62" s="8" t="s">
        <v>11</v>
      </c>
      <c r="E62" s="55">
        <v>197080630</v>
      </c>
    </row>
    <row r="63" spans="1:5" ht="15.75" x14ac:dyDescent="0.25">
      <c r="A63" s="8"/>
      <c r="B63" s="12"/>
      <c r="C63" s="8"/>
      <c r="D63" s="8" t="s">
        <v>12</v>
      </c>
      <c r="E63" s="55">
        <v>189364136</v>
      </c>
    </row>
    <row r="64" spans="1:5" ht="15.75" x14ac:dyDescent="0.25">
      <c r="A64" s="8"/>
      <c r="B64" s="8"/>
      <c r="C64" s="8"/>
      <c r="D64" s="8" t="s">
        <v>13</v>
      </c>
      <c r="E64" s="55">
        <v>392338000</v>
      </c>
    </row>
    <row r="65" spans="1:5" ht="15.75" x14ac:dyDescent="0.25">
      <c r="A65" s="8"/>
      <c r="B65" s="12" t="s">
        <v>19</v>
      </c>
      <c r="C65" s="8"/>
      <c r="D65" s="8"/>
      <c r="E65" s="55"/>
    </row>
    <row r="66" spans="1:5" ht="15.75" x14ac:dyDescent="0.25">
      <c r="A66" s="8"/>
      <c r="B66" s="8"/>
      <c r="C66" s="8"/>
      <c r="D66" s="8" t="s">
        <v>11</v>
      </c>
      <c r="E66" s="55">
        <v>191334855</v>
      </c>
    </row>
    <row r="67" spans="1:5" ht="15.75" x14ac:dyDescent="0.25">
      <c r="A67" s="8"/>
      <c r="B67" s="8"/>
      <c r="C67" s="8"/>
      <c r="D67" s="8" t="s">
        <v>12</v>
      </c>
      <c r="E67" s="55">
        <v>271201420</v>
      </c>
    </row>
    <row r="68" spans="1:5" ht="15.75" x14ac:dyDescent="0.25">
      <c r="A68" s="8"/>
      <c r="B68" s="8"/>
      <c r="C68" s="8"/>
      <c r="D68" s="8" t="s">
        <v>13</v>
      </c>
      <c r="E68" s="55">
        <v>685368334</v>
      </c>
    </row>
    <row r="69" spans="1:5" ht="15.75" x14ac:dyDescent="0.25">
      <c r="A69" s="8"/>
      <c r="B69" s="12" t="s">
        <v>20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11</v>
      </c>
      <c r="E70" s="48">
        <v>0</v>
      </c>
    </row>
    <row r="71" spans="1:5" ht="15.75" x14ac:dyDescent="0.25">
      <c r="A71" s="8"/>
      <c r="B71" s="8"/>
      <c r="C71" s="8"/>
      <c r="D71" s="8" t="s">
        <v>12</v>
      </c>
      <c r="E71" s="39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/>
    </row>
    <row r="75" spans="1:5" ht="15.75" x14ac:dyDescent="0.25">
      <c r="A75" s="8"/>
      <c r="B75" s="8"/>
      <c r="C75" s="8"/>
      <c r="D75" s="8" t="s">
        <v>48</v>
      </c>
      <c r="E75" s="55">
        <v>200000000</v>
      </c>
    </row>
    <row r="76" spans="1:5" ht="15.75" x14ac:dyDescent="0.25">
      <c r="A76" s="8"/>
      <c r="B76" s="8"/>
      <c r="C76" s="8"/>
      <c r="D76" s="8" t="s">
        <v>49</v>
      </c>
      <c r="E76" s="48">
        <v>0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55">
        <v>398924567</v>
      </c>
    </row>
    <row r="79" spans="1:5" ht="15.75" x14ac:dyDescent="0.25">
      <c r="A79" s="8"/>
      <c r="B79" s="8"/>
      <c r="C79" s="8"/>
      <c r="D79" s="8" t="s">
        <v>51</v>
      </c>
      <c r="E79" s="55">
        <v>103936731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55">
        <v>75433557</v>
      </c>
    </row>
    <row r="82" spans="1:9" ht="15.75" x14ac:dyDescent="0.25">
      <c r="A82" s="8"/>
      <c r="B82" s="8"/>
      <c r="C82" s="8"/>
      <c r="D82" s="15" t="s">
        <v>51</v>
      </c>
      <c r="E82" s="55">
        <v>227736443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55">
        <v>247516000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/>
    </row>
    <row r="87" spans="1:9" ht="15.75" x14ac:dyDescent="0.25">
      <c r="A87" s="8"/>
      <c r="B87" s="8"/>
      <c r="C87" s="8"/>
      <c r="D87" s="8" t="s">
        <v>50</v>
      </c>
      <c r="E87" s="55">
        <v>171687343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48"/>
    </row>
    <row r="90" spans="1:9" ht="15.75" x14ac:dyDescent="0.25">
      <c r="A90" s="8"/>
      <c r="B90" s="8"/>
      <c r="C90" s="8"/>
      <c r="D90" s="8" t="s">
        <v>58</v>
      </c>
      <c r="E90" s="55">
        <v>170847657</v>
      </c>
    </row>
    <row r="91" spans="1:9" ht="15.75" x14ac:dyDescent="0.25">
      <c r="A91" s="8"/>
      <c r="B91" s="8"/>
      <c r="C91" s="8"/>
      <c r="D91" s="8" t="s">
        <v>50</v>
      </c>
      <c r="E91" s="55">
        <v>52671798</v>
      </c>
    </row>
    <row r="92" spans="1:9" ht="15.75" x14ac:dyDescent="0.25">
      <c r="A92" s="8"/>
      <c r="B92" s="8"/>
      <c r="C92" s="8"/>
      <c r="D92" s="8" t="s">
        <v>51</v>
      </c>
      <c r="E92" s="55">
        <v>2641636</v>
      </c>
    </row>
    <row r="93" spans="1:9" ht="15.75" x14ac:dyDescent="0.25">
      <c r="A93" s="12" t="s">
        <v>64</v>
      </c>
      <c r="D93" s="8"/>
      <c r="E93" s="30">
        <f>SUM(E41:E92)</f>
        <v>9512662633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850000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4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4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7">
        <v>75977244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4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4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7">
        <v>8949540</v>
      </c>
    </row>
    <row r="111" spans="1:9" ht="15.75" x14ac:dyDescent="0.25">
      <c r="A111" s="12" t="s">
        <v>59</v>
      </c>
      <c r="E111" s="44">
        <f>SUM(E95:E110)</f>
        <v>85776784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9598439417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F850-7C9C-4B33-AA5D-8048B62E4B34}">
  <dimension ref="A1:I112"/>
  <sheetViews>
    <sheetView topLeftCell="A9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74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3">
        <v>2880129596</v>
      </c>
    </row>
    <row r="12" spans="1:9" ht="15.75" x14ac:dyDescent="0.25">
      <c r="A12" s="8"/>
      <c r="B12" s="8"/>
      <c r="C12" s="8"/>
      <c r="D12" s="8" t="s">
        <v>25</v>
      </c>
      <c r="E12" s="33">
        <v>2188701275</v>
      </c>
    </row>
    <row r="13" spans="1:9" ht="15.75" x14ac:dyDescent="0.25">
      <c r="A13" s="8"/>
      <c r="B13" s="8"/>
      <c r="C13" s="8"/>
      <c r="D13" s="8" t="s">
        <v>26</v>
      </c>
      <c r="E13" s="33">
        <v>70530681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5139361552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23">
        <v>187939723</v>
      </c>
    </row>
    <row r="17" spans="1:5" ht="15.75" x14ac:dyDescent="0.25">
      <c r="A17" s="8"/>
      <c r="B17" s="8"/>
      <c r="C17" s="8"/>
      <c r="D17" s="8" t="s">
        <v>28</v>
      </c>
      <c r="E17" s="23">
        <v>228554080</v>
      </c>
    </row>
    <row r="18" spans="1:5" ht="15.75" x14ac:dyDescent="0.25">
      <c r="A18" s="8"/>
      <c r="B18" s="8"/>
      <c r="C18" s="11"/>
      <c r="D18" s="8" t="s">
        <v>29</v>
      </c>
      <c r="E18" s="55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416493803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20">
        <v>1025056200</v>
      </c>
    </row>
    <row r="22" spans="1:5" ht="15.75" x14ac:dyDescent="0.25">
      <c r="A22" s="8"/>
      <c r="B22" s="8"/>
      <c r="C22" s="8" t="s">
        <v>32</v>
      </c>
      <c r="D22" s="8"/>
      <c r="E22" s="20">
        <v>16818907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23">
        <v>111898991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23">
        <v>53474891</v>
      </c>
    </row>
    <row r="30" spans="1:5" ht="15.75" x14ac:dyDescent="0.25">
      <c r="A30" s="8"/>
      <c r="B30" s="8"/>
      <c r="C30" s="8"/>
      <c r="D30" s="8" t="s">
        <v>40</v>
      </c>
      <c r="E30" s="54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6763104344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23">
        <v>877507157</v>
      </c>
    </row>
    <row r="43" spans="1:5" ht="15.75" x14ac:dyDescent="0.25">
      <c r="A43" s="8"/>
      <c r="B43" s="8"/>
      <c r="C43" s="8"/>
      <c r="D43" s="8" t="s">
        <v>12</v>
      </c>
      <c r="E43" s="23">
        <v>654456349</v>
      </c>
    </row>
    <row r="44" spans="1:5" ht="15.75" x14ac:dyDescent="0.25">
      <c r="A44" s="8"/>
      <c r="B44" s="8"/>
      <c r="C44" s="8"/>
      <c r="D44" s="8" t="s">
        <v>13</v>
      </c>
      <c r="E44" s="23">
        <v>8220653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23">
        <v>108518858</v>
      </c>
    </row>
    <row r="47" spans="1:5" ht="15.75" x14ac:dyDescent="0.25">
      <c r="A47" s="8"/>
      <c r="B47" s="8"/>
      <c r="C47" s="8"/>
      <c r="D47" s="8" t="s">
        <v>12</v>
      </c>
      <c r="E47" s="23">
        <v>775452074</v>
      </c>
    </row>
    <row r="48" spans="1:5" ht="15.75" x14ac:dyDescent="0.25">
      <c r="A48" s="8"/>
      <c r="B48" s="8"/>
      <c r="C48" s="8"/>
      <c r="D48" s="8" t="s">
        <v>13</v>
      </c>
      <c r="E48" s="23">
        <v>273933674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23">
        <v>380112810</v>
      </c>
    </row>
    <row r="51" spans="1:5" ht="15.75" x14ac:dyDescent="0.25">
      <c r="A51" s="8"/>
      <c r="B51" s="8"/>
      <c r="C51" s="8"/>
      <c r="D51" s="8" t="s">
        <v>12</v>
      </c>
      <c r="E51" s="23">
        <v>559244024</v>
      </c>
    </row>
    <row r="52" spans="1:5" ht="15.75" x14ac:dyDescent="0.25">
      <c r="A52" s="8"/>
      <c r="B52" s="8"/>
      <c r="C52" s="8"/>
      <c r="D52" s="8" t="s">
        <v>13</v>
      </c>
      <c r="E52" s="23">
        <v>39042138</v>
      </c>
    </row>
    <row r="53" spans="1:5" ht="15.75" x14ac:dyDescent="0.25">
      <c r="A53" s="8"/>
      <c r="B53" s="12" t="s">
        <v>16</v>
      </c>
      <c r="C53" s="8"/>
      <c r="D53" s="8"/>
      <c r="E53" s="21"/>
    </row>
    <row r="54" spans="1:5" ht="15.75" x14ac:dyDescent="0.25">
      <c r="A54" s="8"/>
      <c r="B54" s="8"/>
      <c r="C54" s="8"/>
      <c r="D54" s="8" t="s">
        <v>11</v>
      </c>
      <c r="E54" s="23">
        <v>5038228.0000000028</v>
      </c>
    </row>
    <row r="55" spans="1:5" ht="15.75" x14ac:dyDescent="0.25">
      <c r="A55" s="8"/>
      <c r="B55" s="8"/>
      <c r="C55" s="8"/>
      <c r="D55" s="8" t="s">
        <v>12</v>
      </c>
      <c r="E55" s="23">
        <v>2497872</v>
      </c>
    </row>
    <row r="56" spans="1:5" ht="15.75" x14ac:dyDescent="0.25">
      <c r="A56" s="8"/>
      <c r="B56" s="8"/>
      <c r="C56" s="13"/>
      <c r="D56" s="8" t="s">
        <v>13</v>
      </c>
      <c r="E56" s="23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3">
        <v>43951535</v>
      </c>
    </row>
    <row r="59" spans="1:5" ht="15.75" x14ac:dyDescent="0.25">
      <c r="A59" s="8"/>
      <c r="B59" s="8"/>
      <c r="C59" s="8"/>
      <c r="D59" s="8" t="s">
        <v>12</v>
      </c>
      <c r="E59" s="23">
        <v>412802513</v>
      </c>
    </row>
    <row r="60" spans="1:5" ht="15.75" x14ac:dyDescent="0.25">
      <c r="A60" s="8"/>
      <c r="B60" s="8"/>
      <c r="C60" s="8"/>
      <c r="D60" s="8" t="s">
        <v>13</v>
      </c>
      <c r="E60" s="23">
        <v>32857903</v>
      </c>
    </row>
    <row r="61" spans="1:5" ht="15.75" x14ac:dyDescent="0.25">
      <c r="A61" s="8"/>
      <c r="B61" s="12" t="s">
        <v>18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11</v>
      </c>
      <c r="E62" s="23">
        <v>99554019</v>
      </c>
    </row>
    <row r="63" spans="1:5" ht="15.75" x14ac:dyDescent="0.25">
      <c r="A63" s="8"/>
      <c r="B63" s="12"/>
      <c r="C63" s="8"/>
      <c r="D63" s="8" t="s">
        <v>12</v>
      </c>
      <c r="E63" s="23">
        <v>224417909</v>
      </c>
    </row>
    <row r="64" spans="1:5" ht="15.75" x14ac:dyDescent="0.25">
      <c r="A64" s="8"/>
      <c r="B64" s="8"/>
      <c r="C64" s="8"/>
      <c r="D64" s="8" t="s">
        <v>13</v>
      </c>
      <c r="E64" s="23">
        <v>16380</v>
      </c>
    </row>
    <row r="65" spans="1:5" ht="15.75" x14ac:dyDescent="0.25">
      <c r="A65" s="8"/>
      <c r="B65" s="12" t="s">
        <v>19</v>
      </c>
      <c r="C65" s="8"/>
      <c r="D65" s="8"/>
      <c r="E65" s="21"/>
    </row>
    <row r="66" spans="1:5" ht="15.75" x14ac:dyDescent="0.25">
      <c r="A66" s="8"/>
      <c r="B66" s="8"/>
      <c r="C66" s="8"/>
      <c r="D66" s="8" t="s">
        <v>11</v>
      </c>
      <c r="E66" s="23">
        <v>188590950</v>
      </c>
    </row>
    <row r="67" spans="1:5" ht="15.75" x14ac:dyDescent="0.25">
      <c r="A67" s="8"/>
      <c r="B67" s="8"/>
      <c r="C67" s="8"/>
      <c r="D67" s="8" t="s">
        <v>12</v>
      </c>
      <c r="E67" s="23">
        <v>275014304</v>
      </c>
    </row>
    <row r="68" spans="1:5" ht="15.75" x14ac:dyDescent="0.25">
      <c r="A68" s="8"/>
      <c r="B68" s="8"/>
      <c r="C68" s="8"/>
      <c r="D68" s="8" t="s">
        <v>13</v>
      </c>
      <c r="E68" s="23">
        <v>60166402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154085400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/>
    </row>
    <row r="75" spans="1:5" ht="15.75" x14ac:dyDescent="0.25">
      <c r="A75" s="8"/>
      <c r="B75" s="8"/>
      <c r="C75" s="8"/>
      <c r="D75" s="8" t="s">
        <v>48</v>
      </c>
      <c r="E75" s="23">
        <v>52357570</v>
      </c>
    </row>
    <row r="76" spans="1:5" ht="15.75" x14ac:dyDescent="0.25">
      <c r="A76" s="8"/>
      <c r="B76" s="8"/>
      <c r="C76" s="8"/>
      <c r="D76" s="8" t="s">
        <v>49</v>
      </c>
      <c r="E76" s="23">
        <v>108374025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23">
        <v>101677645</v>
      </c>
    </row>
    <row r="79" spans="1:5" ht="15.75" x14ac:dyDescent="0.25">
      <c r="A79" s="8"/>
      <c r="B79" s="8"/>
      <c r="C79" s="8"/>
      <c r="D79" s="8" t="s">
        <v>51</v>
      </c>
      <c r="E79" s="55">
        <v>0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55">
        <v>0</v>
      </c>
    </row>
    <row r="82" spans="1:9" ht="15.75" x14ac:dyDescent="0.25">
      <c r="A82" s="8"/>
      <c r="B82" s="8"/>
      <c r="C82" s="8"/>
      <c r="D82" s="15" t="s">
        <v>51</v>
      </c>
      <c r="E82" s="23">
        <v>5687812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/>
    </row>
    <row r="87" spans="1:9" ht="15.75" x14ac:dyDescent="0.25">
      <c r="A87" s="8"/>
      <c r="B87" s="8"/>
      <c r="C87" s="8"/>
      <c r="D87" s="8" t="s">
        <v>50</v>
      </c>
      <c r="E87" s="55">
        <v>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48"/>
    </row>
    <row r="90" spans="1:9" ht="15.75" x14ac:dyDescent="0.25">
      <c r="A90" s="8"/>
      <c r="B90" s="8"/>
      <c r="C90" s="8"/>
      <c r="D90" s="8" t="s">
        <v>58</v>
      </c>
      <c r="E90" s="55">
        <v>0</v>
      </c>
    </row>
    <row r="91" spans="1:9" ht="15.75" x14ac:dyDescent="0.25">
      <c r="A91" s="8"/>
      <c r="B91" s="8"/>
      <c r="C91" s="8"/>
      <c r="D91" s="8" t="s">
        <v>50</v>
      </c>
      <c r="E91" s="55">
        <v>0</v>
      </c>
    </row>
    <row r="92" spans="1:9" ht="15.75" x14ac:dyDescent="0.25">
      <c r="A92" s="8"/>
      <c r="B92" s="8"/>
      <c r="C92" s="8"/>
      <c r="D92" s="8" t="s">
        <v>51</v>
      </c>
      <c r="E92" s="55">
        <v>0</v>
      </c>
    </row>
    <row r="93" spans="1:9" ht="15.75" x14ac:dyDescent="0.25">
      <c r="A93" s="12" t="s">
        <v>64</v>
      </c>
      <c r="D93" s="8"/>
      <c r="E93" s="30">
        <f>SUM(E41:E92)</f>
        <v>5443578204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23">
        <v>52165957.999999993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23">
        <v>9510519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23">
        <v>88053282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23">
        <v>46161369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23">
        <v>7228000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23">
        <v>80286889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23">
        <v>14825186</v>
      </c>
    </row>
    <row r="111" spans="1:9" ht="15.75" x14ac:dyDescent="0.25">
      <c r="A111" s="12" t="s">
        <v>59</v>
      </c>
      <c r="E111" s="44">
        <f>SUM(E95:E110)</f>
        <v>298231203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5741809407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86A5-9321-4CA2-AE98-5517C729A013}">
  <dimension ref="A1:I112"/>
  <sheetViews>
    <sheetView topLeftCell="A6" zoomScale="115" zoomScaleNormal="115" workbookViewId="0">
      <selection activeCell="E15" sqref="E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75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8">
        <v>2100474052.0300002</v>
      </c>
    </row>
    <row r="12" spans="1:9" ht="15.75" x14ac:dyDescent="0.25">
      <c r="A12" s="8"/>
      <c r="B12" s="8"/>
      <c r="C12" s="8"/>
      <c r="D12" s="8" t="s">
        <v>25</v>
      </c>
      <c r="E12" s="58">
        <v>6688270514.7399998</v>
      </c>
    </row>
    <row r="13" spans="1:9" ht="15.75" x14ac:dyDescent="0.25">
      <c r="A13" s="8"/>
      <c r="B13" s="8"/>
      <c r="C13" s="8"/>
      <c r="D13" s="8" t="s">
        <v>26</v>
      </c>
      <c r="E13" s="58">
        <v>257281731.53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9046026298.3000011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58">
        <v>708756225.81999993</v>
      </c>
    </row>
    <row r="17" spans="1:5" ht="15.75" x14ac:dyDescent="0.25">
      <c r="A17" s="8"/>
      <c r="B17" s="8"/>
      <c r="C17" s="8"/>
      <c r="D17" s="8" t="s">
        <v>28</v>
      </c>
      <c r="E17" s="58">
        <v>1189363313.45</v>
      </c>
    </row>
    <row r="18" spans="1:5" ht="15.75" x14ac:dyDescent="0.25">
      <c r="A18" s="8"/>
      <c r="B18" s="8"/>
      <c r="C18" s="11"/>
      <c r="D18" s="8" t="s">
        <v>29</v>
      </c>
      <c r="E18" s="55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1898119539.27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8">
        <v>1672917096</v>
      </c>
    </row>
    <row r="22" spans="1:5" ht="15.75" x14ac:dyDescent="0.25">
      <c r="A22" s="8"/>
      <c r="B22" s="8"/>
      <c r="C22" s="8" t="s">
        <v>32</v>
      </c>
      <c r="D22" s="8"/>
      <c r="E22" s="58">
        <v>1698301.27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8">
        <v>359425493.73000002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8">
        <v>40417876.200000003</v>
      </c>
    </row>
    <row r="30" spans="1:5" ht="15.75" x14ac:dyDescent="0.25">
      <c r="A30" s="8"/>
      <c r="B30" s="8"/>
      <c r="C30" s="8"/>
      <c r="D30" s="8" t="s">
        <v>40</v>
      </c>
      <c r="E30" s="58">
        <v>424792965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13443397569.770002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9">
        <v>1056530482.8900001</v>
      </c>
    </row>
    <row r="43" spans="1:5" ht="15.75" x14ac:dyDescent="0.25">
      <c r="A43" s="8"/>
      <c r="B43" s="8"/>
      <c r="C43" s="8"/>
      <c r="D43" s="8" t="s">
        <v>12</v>
      </c>
      <c r="E43" s="59">
        <v>3080492229.3499994</v>
      </c>
    </row>
    <row r="44" spans="1:5" ht="15.75" x14ac:dyDescent="0.25">
      <c r="A44" s="8"/>
      <c r="B44" s="8"/>
      <c r="C44" s="8"/>
      <c r="D44" s="8" t="s">
        <v>13</v>
      </c>
      <c r="E44" s="59">
        <v>76581729.159999996</v>
      </c>
    </row>
    <row r="45" spans="1:5" ht="15.75" x14ac:dyDescent="0.25">
      <c r="A45" s="8"/>
      <c r="B45" s="12" t="s">
        <v>14</v>
      </c>
      <c r="C45" s="8"/>
      <c r="D45" s="8"/>
      <c r="E45" s="58"/>
    </row>
    <row r="46" spans="1:5" ht="15.75" x14ac:dyDescent="0.25">
      <c r="A46" s="8"/>
      <c r="B46" s="8"/>
      <c r="C46" s="13"/>
      <c r="D46" s="8" t="s">
        <v>11</v>
      </c>
      <c r="E46" s="59">
        <v>223848629.35000002</v>
      </c>
    </row>
    <row r="47" spans="1:5" ht="15.75" x14ac:dyDescent="0.25">
      <c r="A47" s="8"/>
      <c r="B47" s="8"/>
      <c r="C47" s="8"/>
      <c r="D47" s="8" t="s">
        <v>12</v>
      </c>
      <c r="E47" s="59">
        <v>546886272.75999999</v>
      </c>
    </row>
    <row r="48" spans="1:5" ht="15.75" x14ac:dyDescent="0.25">
      <c r="A48" s="8"/>
      <c r="B48" s="8"/>
      <c r="C48" s="8"/>
      <c r="D48" s="8" t="s">
        <v>13</v>
      </c>
      <c r="E48" s="59">
        <v>45800258.840000004</v>
      </c>
    </row>
    <row r="49" spans="1:5" ht="15.75" x14ac:dyDescent="0.25">
      <c r="A49" s="8"/>
      <c r="B49" s="12" t="s">
        <v>15</v>
      </c>
      <c r="C49" s="8"/>
      <c r="D49" s="8"/>
      <c r="E49" s="58"/>
    </row>
    <row r="50" spans="1:5" ht="15.75" x14ac:dyDescent="0.25">
      <c r="A50" s="14"/>
      <c r="B50" s="14"/>
      <c r="C50" s="14"/>
      <c r="D50" s="8" t="s">
        <v>11</v>
      </c>
      <c r="E50" s="59">
        <v>1089626656.4199998</v>
      </c>
    </row>
    <row r="51" spans="1:5" ht="15.75" x14ac:dyDescent="0.25">
      <c r="A51" s="8"/>
      <c r="B51" s="8"/>
      <c r="C51" s="8"/>
      <c r="D51" s="8" t="s">
        <v>12</v>
      </c>
      <c r="E51" s="59">
        <v>1065150070.0500001</v>
      </c>
    </row>
    <row r="52" spans="1:5" ht="15.75" x14ac:dyDescent="0.25">
      <c r="A52" s="8"/>
      <c r="B52" s="8"/>
      <c r="C52" s="8"/>
      <c r="D52" s="8" t="s">
        <v>13</v>
      </c>
      <c r="E52" s="59">
        <v>95958721.200000003</v>
      </c>
    </row>
    <row r="53" spans="1:5" ht="15.75" x14ac:dyDescent="0.25">
      <c r="A53" s="8"/>
      <c r="B53" s="12" t="s">
        <v>16</v>
      </c>
      <c r="C53" s="8"/>
      <c r="D53" s="8"/>
      <c r="E53" s="58"/>
    </row>
    <row r="54" spans="1:5" ht="15.75" x14ac:dyDescent="0.25">
      <c r="A54" s="8"/>
      <c r="B54" s="8"/>
      <c r="C54" s="8"/>
      <c r="D54" s="8" t="s">
        <v>11</v>
      </c>
      <c r="E54" s="59">
        <v>1647467.56</v>
      </c>
    </row>
    <row r="55" spans="1:5" ht="15.75" x14ac:dyDescent="0.25">
      <c r="A55" s="8"/>
      <c r="B55" s="8"/>
      <c r="C55" s="8"/>
      <c r="D55" s="8" t="s">
        <v>12</v>
      </c>
      <c r="E55" s="59">
        <v>40119992.799999997</v>
      </c>
    </row>
    <row r="56" spans="1:5" ht="15.75" x14ac:dyDescent="0.25">
      <c r="A56" s="8"/>
      <c r="B56" s="8"/>
      <c r="C56" s="13"/>
      <c r="D56" s="8" t="s">
        <v>13</v>
      </c>
      <c r="E56" s="23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3">
        <v>0</v>
      </c>
    </row>
    <row r="59" spans="1:5" ht="15.75" x14ac:dyDescent="0.25">
      <c r="A59" s="8"/>
      <c r="B59" s="8"/>
      <c r="C59" s="8"/>
      <c r="D59" s="8" t="s">
        <v>12</v>
      </c>
      <c r="E59" s="23">
        <v>0</v>
      </c>
    </row>
    <row r="60" spans="1:5" ht="15.75" x14ac:dyDescent="0.25">
      <c r="A60" s="8"/>
      <c r="B60" s="8"/>
      <c r="C60" s="8"/>
      <c r="D60" s="8" t="s">
        <v>13</v>
      </c>
      <c r="E60" s="23">
        <v>0</v>
      </c>
    </row>
    <row r="61" spans="1:5" ht="15.75" x14ac:dyDescent="0.25">
      <c r="A61" s="8"/>
      <c r="B61" s="12" t="s">
        <v>18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11</v>
      </c>
      <c r="E62" s="59">
        <v>88091638.75999999</v>
      </c>
    </row>
    <row r="63" spans="1:5" ht="15.75" x14ac:dyDescent="0.25">
      <c r="A63" s="8"/>
      <c r="B63" s="12"/>
      <c r="C63" s="8"/>
      <c r="D63" s="8" t="s">
        <v>12</v>
      </c>
      <c r="E63" s="59">
        <v>231466957.10000005</v>
      </c>
    </row>
    <row r="64" spans="1:5" ht="15.75" x14ac:dyDescent="0.25">
      <c r="A64" s="8"/>
      <c r="B64" s="8"/>
      <c r="C64" s="8"/>
      <c r="D64" s="8" t="s">
        <v>13</v>
      </c>
      <c r="E64" s="59">
        <v>3628170.55</v>
      </c>
    </row>
    <row r="65" spans="1:5" ht="15.75" x14ac:dyDescent="0.25">
      <c r="A65" s="8"/>
      <c r="B65" s="12" t="s">
        <v>19</v>
      </c>
      <c r="C65" s="8"/>
      <c r="D65" s="8"/>
      <c r="E65" s="58"/>
    </row>
    <row r="66" spans="1:5" ht="15.75" x14ac:dyDescent="0.25">
      <c r="A66" s="8"/>
      <c r="B66" s="8"/>
      <c r="C66" s="8"/>
      <c r="D66" s="8" t="s">
        <v>11</v>
      </c>
      <c r="E66" s="59">
        <v>427365063.75000006</v>
      </c>
    </row>
    <row r="67" spans="1:5" ht="15.75" x14ac:dyDescent="0.25">
      <c r="A67" s="8"/>
      <c r="B67" s="8"/>
      <c r="C67" s="8"/>
      <c r="D67" s="8" t="s">
        <v>12</v>
      </c>
      <c r="E67" s="59">
        <v>158017764.91000003</v>
      </c>
    </row>
    <row r="68" spans="1:5" ht="15.75" x14ac:dyDescent="0.25">
      <c r="A68" s="8"/>
      <c r="B68" s="8"/>
      <c r="C68" s="8"/>
      <c r="D68" s="8" t="s">
        <v>13</v>
      </c>
      <c r="E68" s="59">
        <v>80395823.330000013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/>
    </row>
    <row r="75" spans="1:5" ht="15.75" x14ac:dyDescent="0.25">
      <c r="A75" s="8"/>
      <c r="B75" s="8"/>
      <c r="C75" s="8"/>
      <c r="D75" s="8" t="s">
        <v>48</v>
      </c>
      <c r="E75" s="23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59">
        <v>381582872</v>
      </c>
    </row>
    <row r="79" spans="1:5" ht="15.75" x14ac:dyDescent="0.25">
      <c r="A79" s="8"/>
      <c r="B79" s="8"/>
      <c r="C79" s="8"/>
      <c r="D79" s="8" t="s">
        <v>51</v>
      </c>
      <c r="E79" s="59">
        <v>65917780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59">
        <v>47257560</v>
      </c>
    </row>
    <row r="82" spans="1:9" ht="15.75" x14ac:dyDescent="0.25">
      <c r="A82" s="8"/>
      <c r="B82" s="8"/>
      <c r="C82" s="8"/>
      <c r="D82" s="15" t="s">
        <v>51</v>
      </c>
      <c r="E82" s="59">
        <v>253561401.96000001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/>
    </row>
    <row r="87" spans="1:9" ht="15.75" x14ac:dyDescent="0.25">
      <c r="A87" s="8"/>
      <c r="B87" s="8"/>
      <c r="C87" s="8"/>
      <c r="D87" s="8" t="s">
        <v>50</v>
      </c>
      <c r="E87" s="59">
        <v>207328500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48"/>
    </row>
    <row r="90" spans="1:9" ht="15.75" x14ac:dyDescent="0.25">
      <c r="A90" s="8"/>
      <c r="B90" s="8"/>
      <c r="C90" s="8"/>
      <c r="D90" s="8" t="s">
        <v>58</v>
      </c>
      <c r="E90" s="59">
        <v>21492992.850000001</v>
      </c>
    </row>
    <row r="91" spans="1:9" ht="15.75" x14ac:dyDescent="0.25">
      <c r="A91" s="8"/>
      <c r="B91" s="8"/>
      <c r="C91" s="8"/>
      <c r="D91" s="8" t="s">
        <v>50</v>
      </c>
      <c r="E91" s="59">
        <v>3048583844.23</v>
      </c>
    </row>
    <row r="92" spans="1:9" ht="15.75" x14ac:dyDescent="0.25">
      <c r="A92" s="8"/>
      <c r="B92" s="8"/>
      <c r="C92" s="8"/>
      <c r="D92" s="8" t="s">
        <v>51</v>
      </c>
      <c r="E92" s="59">
        <v>237016017.97</v>
      </c>
    </row>
    <row r="93" spans="1:9" ht="15.75" x14ac:dyDescent="0.25">
      <c r="A93" s="12" t="s">
        <v>64</v>
      </c>
      <c r="D93" s="8"/>
      <c r="E93" s="30">
        <f>SUM(E41:E92)</f>
        <v>12574348897.790001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9">
        <v>147677365.52000001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5432118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45443486.289999999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23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9">
        <v>116930737.72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9">
        <v>94173091.609999999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9">
        <v>124758473.91</v>
      </c>
    </row>
    <row r="111" spans="1:9" ht="15.75" x14ac:dyDescent="0.25">
      <c r="A111" s="12" t="s">
        <v>59</v>
      </c>
      <c r="E111" s="44">
        <f>SUM(E95:E110)</f>
        <v>534415273.04999995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13108764170.84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44FB-D628-4A6E-AEB6-122D8B88F9D4}">
  <dimension ref="A1:I112"/>
  <sheetViews>
    <sheetView topLeftCell="A27" zoomScale="115" zoomScaleNormal="115" workbookViewId="0">
      <selection activeCell="E23" sqref="E2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76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60">
        <v>3687371284.2200003</v>
      </c>
    </row>
    <row r="12" spans="1:9" ht="15.75" x14ac:dyDescent="0.25">
      <c r="A12" s="8"/>
      <c r="B12" s="8"/>
      <c r="C12" s="8"/>
      <c r="D12" s="8" t="s">
        <v>25</v>
      </c>
      <c r="E12" s="60">
        <v>12189545186.08</v>
      </c>
    </row>
    <row r="13" spans="1:9" ht="15.75" x14ac:dyDescent="0.25">
      <c r="A13" s="8"/>
      <c r="B13" s="8"/>
      <c r="C13" s="8"/>
      <c r="D13" s="8" t="s">
        <v>26</v>
      </c>
      <c r="E13" s="60">
        <v>467309702.98000002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16344226173.279999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60">
        <v>557988175.84000003</v>
      </c>
    </row>
    <row r="17" spans="1:5" ht="15.75" x14ac:dyDescent="0.25">
      <c r="A17" s="8"/>
      <c r="B17" s="8"/>
      <c r="C17" s="8"/>
      <c r="D17" s="8" t="s">
        <v>28</v>
      </c>
      <c r="E17" s="60">
        <v>804711236.50999999</v>
      </c>
    </row>
    <row r="18" spans="1:5" ht="15.75" x14ac:dyDescent="0.25">
      <c r="A18" s="8"/>
      <c r="B18" s="8"/>
      <c r="C18" s="11"/>
      <c r="D18" s="8" t="s">
        <v>29</v>
      </c>
      <c r="E18" s="60">
        <v>27876506.09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1390575918.4399998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60">
        <v>5749443440.8500004</v>
      </c>
    </row>
    <row r="22" spans="1:5" ht="15.75" x14ac:dyDescent="0.25">
      <c r="A22" s="8"/>
      <c r="B22" s="8"/>
      <c r="C22" s="8" t="s">
        <v>32</v>
      </c>
      <c r="D22" s="8"/>
      <c r="E22" s="58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60">
        <v>532071713.81999999</v>
      </c>
    </row>
    <row r="25" spans="1:5" ht="15.75" x14ac:dyDescent="0.25">
      <c r="A25" s="8"/>
      <c r="B25" s="8"/>
      <c r="C25" s="8"/>
      <c r="D25" s="8" t="s">
        <v>35</v>
      </c>
      <c r="E25" s="5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0">
        <v>933300</v>
      </c>
    </row>
    <row r="30" spans="1:5" ht="15.75" x14ac:dyDescent="0.25">
      <c r="A30" s="8"/>
      <c r="B30" s="8"/>
      <c r="C30" s="8"/>
      <c r="D30" s="8" t="s">
        <v>40</v>
      </c>
      <c r="E30" s="5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24017250546.389999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60">
        <v>1962528160.49</v>
      </c>
    </row>
    <row r="43" spans="1:5" ht="15.75" x14ac:dyDescent="0.25">
      <c r="A43" s="8"/>
      <c r="B43" s="8"/>
      <c r="C43" s="8"/>
      <c r="D43" s="8" t="s">
        <v>12</v>
      </c>
      <c r="E43" s="60">
        <v>15017935249.139999</v>
      </c>
    </row>
    <row r="44" spans="1:5" ht="15.75" x14ac:dyDescent="0.25">
      <c r="A44" s="8"/>
      <c r="B44" s="8"/>
      <c r="C44" s="8"/>
      <c r="D44" s="8" t="s">
        <v>13</v>
      </c>
      <c r="E44" s="60">
        <v>134332484.25</v>
      </c>
    </row>
    <row r="45" spans="1:5" ht="15.75" x14ac:dyDescent="0.25">
      <c r="A45" s="8"/>
      <c r="B45" s="12" t="s">
        <v>14</v>
      </c>
      <c r="C45" s="8"/>
      <c r="D45" s="8"/>
      <c r="E45" s="61"/>
    </row>
    <row r="46" spans="1:5" ht="15.75" x14ac:dyDescent="0.25">
      <c r="A46" s="8"/>
      <c r="B46" s="8"/>
      <c r="C46" s="13"/>
      <c r="D46" s="8" t="s">
        <v>11</v>
      </c>
      <c r="E46" s="60">
        <v>126210810.59999999</v>
      </c>
    </row>
    <row r="47" spans="1:5" ht="15.75" x14ac:dyDescent="0.25">
      <c r="A47" s="8"/>
      <c r="B47" s="8"/>
      <c r="C47" s="8"/>
      <c r="D47" s="8" t="s">
        <v>12</v>
      </c>
      <c r="E47" s="60">
        <v>1241719697.4499998</v>
      </c>
    </row>
    <row r="48" spans="1:5" ht="15.75" x14ac:dyDescent="0.25">
      <c r="A48" s="8"/>
      <c r="B48" s="8"/>
      <c r="C48" s="8"/>
      <c r="D48" s="8" t="s">
        <v>13</v>
      </c>
      <c r="E48" s="60">
        <v>1343496683.6899998</v>
      </c>
    </row>
    <row r="49" spans="1:5" ht="15.75" x14ac:dyDescent="0.25">
      <c r="A49" s="8"/>
      <c r="B49" s="12" t="s">
        <v>15</v>
      </c>
      <c r="C49" s="8"/>
      <c r="D49" s="8"/>
      <c r="E49" s="61"/>
    </row>
    <row r="50" spans="1:5" ht="15.75" x14ac:dyDescent="0.25">
      <c r="A50" s="14"/>
      <c r="B50" s="14"/>
      <c r="C50" s="14"/>
      <c r="D50" s="8" t="s">
        <v>11</v>
      </c>
      <c r="E50" s="60">
        <v>1003629876.01</v>
      </c>
    </row>
    <row r="51" spans="1:5" ht="15.75" x14ac:dyDescent="0.25">
      <c r="A51" s="8"/>
      <c r="B51" s="8"/>
      <c r="C51" s="8"/>
      <c r="D51" s="8" t="s">
        <v>12</v>
      </c>
      <c r="E51" s="60">
        <v>979078114.09000003</v>
      </c>
    </row>
    <row r="52" spans="1:5" ht="15.75" x14ac:dyDescent="0.25">
      <c r="A52" s="8"/>
      <c r="B52" s="8"/>
      <c r="C52" s="8"/>
      <c r="D52" s="8" t="s">
        <v>13</v>
      </c>
      <c r="E52" s="60">
        <v>568520</v>
      </c>
    </row>
    <row r="53" spans="1:5" ht="15.75" x14ac:dyDescent="0.25">
      <c r="A53" s="8"/>
      <c r="B53" s="12" t="s">
        <v>16</v>
      </c>
      <c r="C53" s="8"/>
      <c r="D53" s="8"/>
      <c r="E53" s="61"/>
    </row>
    <row r="54" spans="1:5" ht="15.75" x14ac:dyDescent="0.25">
      <c r="A54" s="8"/>
      <c r="B54" s="8"/>
      <c r="C54" s="8"/>
      <c r="D54" s="8" t="s">
        <v>11</v>
      </c>
      <c r="E54" s="60">
        <v>24398737.429999996</v>
      </c>
    </row>
    <row r="55" spans="1:5" ht="15.75" x14ac:dyDescent="0.25">
      <c r="A55" s="8"/>
      <c r="B55" s="8"/>
      <c r="C55" s="8"/>
      <c r="D55" s="8" t="s">
        <v>12</v>
      </c>
      <c r="E55" s="60">
        <v>33112161.310000002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11</v>
      </c>
      <c r="E58" s="60">
        <v>35057154.640000001</v>
      </c>
    </row>
    <row r="59" spans="1:5" ht="15.75" x14ac:dyDescent="0.25">
      <c r="A59" s="8"/>
      <c r="B59" s="8"/>
      <c r="C59" s="8"/>
      <c r="D59" s="8" t="s">
        <v>12</v>
      </c>
      <c r="E59" s="60">
        <v>23554102.66</v>
      </c>
    </row>
    <row r="60" spans="1:5" ht="15.75" x14ac:dyDescent="0.25">
      <c r="A60" s="8"/>
      <c r="B60" s="8"/>
      <c r="C60" s="8"/>
      <c r="D60" s="8" t="s">
        <v>13</v>
      </c>
      <c r="E60" s="60">
        <v>220989917.05000001</v>
      </c>
    </row>
    <row r="61" spans="1:5" ht="15.75" x14ac:dyDescent="0.25">
      <c r="A61" s="8"/>
      <c r="B61" s="12" t="s">
        <v>18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11</v>
      </c>
      <c r="E62" s="60">
        <v>146028141.68000001</v>
      </c>
    </row>
    <row r="63" spans="1:5" ht="15.75" x14ac:dyDescent="0.25">
      <c r="A63" s="8"/>
      <c r="B63" s="12"/>
      <c r="C63" s="8"/>
      <c r="D63" s="8" t="s">
        <v>12</v>
      </c>
      <c r="E63" s="60">
        <v>433325642.44</v>
      </c>
    </row>
    <row r="64" spans="1:5" ht="15.75" x14ac:dyDescent="0.25">
      <c r="A64" s="8"/>
      <c r="B64" s="8"/>
      <c r="C64" s="8"/>
      <c r="D64" s="8" t="s">
        <v>13</v>
      </c>
      <c r="E64" s="60">
        <v>62192</v>
      </c>
    </row>
    <row r="65" spans="1:5" ht="15.75" x14ac:dyDescent="0.25">
      <c r="A65" s="8"/>
      <c r="B65" s="12" t="s">
        <v>19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11</v>
      </c>
      <c r="E66" s="60">
        <v>404121779.69999999</v>
      </c>
    </row>
    <row r="67" spans="1:5" ht="15.75" x14ac:dyDescent="0.25">
      <c r="A67" s="8"/>
      <c r="B67" s="8"/>
      <c r="C67" s="8"/>
      <c r="D67" s="8" t="s">
        <v>12</v>
      </c>
      <c r="E67" s="60">
        <v>135316490.09999999</v>
      </c>
    </row>
    <row r="68" spans="1:5" ht="15.75" x14ac:dyDescent="0.25">
      <c r="A68" s="8"/>
      <c r="B68" s="8"/>
      <c r="C68" s="8"/>
      <c r="D68" s="8" t="s">
        <v>13</v>
      </c>
      <c r="E68" s="60">
        <v>46789581.640000001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/>
    </row>
    <row r="75" spans="1:5" ht="15.75" x14ac:dyDescent="0.25">
      <c r="A75" s="8"/>
      <c r="B75" s="8"/>
      <c r="C75" s="8"/>
      <c r="D75" s="8" t="s">
        <v>48</v>
      </c>
      <c r="E75" s="23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60">
        <v>165831550.59999999</v>
      </c>
    </row>
    <row r="79" spans="1:5" ht="15.75" x14ac:dyDescent="0.25">
      <c r="A79" s="8"/>
      <c r="B79" s="8"/>
      <c r="C79" s="8"/>
      <c r="D79" s="8" t="s">
        <v>51</v>
      </c>
      <c r="E79" s="60">
        <v>8646530.9000000004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60">
        <v>744027731.60000002</v>
      </c>
    </row>
    <row r="82" spans="1:9" ht="15.75" x14ac:dyDescent="0.25">
      <c r="A82" s="8"/>
      <c r="B82" s="8"/>
      <c r="C82" s="8"/>
      <c r="D82" s="15" t="s">
        <v>51</v>
      </c>
      <c r="E82" s="60">
        <v>1399243.1400000001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/>
    </row>
    <row r="87" spans="1:9" ht="15.75" x14ac:dyDescent="0.25">
      <c r="A87" s="8"/>
      <c r="B87" s="8"/>
      <c r="C87" s="8"/>
      <c r="D87" s="8" t="s">
        <v>50</v>
      </c>
      <c r="E87" s="60">
        <v>42386154.049999997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48"/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59">
        <v>0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64</v>
      </c>
      <c r="D93" s="8"/>
      <c r="E93" s="30">
        <f>SUM(E41:E92)</f>
        <v>24274546706.659992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167934285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60">
        <v>1209654.72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21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60">
        <v>13145836.869999999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60">
        <v>784837.84</v>
      </c>
    </row>
    <row r="111" spans="1:9" ht="15.75" x14ac:dyDescent="0.25">
      <c r="A111" s="12" t="s">
        <v>59</v>
      </c>
      <c r="E111" s="44">
        <f>SUM(E95:E110)</f>
        <v>183074614.43000001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24457621321.089993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D2C-DEE1-49F5-BD3C-78D576BCE4FA}">
  <dimension ref="A1:I112"/>
  <sheetViews>
    <sheetView zoomScale="115" zoomScaleNormal="115" workbookViewId="0">
      <selection activeCell="F8" sqref="F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77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62">
        <v>635300535</v>
      </c>
    </row>
    <row r="12" spans="1:9" ht="15.75" x14ac:dyDescent="0.25">
      <c r="A12" s="8"/>
      <c r="B12" s="8"/>
      <c r="C12" s="8"/>
      <c r="D12" s="8" t="s">
        <v>25</v>
      </c>
      <c r="E12" s="62">
        <v>914589367</v>
      </c>
    </row>
    <row r="13" spans="1:9" ht="15.75" x14ac:dyDescent="0.25">
      <c r="A13" s="8"/>
      <c r="B13" s="8"/>
      <c r="C13" s="8"/>
      <c r="D13" s="8" t="s">
        <v>26</v>
      </c>
      <c r="E13" s="62">
        <v>48916425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1598806327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62">
        <v>94273232</v>
      </c>
    </row>
    <row r="17" spans="1:5" ht="15.75" x14ac:dyDescent="0.25">
      <c r="A17" s="8"/>
      <c r="B17" s="8"/>
      <c r="C17" s="8"/>
      <c r="D17" s="8" t="s">
        <v>28</v>
      </c>
      <c r="E17" s="62">
        <v>104144851</v>
      </c>
    </row>
    <row r="18" spans="1:5" ht="15.75" x14ac:dyDescent="0.25">
      <c r="A18" s="8"/>
      <c r="B18" s="8"/>
      <c r="C18" s="11"/>
      <c r="D18" s="8" t="s">
        <v>29</v>
      </c>
      <c r="E18" s="62">
        <v>1632715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200050798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62">
        <v>483046834</v>
      </c>
    </row>
    <row r="22" spans="1:5" ht="15.75" x14ac:dyDescent="0.25">
      <c r="A22" s="8"/>
      <c r="B22" s="8"/>
      <c r="C22" s="8" t="s">
        <v>32</v>
      </c>
      <c r="D22" s="8"/>
      <c r="E22" s="62">
        <v>456268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62">
        <v>3316701</v>
      </c>
    </row>
    <row r="25" spans="1:5" ht="15.75" x14ac:dyDescent="0.25">
      <c r="A25" s="8"/>
      <c r="B25" s="8"/>
      <c r="C25" s="8"/>
      <c r="D25" s="8" t="s">
        <v>35</v>
      </c>
      <c r="E25" s="5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0">
        <v>0</v>
      </c>
    </row>
    <row r="30" spans="1:5" ht="15.75" x14ac:dyDescent="0.25">
      <c r="A30" s="8"/>
      <c r="B30" s="8"/>
      <c r="C30" s="8"/>
      <c r="D30" s="8" t="s">
        <v>40</v>
      </c>
      <c r="E30" s="5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2285676928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8">
        <v>214239053</v>
      </c>
    </row>
    <row r="43" spans="1:5" ht="15.75" x14ac:dyDescent="0.25">
      <c r="A43" s="8"/>
      <c r="B43" s="8"/>
      <c r="C43" s="8"/>
      <c r="D43" s="8" t="s">
        <v>12</v>
      </c>
      <c r="E43" s="58">
        <v>414160822</v>
      </c>
    </row>
    <row r="44" spans="1:5" ht="15.75" x14ac:dyDescent="0.25">
      <c r="A44" s="8"/>
      <c r="B44" s="8"/>
      <c r="C44" s="8"/>
      <c r="D44" s="8" t="s">
        <v>13</v>
      </c>
      <c r="E44" s="58">
        <v>28364167</v>
      </c>
    </row>
    <row r="45" spans="1:5" ht="15.75" x14ac:dyDescent="0.25">
      <c r="A45" s="8"/>
      <c r="B45" s="12" t="s">
        <v>14</v>
      </c>
      <c r="C45" s="8"/>
      <c r="D45" s="8"/>
      <c r="E45" s="63"/>
    </row>
    <row r="46" spans="1:5" ht="15.75" x14ac:dyDescent="0.25">
      <c r="A46" s="8"/>
      <c r="B46" s="8"/>
      <c r="C46" s="13"/>
      <c r="D46" s="8" t="s">
        <v>11</v>
      </c>
      <c r="E46" s="58">
        <v>16062599</v>
      </c>
    </row>
    <row r="47" spans="1:5" ht="15.75" x14ac:dyDescent="0.25">
      <c r="A47" s="8"/>
      <c r="B47" s="8"/>
      <c r="C47" s="8"/>
      <c r="D47" s="8" t="s">
        <v>12</v>
      </c>
      <c r="E47" s="58">
        <v>114491109</v>
      </c>
    </row>
    <row r="48" spans="1:5" ht="15.75" x14ac:dyDescent="0.25">
      <c r="A48" s="8"/>
      <c r="B48" s="8"/>
      <c r="C48" s="8"/>
      <c r="D48" s="8" t="s">
        <v>13</v>
      </c>
      <c r="E48" s="58">
        <v>450450</v>
      </c>
    </row>
    <row r="49" spans="1:5" ht="15.75" x14ac:dyDescent="0.25">
      <c r="A49" s="8"/>
      <c r="B49" s="12" t="s">
        <v>15</v>
      </c>
      <c r="C49" s="8"/>
      <c r="D49" s="8"/>
      <c r="E49" s="63"/>
    </row>
    <row r="50" spans="1:5" ht="15.75" x14ac:dyDescent="0.25">
      <c r="A50" s="14"/>
      <c r="B50" s="14"/>
      <c r="C50" s="14"/>
      <c r="D50" s="8" t="s">
        <v>11</v>
      </c>
      <c r="E50" s="58">
        <v>76198755</v>
      </c>
    </row>
    <row r="51" spans="1:5" ht="15.75" x14ac:dyDescent="0.25">
      <c r="A51" s="8"/>
      <c r="B51" s="8"/>
      <c r="C51" s="8"/>
      <c r="D51" s="8" t="s">
        <v>12</v>
      </c>
      <c r="E51" s="58">
        <v>17489672</v>
      </c>
    </row>
    <row r="52" spans="1:5" ht="15.75" x14ac:dyDescent="0.25">
      <c r="A52" s="8"/>
      <c r="B52" s="8"/>
      <c r="C52" s="8"/>
      <c r="D52" s="8" t="s">
        <v>13</v>
      </c>
      <c r="E52" s="58">
        <v>199500</v>
      </c>
    </row>
    <row r="53" spans="1:5" ht="15.75" x14ac:dyDescent="0.25">
      <c r="A53" s="8"/>
      <c r="B53" s="12" t="s">
        <v>16</v>
      </c>
      <c r="C53" s="8"/>
      <c r="D53" s="8"/>
      <c r="E53" s="63"/>
    </row>
    <row r="54" spans="1:5" ht="15.75" x14ac:dyDescent="0.25">
      <c r="A54" s="8"/>
      <c r="B54" s="8"/>
      <c r="C54" s="8"/>
      <c r="D54" s="8" t="s">
        <v>11</v>
      </c>
      <c r="E54" s="58">
        <v>2580083</v>
      </c>
    </row>
    <row r="55" spans="1:5" ht="15.75" x14ac:dyDescent="0.25">
      <c r="A55" s="8"/>
      <c r="B55" s="8"/>
      <c r="C55" s="8"/>
      <c r="D55" s="8" t="s">
        <v>12</v>
      </c>
      <c r="E55" s="58">
        <v>1392562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11</v>
      </c>
      <c r="E58" s="58">
        <v>24581681</v>
      </c>
    </row>
    <row r="59" spans="1:5" ht="15.75" x14ac:dyDescent="0.25">
      <c r="A59" s="8"/>
      <c r="B59" s="8"/>
      <c r="C59" s="8"/>
      <c r="D59" s="8" t="s">
        <v>12</v>
      </c>
      <c r="E59" s="58">
        <v>15651425</v>
      </c>
    </row>
    <row r="60" spans="1:5" ht="15.75" x14ac:dyDescent="0.25">
      <c r="A60" s="8"/>
      <c r="B60" s="8"/>
      <c r="C60" s="8"/>
      <c r="D60" s="8" t="s">
        <v>13</v>
      </c>
      <c r="E60" s="58">
        <v>306200</v>
      </c>
    </row>
    <row r="61" spans="1:5" ht="15.75" x14ac:dyDescent="0.25">
      <c r="A61" s="8"/>
      <c r="B61" s="12" t="s">
        <v>18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11</v>
      </c>
      <c r="E62" s="58">
        <v>49833695</v>
      </c>
    </row>
    <row r="63" spans="1:5" ht="15.75" x14ac:dyDescent="0.25">
      <c r="A63" s="8"/>
      <c r="B63" s="12"/>
      <c r="C63" s="8"/>
      <c r="D63" s="8" t="s">
        <v>12</v>
      </c>
      <c r="E63" s="58">
        <v>128830963</v>
      </c>
    </row>
    <row r="64" spans="1:5" ht="15.75" x14ac:dyDescent="0.25">
      <c r="A64" s="8"/>
      <c r="B64" s="8"/>
      <c r="C64" s="8"/>
      <c r="D64" s="8" t="s">
        <v>13</v>
      </c>
      <c r="E64" s="60">
        <v>0</v>
      </c>
    </row>
    <row r="65" spans="1:5" ht="15.75" x14ac:dyDescent="0.25">
      <c r="A65" s="8"/>
      <c r="B65" s="12" t="s">
        <v>19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11</v>
      </c>
      <c r="E66" s="58">
        <v>198469137</v>
      </c>
    </row>
    <row r="67" spans="1:5" ht="15.75" x14ac:dyDescent="0.25">
      <c r="A67" s="8"/>
      <c r="B67" s="8"/>
      <c r="C67" s="8"/>
      <c r="D67" s="8" t="s">
        <v>12</v>
      </c>
      <c r="E67" s="58">
        <v>81098390</v>
      </c>
    </row>
    <row r="68" spans="1:5" ht="15.75" x14ac:dyDescent="0.25">
      <c r="A68" s="8"/>
      <c r="B68" s="8"/>
      <c r="C68" s="8"/>
      <c r="D68" s="8" t="s">
        <v>13</v>
      </c>
      <c r="E68" s="58">
        <v>500200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/>
    </row>
    <row r="75" spans="1:5" ht="15.75" x14ac:dyDescent="0.25">
      <c r="A75" s="8"/>
      <c r="B75" s="8"/>
      <c r="C75" s="8"/>
      <c r="D75" s="8" t="s">
        <v>48</v>
      </c>
      <c r="E75" s="58">
        <v>38022594</v>
      </c>
    </row>
    <row r="76" spans="1:5" ht="15.75" x14ac:dyDescent="0.25">
      <c r="A76" s="8"/>
      <c r="B76" s="8"/>
      <c r="C76" s="8"/>
      <c r="D76" s="8" t="s">
        <v>49</v>
      </c>
      <c r="E76" s="58">
        <v>52720905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58">
        <v>74972641</v>
      </c>
    </row>
    <row r="79" spans="1:5" ht="15.75" x14ac:dyDescent="0.25">
      <c r="A79" s="8"/>
      <c r="B79" s="8"/>
      <c r="C79" s="8"/>
      <c r="D79" s="8" t="s">
        <v>51</v>
      </c>
      <c r="E79" s="58">
        <v>100000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58">
        <v>24699000</v>
      </c>
    </row>
    <row r="82" spans="1:9" ht="15.75" x14ac:dyDescent="0.25">
      <c r="A82" s="8"/>
      <c r="B82" s="8"/>
      <c r="C82" s="8"/>
      <c r="D82" s="15" t="s">
        <v>51</v>
      </c>
      <c r="E82" s="60">
        <v>0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/>
    </row>
    <row r="87" spans="1:9" ht="15.75" x14ac:dyDescent="0.25">
      <c r="A87" s="8"/>
      <c r="B87" s="8"/>
      <c r="C87" s="8"/>
      <c r="D87" s="8" t="s">
        <v>50</v>
      </c>
      <c r="E87" s="58">
        <v>17642362</v>
      </c>
    </row>
    <row r="88" spans="1:9" ht="15.75" x14ac:dyDescent="0.25">
      <c r="A88" s="8"/>
      <c r="B88" s="8"/>
      <c r="C88" s="8"/>
      <c r="D88" s="8" t="s">
        <v>51</v>
      </c>
      <c r="E88" s="58">
        <v>69850</v>
      </c>
    </row>
    <row r="89" spans="1:9" ht="15.75" x14ac:dyDescent="0.25">
      <c r="A89" s="8"/>
      <c r="B89" s="8"/>
      <c r="C89" s="8" t="s">
        <v>52</v>
      </c>
      <c r="D89" s="8"/>
      <c r="E89" s="48"/>
    </row>
    <row r="90" spans="1:9" ht="15.75" x14ac:dyDescent="0.25">
      <c r="A90" s="8"/>
      <c r="B90" s="8"/>
      <c r="C90" s="8"/>
      <c r="D90" s="8" t="s">
        <v>58</v>
      </c>
      <c r="E90" s="59">
        <v>14285577</v>
      </c>
    </row>
    <row r="91" spans="1:9" ht="15.75" x14ac:dyDescent="0.25">
      <c r="A91" s="8"/>
      <c r="B91" s="8"/>
      <c r="C91" s="8"/>
      <c r="D91" s="8" t="s">
        <v>50</v>
      </c>
      <c r="E91" s="58">
        <v>80252404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64</v>
      </c>
      <c r="D93" s="8"/>
      <c r="E93" s="30">
        <f>SUM(E42:E92)</f>
        <v>1687665796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8">
        <v>11339783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8">
        <v>579150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8">
        <v>97380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8">
        <v>758830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8">
        <v>243600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8">
        <v>46032446</v>
      </c>
    </row>
    <row r="111" spans="1:9" ht="15.75" x14ac:dyDescent="0.25">
      <c r="A111" s="12" t="s">
        <v>59</v>
      </c>
      <c r="E111" s="44">
        <f>SUM(E95:E110)</f>
        <v>59051189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1746716985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38F0-D00D-4D7C-AAFA-45D423DE74A7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78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64">
        <v>2266666071</v>
      </c>
    </row>
    <row r="12" spans="1:9" ht="15.75" x14ac:dyDescent="0.25">
      <c r="A12" s="8"/>
      <c r="B12" s="8"/>
      <c r="C12" s="8"/>
      <c r="D12" s="8" t="s">
        <v>25</v>
      </c>
      <c r="E12" s="64">
        <v>6714162597</v>
      </c>
    </row>
    <row r="13" spans="1:9" ht="15.75" x14ac:dyDescent="0.25">
      <c r="A13" s="8"/>
      <c r="B13" s="8"/>
      <c r="C13" s="8"/>
      <c r="D13" s="8" t="s">
        <v>26</v>
      </c>
      <c r="E13" s="64">
        <v>666973281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9647801949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64">
        <v>213068587</v>
      </c>
    </row>
    <row r="17" spans="1:5" ht="15.75" x14ac:dyDescent="0.25">
      <c r="A17" s="8"/>
      <c r="B17" s="8"/>
      <c r="C17" s="8"/>
      <c r="D17" s="8" t="s">
        <v>28</v>
      </c>
      <c r="E17" s="64">
        <v>422660040</v>
      </c>
    </row>
    <row r="18" spans="1:5" ht="15.75" x14ac:dyDescent="0.25">
      <c r="A18" s="8"/>
      <c r="B18" s="8"/>
      <c r="C18" s="11"/>
      <c r="D18" s="8" t="s">
        <v>29</v>
      </c>
      <c r="E18" s="64">
        <v>4731659944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5367388571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64">
        <v>1759902340</v>
      </c>
    </row>
    <row r="22" spans="1:5" ht="15.75" x14ac:dyDescent="0.25">
      <c r="A22" s="8"/>
      <c r="B22" s="8"/>
      <c r="C22" s="8" t="s">
        <v>32</v>
      </c>
      <c r="D22" s="8"/>
      <c r="E22" s="62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64">
        <v>309536008</v>
      </c>
    </row>
    <row r="25" spans="1:5" ht="15.75" x14ac:dyDescent="0.25">
      <c r="A25" s="8"/>
      <c r="B25" s="8"/>
      <c r="C25" s="8"/>
      <c r="D25" s="8" t="s">
        <v>35</v>
      </c>
      <c r="E25" s="5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0">
        <v>0</v>
      </c>
    </row>
    <row r="30" spans="1:5" ht="15.75" x14ac:dyDescent="0.25">
      <c r="A30" s="8"/>
      <c r="B30" s="8"/>
      <c r="C30" s="8"/>
      <c r="D30" s="8" t="s">
        <v>40</v>
      </c>
      <c r="E30" s="64">
        <v>146658528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17231287396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64">
        <v>1629678489</v>
      </c>
    </row>
    <row r="43" spans="1:5" ht="15.75" x14ac:dyDescent="0.25">
      <c r="A43" s="8"/>
      <c r="B43" s="8"/>
      <c r="C43" s="8"/>
      <c r="D43" s="8" t="s">
        <v>12</v>
      </c>
      <c r="E43" s="64">
        <v>6425279576</v>
      </c>
    </row>
    <row r="44" spans="1:5" ht="15.75" x14ac:dyDescent="0.25">
      <c r="A44" s="8"/>
      <c r="B44" s="8"/>
      <c r="C44" s="8"/>
      <c r="D44" s="8" t="s">
        <v>13</v>
      </c>
      <c r="E44" s="64">
        <v>241813709</v>
      </c>
    </row>
    <row r="45" spans="1:5" ht="15.75" x14ac:dyDescent="0.25">
      <c r="A45" s="8"/>
      <c r="B45" s="12" t="s">
        <v>14</v>
      </c>
      <c r="C45" s="8"/>
      <c r="D45" s="8"/>
      <c r="E45" s="63"/>
    </row>
    <row r="46" spans="1:5" ht="15.75" x14ac:dyDescent="0.25">
      <c r="A46" s="8"/>
      <c r="B46" s="8"/>
      <c r="C46" s="13"/>
      <c r="D46" s="8" t="s">
        <v>11</v>
      </c>
      <c r="E46" s="64">
        <v>8318164</v>
      </c>
    </row>
    <row r="47" spans="1:5" ht="15.75" x14ac:dyDescent="0.25">
      <c r="A47" s="8"/>
      <c r="B47" s="8"/>
      <c r="C47" s="8"/>
      <c r="D47" s="8" t="s">
        <v>12</v>
      </c>
      <c r="E47" s="64">
        <v>734638076</v>
      </c>
    </row>
    <row r="48" spans="1:5" ht="15.75" x14ac:dyDescent="0.25">
      <c r="A48" s="8"/>
      <c r="B48" s="8"/>
      <c r="C48" s="8"/>
      <c r="D48" s="8" t="s">
        <v>13</v>
      </c>
      <c r="E48" s="58">
        <v>0</v>
      </c>
    </row>
    <row r="49" spans="1:5" ht="15.75" x14ac:dyDescent="0.25">
      <c r="A49" s="8"/>
      <c r="B49" s="12" t="s">
        <v>15</v>
      </c>
      <c r="C49" s="8"/>
      <c r="D49" s="8"/>
      <c r="E49" s="63"/>
    </row>
    <row r="50" spans="1:5" ht="15.75" x14ac:dyDescent="0.25">
      <c r="A50" s="14"/>
      <c r="B50" s="14"/>
      <c r="C50" s="14"/>
      <c r="D50" s="8" t="s">
        <v>11</v>
      </c>
      <c r="E50" s="65">
        <v>711539316</v>
      </c>
    </row>
    <row r="51" spans="1:5" ht="15.75" x14ac:dyDescent="0.25">
      <c r="A51" s="8"/>
      <c r="B51" s="8"/>
      <c r="C51" s="8"/>
      <c r="D51" s="8" t="s">
        <v>12</v>
      </c>
      <c r="E51" s="65">
        <v>1253021293</v>
      </c>
    </row>
    <row r="52" spans="1:5" ht="15.75" x14ac:dyDescent="0.25">
      <c r="A52" s="8"/>
      <c r="B52" s="8"/>
      <c r="C52" s="8"/>
      <c r="D52" s="8" t="s">
        <v>13</v>
      </c>
      <c r="E52" s="58">
        <v>0</v>
      </c>
    </row>
    <row r="53" spans="1:5" ht="15.75" x14ac:dyDescent="0.25">
      <c r="A53" s="8"/>
      <c r="B53" s="12" t="s">
        <v>16</v>
      </c>
      <c r="C53" s="8"/>
      <c r="D53" s="8"/>
      <c r="E53" s="63"/>
    </row>
    <row r="54" spans="1:5" ht="15.75" x14ac:dyDescent="0.25">
      <c r="A54" s="8"/>
      <c r="B54" s="8"/>
      <c r="C54" s="8"/>
      <c r="D54" s="8" t="s">
        <v>11</v>
      </c>
      <c r="E54" s="64">
        <v>2222361</v>
      </c>
    </row>
    <row r="55" spans="1:5" ht="15.75" x14ac:dyDescent="0.25">
      <c r="A55" s="8"/>
      <c r="B55" s="8"/>
      <c r="C55" s="8"/>
      <c r="D55" s="8" t="s">
        <v>12</v>
      </c>
      <c r="E55" s="58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11</v>
      </c>
      <c r="E58" s="58">
        <v>0</v>
      </c>
    </row>
    <row r="59" spans="1:5" ht="15.75" x14ac:dyDescent="0.25">
      <c r="A59" s="8"/>
      <c r="B59" s="8"/>
      <c r="C59" s="8"/>
      <c r="D59" s="8" t="s">
        <v>12</v>
      </c>
      <c r="E59" s="58">
        <v>0</v>
      </c>
    </row>
    <row r="60" spans="1:5" ht="15.75" x14ac:dyDescent="0.25">
      <c r="A60" s="8"/>
      <c r="B60" s="8"/>
      <c r="C60" s="8"/>
      <c r="D60" s="8" t="s">
        <v>13</v>
      </c>
      <c r="E60" s="58">
        <v>0</v>
      </c>
    </row>
    <row r="61" spans="1:5" ht="15.75" x14ac:dyDescent="0.25">
      <c r="A61" s="8"/>
      <c r="B61" s="12" t="s">
        <v>18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11</v>
      </c>
      <c r="E62" s="64">
        <v>428771777</v>
      </c>
    </row>
    <row r="63" spans="1:5" ht="15.75" x14ac:dyDescent="0.25">
      <c r="A63" s="8"/>
      <c r="B63" s="12"/>
      <c r="C63" s="8"/>
      <c r="D63" s="8" t="s">
        <v>12</v>
      </c>
      <c r="E63" s="64">
        <v>983279416</v>
      </c>
    </row>
    <row r="64" spans="1:5" ht="15.75" x14ac:dyDescent="0.25">
      <c r="A64" s="8"/>
      <c r="B64" s="8"/>
      <c r="C64" s="8"/>
      <c r="D64" s="8" t="s">
        <v>13</v>
      </c>
      <c r="E64" s="60">
        <v>0</v>
      </c>
    </row>
    <row r="65" spans="1:5" ht="15.75" x14ac:dyDescent="0.25">
      <c r="A65" s="8"/>
      <c r="B65" s="12" t="s">
        <v>19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11</v>
      </c>
      <c r="E66" s="64">
        <v>91056085</v>
      </c>
    </row>
    <row r="67" spans="1:5" ht="15.75" x14ac:dyDescent="0.25">
      <c r="A67" s="8"/>
      <c r="B67" s="8"/>
      <c r="C67" s="8"/>
      <c r="D67" s="8" t="s">
        <v>12</v>
      </c>
      <c r="E67" s="64">
        <v>236647472</v>
      </c>
    </row>
    <row r="68" spans="1:5" ht="15.75" x14ac:dyDescent="0.25">
      <c r="A68" s="8"/>
      <c r="B68" s="8"/>
      <c r="C68" s="8"/>
      <c r="D68" s="8" t="s">
        <v>13</v>
      </c>
      <c r="E68" s="64">
        <v>8226387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/>
    </row>
    <row r="75" spans="1:5" ht="15.75" x14ac:dyDescent="0.25">
      <c r="A75" s="8"/>
      <c r="B75" s="8"/>
      <c r="C75" s="8"/>
      <c r="D75" s="8" t="s">
        <v>48</v>
      </c>
      <c r="E75" s="58">
        <v>0</v>
      </c>
    </row>
    <row r="76" spans="1:5" ht="15.75" x14ac:dyDescent="0.25">
      <c r="A76" s="8"/>
      <c r="B76" s="8"/>
      <c r="C76" s="8"/>
      <c r="D76" s="8" t="s">
        <v>49</v>
      </c>
      <c r="E76" s="58">
        <v>0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64">
        <v>495711566</v>
      </c>
    </row>
    <row r="79" spans="1:5" ht="15.75" x14ac:dyDescent="0.25">
      <c r="A79" s="8"/>
      <c r="B79" s="8"/>
      <c r="C79" s="8"/>
      <c r="D79" s="8" t="s">
        <v>51</v>
      </c>
      <c r="E79" s="64">
        <v>90764793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64">
        <v>241687685</v>
      </c>
    </row>
    <row r="82" spans="1:9" ht="15.75" x14ac:dyDescent="0.25">
      <c r="A82" s="8"/>
      <c r="B82" s="8"/>
      <c r="C82" s="8"/>
      <c r="D82" s="15" t="s">
        <v>51</v>
      </c>
      <c r="E82" s="60">
        <v>0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/>
    </row>
    <row r="87" spans="1:9" ht="15.75" x14ac:dyDescent="0.25">
      <c r="A87" s="8"/>
      <c r="B87" s="8"/>
      <c r="C87" s="8"/>
      <c r="D87" s="8" t="s">
        <v>50</v>
      </c>
      <c r="E87" s="58">
        <v>0</v>
      </c>
    </row>
    <row r="88" spans="1:9" ht="15.75" x14ac:dyDescent="0.25">
      <c r="A88" s="8"/>
      <c r="B88" s="8"/>
      <c r="C88" s="8"/>
      <c r="D88" s="8" t="s">
        <v>51</v>
      </c>
      <c r="E88" s="58">
        <v>0</v>
      </c>
    </row>
    <row r="89" spans="1:9" ht="15.75" x14ac:dyDescent="0.25">
      <c r="A89" s="8"/>
      <c r="B89" s="8"/>
      <c r="C89" s="8" t="s">
        <v>52</v>
      </c>
      <c r="D89" s="8"/>
      <c r="E89" s="48"/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58">
        <v>0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64</v>
      </c>
      <c r="D93" s="8"/>
      <c r="E93" s="30">
        <f>SUM(E42:E92)</f>
        <v>13582656165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4">
        <v>138738450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4">
        <v>134896349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8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64">
        <v>271324285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8">
        <v>0</v>
      </c>
    </row>
    <row r="111" spans="1:9" ht="15.75" x14ac:dyDescent="0.25">
      <c r="A111" s="12" t="s">
        <v>59</v>
      </c>
      <c r="E111" s="44">
        <f>SUM(E95:E110)</f>
        <v>544959084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14127615249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26B5-A7DF-47CB-9F7B-3F002E9E7650}">
  <dimension ref="A1:I112"/>
  <sheetViews>
    <sheetView topLeftCell="A98" zoomScale="115" zoomScaleNormal="115" workbookViewId="0">
      <selection activeCell="E118" sqref="E1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79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70">
        <v>1528278666</v>
      </c>
    </row>
    <row r="12" spans="1:9" ht="15.75" x14ac:dyDescent="0.25">
      <c r="A12" s="8"/>
      <c r="B12" s="8"/>
      <c r="C12" s="8"/>
      <c r="D12" s="8" t="s">
        <v>25</v>
      </c>
      <c r="E12" s="70">
        <v>1212257900</v>
      </c>
    </row>
    <row r="13" spans="1:9" ht="15.75" x14ac:dyDescent="0.25">
      <c r="A13" s="8"/>
      <c r="B13" s="8"/>
      <c r="C13" s="8"/>
      <c r="D13" s="8" t="s">
        <v>26</v>
      </c>
      <c r="E13" s="71">
        <v>138468871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2879005437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70">
        <v>430399092</v>
      </c>
    </row>
    <row r="17" spans="1:5" ht="15.75" x14ac:dyDescent="0.25">
      <c r="A17" s="8"/>
      <c r="B17" s="8"/>
      <c r="C17" s="8"/>
      <c r="D17" s="8" t="s">
        <v>28</v>
      </c>
      <c r="E17" s="70">
        <v>112712824</v>
      </c>
    </row>
    <row r="18" spans="1:5" ht="15.75" x14ac:dyDescent="0.25">
      <c r="A18" s="8"/>
      <c r="B18" s="8"/>
      <c r="C18" s="11"/>
      <c r="D18" s="8" t="s">
        <v>29</v>
      </c>
      <c r="E18" s="71">
        <v>61135598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604247514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70">
        <v>1426674991</v>
      </c>
    </row>
    <row r="22" spans="1:5" ht="15.75" x14ac:dyDescent="0.25">
      <c r="A22" s="8"/>
      <c r="B22" s="8"/>
      <c r="C22" s="8" t="s">
        <v>32</v>
      </c>
      <c r="D22" s="8"/>
      <c r="E22" s="70">
        <v>8136138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64">
        <v>0</v>
      </c>
    </row>
    <row r="25" spans="1:5" ht="15.75" x14ac:dyDescent="0.25">
      <c r="A25" s="8"/>
      <c r="B25" s="8"/>
      <c r="C25" s="8"/>
      <c r="D25" s="8" t="s">
        <v>35</v>
      </c>
      <c r="E25" s="5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118889583</v>
      </c>
    </row>
    <row r="30" spans="1:5" ht="15.75" x14ac:dyDescent="0.25">
      <c r="A30" s="8"/>
      <c r="B30" s="8"/>
      <c r="C30" s="8"/>
      <c r="D30" s="8" t="s">
        <v>40</v>
      </c>
      <c r="E30" s="70">
        <v>43217707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70">
        <v>282500247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5362671617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70">
        <v>845674137</v>
      </c>
    </row>
    <row r="43" spans="1:5" ht="15.75" x14ac:dyDescent="0.25">
      <c r="A43" s="8"/>
      <c r="B43" s="8"/>
      <c r="C43" s="8"/>
      <c r="D43" s="8" t="s">
        <v>12</v>
      </c>
      <c r="E43" s="70">
        <v>2025032037</v>
      </c>
    </row>
    <row r="44" spans="1:5" ht="15.75" x14ac:dyDescent="0.25">
      <c r="A44" s="8"/>
      <c r="B44" s="8"/>
      <c r="C44" s="8"/>
      <c r="D44" s="8" t="s">
        <v>13</v>
      </c>
      <c r="E44" s="70">
        <v>174565967</v>
      </c>
    </row>
    <row r="45" spans="1:5" ht="15.75" x14ac:dyDescent="0.25">
      <c r="A45" s="8"/>
      <c r="B45" s="12" t="s">
        <v>14</v>
      </c>
      <c r="C45" s="8"/>
      <c r="D45" s="8"/>
      <c r="E45" s="63"/>
    </row>
    <row r="46" spans="1:5" ht="15.75" x14ac:dyDescent="0.25">
      <c r="A46" s="8"/>
      <c r="B46" s="8"/>
      <c r="C46" s="13"/>
      <c r="D46" s="8" t="s">
        <v>11</v>
      </c>
      <c r="E46" s="70">
        <v>96433235</v>
      </c>
    </row>
    <row r="47" spans="1:5" ht="15.75" x14ac:dyDescent="0.25">
      <c r="A47" s="8"/>
      <c r="B47" s="8"/>
      <c r="C47" s="8"/>
      <c r="D47" s="8" t="s">
        <v>12</v>
      </c>
      <c r="E47" s="70">
        <v>50228256</v>
      </c>
    </row>
    <row r="48" spans="1:5" ht="15.75" x14ac:dyDescent="0.25">
      <c r="A48" s="8"/>
      <c r="B48" s="8"/>
      <c r="C48" s="8"/>
      <c r="D48" s="8" t="s">
        <v>13</v>
      </c>
      <c r="E48" s="70">
        <v>9347364</v>
      </c>
    </row>
    <row r="49" spans="1:5" ht="15.75" x14ac:dyDescent="0.25">
      <c r="A49" s="8"/>
      <c r="B49" s="12" t="s">
        <v>15</v>
      </c>
      <c r="C49" s="8"/>
      <c r="D49" s="8"/>
      <c r="E49" s="63"/>
    </row>
    <row r="50" spans="1:5" ht="15.75" x14ac:dyDescent="0.25">
      <c r="A50" s="14"/>
      <c r="B50" s="14"/>
      <c r="C50" s="14"/>
      <c r="D50" s="8" t="s">
        <v>11</v>
      </c>
      <c r="E50" s="70">
        <v>340076138</v>
      </c>
    </row>
    <row r="51" spans="1:5" ht="15.75" x14ac:dyDescent="0.25">
      <c r="A51" s="8"/>
      <c r="B51" s="8"/>
      <c r="C51" s="8"/>
      <c r="D51" s="8" t="s">
        <v>12</v>
      </c>
      <c r="E51" s="70">
        <v>197130993</v>
      </c>
    </row>
    <row r="52" spans="1:5" ht="15.75" x14ac:dyDescent="0.25">
      <c r="A52" s="8"/>
      <c r="B52" s="8"/>
      <c r="C52" s="8"/>
      <c r="D52" s="8" t="s">
        <v>13</v>
      </c>
      <c r="E52" s="70">
        <v>9473910</v>
      </c>
    </row>
    <row r="53" spans="1:5" ht="15.75" x14ac:dyDescent="0.25">
      <c r="A53" s="8"/>
      <c r="B53" s="12" t="s">
        <v>16</v>
      </c>
      <c r="C53" s="8"/>
      <c r="D53" s="8"/>
      <c r="E53" s="63"/>
    </row>
    <row r="54" spans="1:5" ht="15.75" x14ac:dyDescent="0.25">
      <c r="A54" s="8"/>
      <c r="B54" s="8"/>
      <c r="C54" s="8"/>
      <c r="D54" s="8" t="s">
        <v>11</v>
      </c>
      <c r="E54" s="70">
        <v>6742200</v>
      </c>
    </row>
    <row r="55" spans="1:5" ht="15.75" x14ac:dyDescent="0.25">
      <c r="A55" s="8"/>
      <c r="B55" s="8"/>
      <c r="C55" s="8"/>
      <c r="D55" s="8" t="s">
        <v>12</v>
      </c>
      <c r="E55" s="70">
        <v>1640534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11</v>
      </c>
      <c r="E58" s="70">
        <v>5658101</v>
      </c>
    </row>
    <row r="59" spans="1:5" ht="15.75" x14ac:dyDescent="0.25">
      <c r="A59" s="8"/>
      <c r="B59" s="8"/>
      <c r="C59" s="8"/>
      <c r="D59" s="8" t="s">
        <v>12</v>
      </c>
      <c r="E59" s="70">
        <v>4520732</v>
      </c>
    </row>
    <row r="60" spans="1:5" ht="15.75" x14ac:dyDescent="0.25">
      <c r="A60" s="8"/>
      <c r="B60" s="8"/>
      <c r="C60" s="8"/>
      <c r="D60" s="8" t="s">
        <v>13</v>
      </c>
      <c r="E60" s="58">
        <v>0</v>
      </c>
    </row>
    <row r="61" spans="1:5" ht="15.75" x14ac:dyDescent="0.25">
      <c r="A61" s="8"/>
      <c r="B61" s="12" t="s">
        <v>18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11</v>
      </c>
      <c r="E62" s="70">
        <v>47212808</v>
      </c>
    </row>
    <row r="63" spans="1:5" ht="15.75" x14ac:dyDescent="0.25">
      <c r="A63" s="8"/>
      <c r="B63" s="12"/>
      <c r="C63" s="8"/>
      <c r="D63" s="8" t="s">
        <v>12</v>
      </c>
      <c r="E63" s="70">
        <v>157847478</v>
      </c>
    </row>
    <row r="64" spans="1:5" ht="15.75" x14ac:dyDescent="0.25">
      <c r="A64" s="8"/>
      <c r="B64" s="8"/>
      <c r="C64" s="8"/>
      <c r="D64" s="8" t="s">
        <v>13</v>
      </c>
      <c r="E64" s="70">
        <v>472818</v>
      </c>
    </row>
    <row r="65" spans="1:5" ht="15.75" x14ac:dyDescent="0.25">
      <c r="A65" s="8"/>
      <c r="B65" s="12" t="s">
        <v>19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11</v>
      </c>
      <c r="E66" s="70">
        <v>83131741</v>
      </c>
    </row>
    <row r="67" spans="1:5" ht="15.75" x14ac:dyDescent="0.25">
      <c r="A67" s="8"/>
      <c r="B67" s="8"/>
      <c r="C67" s="8"/>
      <c r="D67" s="8" t="s">
        <v>12</v>
      </c>
      <c r="E67" s="70">
        <v>102108731</v>
      </c>
    </row>
    <row r="68" spans="1:5" ht="15.75" x14ac:dyDescent="0.25">
      <c r="A68" s="8"/>
      <c r="B68" s="8"/>
      <c r="C68" s="8"/>
      <c r="D68" s="8" t="s">
        <v>13</v>
      </c>
      <c r="E68" s="70">
        <v>1925675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/>
    </row>
    <row r="75" spans="1:5" ht="15.75" x14ac:dyDescent="0.25">
      <c r="A75" s="8"/>
      <c r="B75" s="8"/>
      <c r="C75" s="8"/>
      <c r="D75" s="8" t="s">
        <v>48</v>
      </c>
      <c r="E75" s="70">
        <v>50182257</v>
      </c>
    </row>
    <row r="76" spans="1:5" ht="15.75" x14ac:dyDescent="0.25">
      <c r="A76" s="8"/>
      <c r="B76" s="8"/>
      <c r="C76" s="8"/>
      <c r="D76" s="8" t="s">
        <v>49</v>
      </c>
      <c r="E76" s="70">
        <v>159570007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70">
        <v>22421317</v>
      </c>
    </row>
    <row r="79" spans="1:5" ht="15.75" x14ac:dyDescent="0.25">
      <c r="A79" s="8"/>
      <c r="B79" s="8"/>
      <c r="C79" s="8"/>
      <c r="D79" s="8" t="s">
        <v>51</v>
      </c>
      <c r="E79" s="64">
        <v>0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64">
        <v>0</v>
      </c>
    </row>
    <row r="82" spans="1:9" ht="15.75" x14ac:dyDescent="0.25">
      <c r="A82" s="8"/>
      <c r="B82" s="8"/>
      <c r="C82" s="8"/>
      <c r="D82" s="15" t="s">
        <v>51</v>
      </c>
      <c r="E82" s="60">
        <v>0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/>
    </row>
    <row r="87" spans="1:9" ht="15.75" x14ac:dyDescent="0.25">
      <c r="A87" s="8"/>
      <c r="B87" s="8"/>
      <c r="C87" s="8"/>
      <c r="D87" s="8" t="s">
        <v>50</v>
      </c>
      <c r="E87" s="58">
        <v>0</v>
      </c>
    </row>
    <row r="88" spans="1:9" ht="15.75" x14ac:dyDescent="0.25">
      <c r="A88" s="8"/>
      <c r="B88" s="8"/>
      <c r="C88" s="8"/>
      <c r="D88" s="8" t="s">
        <v>51</v>
      </c>
      <c r="E88" s="58">
        <v>0</v>
      </c>
    </row>
    <row r="89" spans="1:9" ht="15.75" x14ac:dyDescent="0.25">
      <c r="A89" s="8"/>
      <c r="B89" s="8"/>
      <c r="C89" s="8" t="s">
        <v>52</v>
      </c>
      <c r="D89" s="8"/>
      <c r="E89" s="48"/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58">
        <v>433967103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64</v>
      </c>
      <c r="D93" s="8"/>
      <c r="E93" s="30">
        <f>SUM(E42:E92)</f>
        <v>4825363539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4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8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64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8">
        <v>0</v>
      </c>
    </row>
    <row r="111" spans="1:9" ht="15.75" x14ac:dyDescent="0.25">
      <c r="A111" s="12" t="s">
        <v>59</v>
      </c>
      <c r="E111" s="44"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4825363539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topLeftCell="A97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7">
        <v>684429750</v>
      </c>
    </row>
    <row r="12" spans="1:9" ht="15.75" x14ac:dyDescent="0.25">
      <c r="A12" s="8"/>
      <c r="B12" s="8"/>
      <c r="C12" s="8"/>
      <c r="D12" s="8" t="s">
        <v>25</v>
      </c>
      <c r="E12" s="27">
        <v>1011571165</v>
      </c>
    </row>
    <row r="13" spans="1:9" ht="15.75" x14ac:dyDescent="0.25">
      <c r="A13" s="8"/>
      <c r="B13" s="8"/>
      <c r="C13" s="8"/>
      <c r="D13" s="8" t="s">
        <v>26</v>
      </c>
      <c r="E13" s="27">
        <v>44851649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1740852564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27">
        <v>234589338</v>
      </c>
    </row>
    <row r="17" spans="1:5" ht="15.75" x14ac:dyDescent="0.25">
      <c r="A17" s="8"/>
      <c r="B17" s="8"/>
      <c r="C17" s="8"/>
      <c r="D17" s="8" t="s">
        <v>28</v>
      </c>
      <c r="E17" s="27">
        <v>74028569</v>
      </c>
    </row>
    <row r="18" spans="1:5" ht="15.75" x14ac:dyDescent="0.25">
      <c r="A18" s="8"/>
      <c r="B18" s="8"/>
      <c r="C18" s="11"/>
      <c r="D18" s="8" t="s">
        <v>29</v>
      </c>
      <c r="E18" s="27">
        <v>14487294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323105201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27">
        <v>1355805295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3419763060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27">
        <v>405530417</v>
      </c>
    </row>
    <row r="43" spans="1:5" ht="15.75" x14ac:dyDescent="0.25">
      <c r="A43" s="8"/>
      <c r="B43" s="8"/>
      <c r="C43" s="8"/>
      <c r="D43" s="8" t="s">
        <v>12</v>
      </c>
      <c r="E43" s="27">
        <v>296975852</v>
      </c>
    </row>
    <row r="44" spans="1:5" ht="15.75" x14ac:dyDescent="0.25">
      <c r="A44" s="8"/>
      <c r="B44" s="8"/>
      <c r="C44" s="8"/>
      <c r="D44" s="8" t="s">
        <v>13</v>
      </c>
      <c r="E44" s="27">
        <v>6722639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27">
        <v>152976796</v>
      </c>
    </row>
    <row r="47" spans="1:5" ht="15.75" x14ac:dyDescent="0.25">
      <c r="A47" s="8"/>
      <c r="B47" s="8"/>
      <c r="C47" s="8"/>
      <c r="D47" s="8" t="s">
        <v>12</v>
      </c>
      <c r="E47" s="27">
        <v>124999629</v>
      </c>
    </row>
    <row r="48" spans="1:5" ht="15.75" x14ac:dyDescent="0.25">
      <c r="A48" s="8"/>
      <c r="B48" s="8"/>
      <c r="C48" s="8"/>
      <c r="D48" s="8" t="s">
        <v>13</v>
      </c>
      <c r="E48" s="27">
        <v>59187166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27">
        <v>174219773</v>
      </c>
    </row>
    <row r="51" spans="1:5" ht="15.75" x14ac:dyDescent="0.25">
      <c r="A51" s="8"/>
      <c r="B51" s="8"/>
      <c r="C51" s="8"/>
      <c r="D51" s="8" t="s">
        <v>12</v>
      </c>
      <c r="E51" s="27">
        <v>277823731</v>
      </c>
    </row>
    <row r="52" spans="1:5" ht="15.75" x14ac:dyDescent="0.25">
      <c r="A52" s="8"/>
      <c r="B52" s="8"/>
      <c r="C52" s="8"/>
      <c r="D52" s="8" t="s">
        <v>13</v>
      </c>
      <c r="E52" s="27">
        <v>475000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27">
        <v>859162</v>
      </c>
    </row>
    <row r="55" spans="1:5" ht="15.75" x14ac:dyDescent="0.25">
      <c r="A55" s="8"/>
      <c r="B55" s="8"/>
      <c r="C55" s="8"/>
      <c r="D55" s="8" t="s">
        <v>12</v>
      </c>
      <c r="E55" s="27">
        <v>454143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27">
        <v>41841856</v>
      </c>
    </row>
    <row r="59" spans="1:5" ht="15.75" x14ac:dyDescent="0.25">
      <c r="A59" s="8"/>
      <c r="B59" s="8"/>
      <c r="C59" s="8"/>
      <c r="D59" s="8" t="s">
        <v>12</v>
      </c>
      <c r="E59" s="27">
        <v>249753336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27">
        <v>27999120</v>
      </c>
    </row>
    <row r="63" spans="1:5" ht="15.75" x14ac:dyDescent="0.25">
      <c r="A63" s="8"/>
      <c r="B63" s="12"/>
      <c r="C63" s="8"/>
      <c r="D63" s="8" t="s">
        <v>12</v>
      </c>
      <c r="E63" s="27">
        <v>218706684</v>
      </c>
    </row>
    <row r="64" spans="1:5" ht="15.75" x14ac:dyDescent="0.25">
      <c r="A64" s="8"/>
      <c r="B64" s="8"/>
      <c r="C64" s="8"/>
      <c r="D64" s="8" t="s">
        <v>13</v>
      </c>
      <c r="E64" s="27">
        <v>150268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27">
        <v>56646052</v>
      </c>
    </row>
    <row r="67" spans="1:5" ht="15.75" x14ac:dyDescent="0.25">
      <c r="A67" s="8"/>
      <c r="B67" s="8"/>
      <c r="C67" s="8"/>
      <c r="D67" s="8" t="s">
        <v>12</v>
      </c>
      <c r="E67" s="27">
        <v>112131732</v>
      </c>
    </row>
    <row r="68" spans="1:5" ht="15.75" x14ac:dyDescent="0.25">
      <c r="A68" s="8"/>
      <c r="B68" s="8"/>
      <c r="C68" s="8"/>
      <c r="D68" s="8" t="s">
        <v>13</v>
      </c>
      <c r="E68" s="27">
        <v>23051227</v>
      </c>
    </row>
    <row r="69" spans="1:5" ht="15.75" x14ac:dyDescent="0.25">
      <c r="A69" s="8"/>
      <c r="B69" s="12" t="s">
        <v>20</v>
      </c>
      <c r="C69" s="8"/>
      <c r="D69" s="8"/>
      <c r="E69" s="32"/>
    </row>
    <row r="70" spans="1:5" ht="15.75" x14ac:dyDescent="0.25">
      <c r="A70" s="8"/>
      <c r="B70" s="8"/>
      <c r="C70" s="8"/>
      <c r="D70" s="8" t="s">
        <v>11</v>
      </c>
      <c r="E70" s="27">
        <v>5969197</v>
      </c>
    </row>
    <row r="71" spans="1:5" ht="15.75" x14ac:dyDescent="0.25">
      <c r="A71" s="8"/>
      <c r="B71" s="8"/>
      <c r="C71" s="8"/>
      <c r="D71" s="8" t="s">
        <v>12</v>
      </c>
      <c r="E71" s="27">
        <v>427211675</v>
      </c>
    </row>
    <row r="72" spans="1:5" ht="15.75" x14ac:dyDescent="0.25">
      <c r="A72" s="8"/>
      <c r="B72" s="8"/>
      <c r="C72" s="8"/>
      <c r="D72" s="8" t="s">
        <v>13</v>
      </c>
      <c r="E72" s="27">
        <v>126651763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2790337218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2790337218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4">
        <v>6170561777</v>
      </c>
    </row>
    <row r="12" spans="1:9" ht="15.75" x14ac:dyDescent="0.25">
      <c r="A12" s="8"/>
      <c r="B12" s="8"/>
      <c r="C12" s="8"/>
      <c r="D12" s="8" t="s">
        <v>25</v>
      </c>
      <c r="E12" s="34">
        <v>9102387972</v>
      </c>
    </row>
    <row r="13" spans="1:9" ht="15.75" x14ac:dyDescent="0.25">
      <c r="A13" s="8"/>
      <c r="B13" s="8"/>
      <c r="C13" s="8"/>
      <c r="D13" s="8" t="s">
        <v>26</v>
      </c>
      <c r="E13" s="27">
        <v>360716495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15633666244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4">
        <v>581760075</v>
      </c>
    </row>
    <row r="17" spans="1:5" ht="15.75" x14ac:dyDescent="0.25">
      <c r="A17" s="8"/>
      <c r="B17" s="8"/>
      <c r="C17" s="8"/>
      <c r="D17" s="8" t="s">
        <v>28</v>
      </c>
      <c r="E17" s="34">
        <v>454934848</v>
      </c>
    </row>
    <row r="18" spans="1:5" ht="15.75" x14ac:dyDescent="0.25">
      <c r="A18" s="8"/>
      <c r="B18" s="8"/>
      <c r="C18" s="11"/>
      <c r="D18" s="8" t="s">
        <v>29</v>
      </c>
      <c r="E18" s="35">
        <v>14281594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1050976517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27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34">
        <v>1563914835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4">
        <v>4142843</v>
      </c>
    </row>
    <row r="30" spans="1:5" ht="15.75" x14ac:dyDescent="0.25">
      <c r="A30" s="8"/>
      <c r="B30" s="8"/>
      <c r="C30" s="8"/>
      <c r="D30" s="8" t="s">
        <v>40</v>
      </c>
      <c r="E30" s="35">
        <v>6973999704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25226700143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27">
        <v>1663498654</v>
      </c>
    </row>
    <row r="43" spans="1:5" ht="15.75" x14ac:dyDescent="0.25">
      <c r="A43" s="8"/>
      <c r="B43" s="8"/>
      <c r="C43" s="8"/>
      <c r="D43" s="8" t="s">
        <v>12</v>
      </c>
      <c r="E43" s="27">
        <v>2111165803</v>
      </c>
    </row>
    <row r="44" spans="1:5" ht="15.75" x14ac:dyDescent="0.25">
      <c r="A44" s="8"/>
      <c r="B44" s="8"/>
      <c r="C44" s="8"/>
      <c r="D44" s="8" t="s">
        <v>13</v>
      </c>
      <c r="E44" s="27">
        <v>278203975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4">
        <v>507647878</v>
      </c>
    </row>
    <row r="47" spans="1:5" ht="15.75" x14ac:dyDescent="0.25">
      <c r="A47" s="8"/>
      <c r="B47" s="8"/>
      <c r="C47" s="8"/>
      <c r="D47" s="8" t="s">
        <v>12</v>
      </c>
      <c r="E47" s="34">
        <v>356036169</v>
      </c>
    </row>
    <row r="48" spans="1:5" ht="15.75" x14ac:dyDescent="0.25">
      <c r="A48" s="8"/>
      <c r="B48" s="8"/>
      <c r="C48" s="8"/>
      <c r="D48" s="8" t="s">
        <v>13</v>
      </c>
      <c r="E48" s="34">
        <v>54298499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34">
        <v>1339469293</v>
      </c>
    </row>
    <row r="51" spans="1:5" ht="15.75" x14ac:dyDescent="0.25">
      <c r="A51" s="8"/>
      <c r="B51" s="8"/>
      <c r="C51" s="8"/>
      <c r="D51" s="8" t="s">
        <v>12</v>
      </c>
      <c r="E51" s="34">
        <v>3183405427</v>
      </c>
    </row>
    <row r="52" spans="1:5" ht="15.75" x14ac:dyDescent="0.25">
      <c r="A52" s="8"/>
      <c r="B52" s="8"/>
      <c r="C52" s="8"/>
      <c r="D52" s="8" t="s">
        <v>13</v>
      </c>
      <c r="E52" s="35">
        <v>268931432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34">
        <v>8360907</v>
      </c>
    </row>
    <row r="55" spans="1:5" ht="15.75" x14ac:dyDescent="0.25">
      <c r="A55" s="8"/>
      <c r="B55" s="8"/>
      <c r="C55" s="8"/>
      <c r="D55" s="8" t="s">
        <v>12</v>
      </c>
      <c r="E55" s="36">
        <v>28896417</v>
      </c>
    </row>
    <row r="56" spans="1:5" ht="15.75" x14ac:dyDescent="0.25">
      <c r="A56" s="8"/>
      <c r="B56" s="8"/>
      <c r="C56" s="13"/>
      <c r="D56" s="8" t="s">
        <v>13</v>
      </c>
      <c r="E56" s="34">
        <v>43950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27">
        <v>0</v>
      </c>
    </row>
    <row r="59" spans="1:5" ht="15.75" x14ac:dyDescent="0.25">
      <c r="A59" s="8"/>
      <c r="B59" s="8"/>
      <c r="C59" s="8"/>
      <c r="D59" s="8" t="s">
        <v>12</v>
      </c>
      <c r="E59" s="2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4">
        <v>112929054</v>
      </c>
    </row>
    <row r="63" spans="1:5" ht="15.75" x14ac:dyDescent="0.25">
      <c r="A63" s="8"/>
      <c r="B63" s="12"/>
      <c r="C63" s="8"/>
      <c r="D63" s="8" t="s">
        <v>12</v>
      </c>
      <c r="E63" s="36">
        <v>881179954</v>
      </c>
    </row>
    <row r="64" spans="1:5" ht="15.75" x14ac:dyDescent="0.25">
      <c r="A64" s="8"/>
      <c r="B64" s="8"/>
      <c r="C64" s="8"/>
      <c r="D64" s="8" t="s">
        <v>13</v>
      </c>
      <c r="E64" s="34">
        <v>155366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34">
        <v>603296932</v>
      </c>
    </row>
    <row r="67" spans="1:5" ht="15.75" x14ac:dyDescent="0.25">
      <c r="A67" s="8"/>
      <c r="B67" s="8"/>
      <c r="C67" s="8"/>
      <c r="D67" s="8" t="s">
        <v>12</v>
      </c>
      <c r="E67" s="34">
        <v>688032515</v>
      </c>
    </row>
    <row r="68" spans="1:5" ht="15.75" x14ac:dyDescent="0.25">
      <c r="A68" s="8"/>
      <c r="B68" s="8"/>
      <c r="C68" s="8"/>
      <c r="D68" s="8" t="s">
        <v>13</v>
      </c>
      <c r="E68" s="34">
        <v>964140448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</row>
    <row r="78" spans="1:5" ht="15.75" x14ac:dyDescent="0.25">
      <c r="A78" s="8"/>
      <c r="B78" s="8"/>
      <c r="C78" s="8"/>
      <c r="D78" s="8" t="s">
        <v>50</v>
      </c>
      <c r="E78" s="34">
        <v>2737481829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34">
        <v>312611113</v>
      </c>
    </row>
    <row r="82" spans="1:9" ht="15.75" x14ac:dyDescent="0.25">
      <c r="A82" s="8"/>
      <c r="B82" s="8"/>
      <c r="C82" s="8"/>
      <c r="D82" s="15" t="s">
        <v>51</v>
      </c>
      <c r="E82" s="34">
        <v>13587390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4">
        <v>4750</v>
      </c>
    </row>
    <row r="91" spans="1:9" ht="15.75" x14ac:dyDescent="0.25">
      <c r="A91" s="8"/>
      <c r="B91" s="8"/>
      <c r="C91" s="8"/>
      <c r="D91" s="8" t="s">
        <v>50</v>
      </c>
      <c r="E91" s="23">
        <v>614714195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16728091950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508797474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236570615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745368089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17473460039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zoomScale="70" zoomScaleNormal="70" workbookViewId="0">
      <selection activeCell="F21" sqref="F2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18">
        <v>322292651</v>
      </c>
    </row>
    <row r="12" spans="1:9" ht="15.75" x14ac:dyDescent="0.25">
      <c r="A12" s="8"/>
      <c r="B12" s="8"/>
      <c r="C12" s="8"/>
      <c r="D12" s="8" t="s">
        <v>25</v>
      </c>
      <c r="E12" s="18">
        <v>410426255</v>
      </c>
    </row>
    <row r="13" spans="1:9" ht="15.75" x14ac:dyDescent="0.25">
      <c r="A13" s="8"/>
      <c r="B13" s="8"/>
      <c r="C13" s="8"/>
      <c r="D13" s="8" t="s">
        <v>26</v>
      </c>
      <c r="E13" s="18">
        <v>71429824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804148730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128917625</v>
      </c>
    </row>
    <row r="17" spans="1:5" ht="15.75" x14ac:dyDescent="0.25">
      <c r="A17" s="8"/>
      <c r="B17" s="8"/>
      <c r="C17" s="8"/>
      <c r="D17" s="8" t="s">
        <v>28</v>
      </c>
      <c r="E17" s="18">
        <v>102804251</v>
      </c>
    </row>
    <row r="18" spans="1:5" ht="15.75" x14ac:dyDescent="0.25">
      <c r="A18" s="8"/>
      <c r="B18" s="8"/>
      <c r="C18" s="11"/>
      <c r="D18" s="8" t="s">
        <v>29</v>
      </c>
      <c r="E18" s="18">
        <v>8119083.75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239840959.75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1011969460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4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2055959149.75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250051638.1000005</v>
      </c>
    </row>
    <row r="43" spans="1:5" ht="15.75" x14ac:dyDescent="0.25">
      <c r="A43" s="8"/>
      <c r="B43" s="8"/>
      <c r="C43" s="8"/>
      <c r="D43" s="8" t="s">
        <v>12</v>
      </c>
      <c r="E43" s="18">
        <v>281993396.48999935</v>
      </c>
    </row>
    <row r="44" spans="1:5" ht="15.75" x14ac:dyDescent="0.25">
      <c r="A44" s="8"/>
      <c r="B44" s="8"/>
      <c r="C44" s="8"/>
      <c r="D44" s="8" t="s">
        <v>13</v>
      </c>
      <c r="E44" s="18">
        <v>19550245.789999999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42450520.389999978</v>
      </c>
    </row>
    <row r="47" spans="1:5" ht="15.75" x14ac:dyDescent="0.25">
      <c r="A47" s="8"/>
      <c r="B47" s="8"/>
      <c r="C47" s="8"/>
      <c r="D47" s="8" t="s">
        <v>12</v>
      </c>
      <c r="E47" s="18">
        <v>126946761.83999997</v>
      </c>
    </row>
    <row r="48" spans="1:5" ht="15.75" x14ac:dyDescent="0.25">
      <c r="A48" s="8"/>
      <c r="B48" s="8"/>
      <c r="C48" s="8"/>
      <c r="D48" s="8" t="s">
        <v>13</v>
      </c>
      <c r="E48" s="18">
        <v>20408218.439999998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129098848.20999992</v>
      </c>
    </row>
    <row r="51" spans="1:5" ht="15.75" x14ac:dyDescent="0.25">
      <c r="A51" s="8"/>
      <c r="B51" s="8"/>
      <c r="C51" s="8"/>
      <c r="D51" s="8" t="s">
        <v>12</v>
      </c>
      <c r="E51" s="18">
        <v>102466377.64976001</v>
      </c>
    </row>
    <row r="52" spans="1:5" ht="15.75" x14ac:dyDescent="0.25">
      <c r="A52" s="8"/>
      <c r="B52" s="8"/>
      <c r="C52" s="8"/>
      <c r="D52" s="8" t="s">
        <v>13</v>
      </c>
      <c r="E52" s="18">
        <v>48016460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31125623.200000044</v>
      </c>
    </row>
    <row r="63" spans="1:5" ht="15.75" x14ac:dyDescent="0.25">
      <c r="A63" s="8"/>
      <c r="B63" s="12"/>
      <c r="C63" s="8"/>
      <c r="D63" s="8" t="s">
        <v>12</v>
      </c>
      <c r="E63" s="18">
        <v>52212110.056911089</v>
      </c>
    </row>
    <row r="64" spans="1:5" ht="15.75" x14ac:dyDescent="0.25">
      <c r="A64" s="8"/>
      <c r="B64" s="8"/>
      <c r="C64" s="8"/>
      <c r="D64" s="8" t="s">
        <v>13</v>
      </c>
      <c r="E64" s="18">
        <v>1357200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36566806.100000009</v>
      </c>
    </row>
    <row r="67" spans="1:5" ht="15.75" x14ac:dyDescent="0.25">
      <c r="A67" s="8"/>
      <c r="B67" s="8"/>
      <c r="C67" s="8"/>
      <c r="D67" s="8" t="s">
        <v>12</v>
      </c>
      <c r="E67" s="18">
        <v>91079242.74332957</v>
      </c>
    </row>
    <row r="68" spans="1:5" ht="15.75" x14ac:dyDescent="0.25">
      <c r="A68" s="8"/>
      <c r="B68" s="8"/>
      <c r="C68" s="8"/>
      <c r="D68" s="8" t="s">
        <v>13</v>
      </c>
      <c r="E68" s="18">
        <v>67100000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10521355.83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18">
        <v>85390787.549999997</v>
      </c>
    </row>
    <row r="79" spans="1:5" ht="15.75" x14ac:dyDescent="0.25">
      <c r="A79" s="8"/>
      <c r="B79" s="8"/>
      <c r="C79" s="8"/>
      <c r="D79" s="8" t="s">
        <v>51</v>
      </c>
      <c r="E79" s="18">
        <v>2573936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18">
        <v>30246902</v>
      </c>
    </row>
    <row r="82" spans="1:9" ht="15.75" x14ac:dyDescent="0.25">
      <c r="A82" s="8"/>
      <c r="B82" s="8"/>
      <c r="C82" s="8"/>
      <c r="D82" s="15" t="s">
        <v>51</v>
      </c>
      <c r="E82" s="18">
        <v>181270843.27000001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33531000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1643958273.6600003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30442627.5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8678334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14500430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38429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597024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33583310</v>
      </c>
    </row>
    <row r="111" spans="1:9" ht="15.75" x14ac:dyDescent="0.25">
      <c r="A111" s="12" t="s">
        <v>59</v>
      </c>
      <c r="E111" s="37">
        <f>SUM(E95:E110)</f>
        <v>87840154.5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1731798428.1600003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I112"/>
  <sheetViews>
    <sheetView topLeftCell="A10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68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8">
        <v>1355516780</v>
      </c>
    </row>
    <row r="12" spans="1:9" ht="15.75" x14ac:dyDescent="0.25">
      <c r="A12" s="8"/>
      <c r="B12" s="8"/>
      <c r="C12" s="8"/>
      <c r="D12" s="8" t="s">
        <v>25</v>
      </c>
      <c r="E12" s="38">
        <v>2800716815</v>
      </c>
    </row>
    <row r="13" spans="1:9" ht="15.75" x14ac:dyDescent="0.25">
      <c r="A13" s="8"/>
      <c r="B13" s="8"/>
      <c r="C13" s="8"/>
      <c r="D13" s="8" t="s">
        <v>26</v>
      </c>
      <c r="E13" s="38">
        <v>98088824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4254322419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207065506</v>
      </c>
    </row>
    <row r="17" spans="1:5" ht="15.75" x14ac:dyDescent="0.25">
      <c r="A17" s="8"/>
      <c r="B17" s="8"/>
      <c r="C17" s="8"/>
      <c r="D17" s="8" t="s">
        <v>28</v>
      </c>
      <c r="E17" s="38">
        <v>107669808</v>
      </c>
    </row>
    <row r="18" spans="1:5" ht="15.75" x14ac:dyDescent="0.25">
      <c r="A18" s="8"/>
      <c r="B18" s="8"/>
      <c r="C18" s="11"/>
      <c r="D18" s="8" t="s">
        <v>29</v>
      </c>
      <c r="E18" s="38">
        <v>15963208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330698522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38">
        <v>1046167192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9642515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5640830648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38">
        <v>363637956</v>
      </c>
    </row>
    <row r="43" spans="1:5" ht="15.75" x14ac:dyDescent="0.25">
      <c r="A43" s="8"/>
      <c r="B43" s="8"/>
      <c r="C43" s="8"/>
      <c r="D43" s="8" t="s">
        <v>12</v>
      </c>
      <c r="E43" s="38">
        <v>792042867</v>
      </c>
    </row>
    <row r="44" spans="1:5" ht="15.75" x14ac:dyDescent="0.25">
      <c r="A44" s="8"/>
      <c r="B44" s="8"/>
      <c r="C44" s="8"/>
      <c r="D44" s="8" t="s">
        <v>13</v>
      </c>
      <c r="E44" s="38">
        <v>21576873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38">
        <v>58086129</v>
      </c>
    </row>
    <row r="47" spans="1:5" ht="15.75" x14ac:dyDescent="0.25">
      <c r="A47" s="8"/>
      <c r="B47" s="8"/>
      <c r="C47" s="8"/>
      <c r="D47" s="8" t="s">
        <v>12</v>
      </c>
      <c r="E47" s="38">
        <v>657328524</v>
      </c>
    </row>
    <row r="48" spans="1:5" ht="15.75" x14ac:dyDescent="0.25">
      <c r="A48" s="8"/>
      <c r="B48" s="8"/>
      <c r="C48" s="8"/>
      <c r="D48" s="8" t="s">
        <v>13</v>
      </c>
      <c r="E48" s="38">
        <v>85766866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38">
        <v>515821628</v>
      </c>
    </row>
    <row r="51" spans="1:5" ht="15.75" x14ac:dyDescent="0.25">
      <c r="A51" s="8"/>
      <c r="B51" s="8"/>
      <c r="C51" s="8"/>
      <c r="D51" s="8" t="s">
        <v>12</v>
      </c>
      <c r="E51" s="38">
        <v>324122497</v>
      </c>
    </row>
    <row r="52" spans="1:5" ht="15.75" x14ac:dyDescent="0.25">
      <c r="A52" s="8"/>
      <c r="B52" s="8"/>
      <c r="C52" s="8"/>
      <c r="D52" s="8" t="s">
        <v>13</v>
      </c>
      <c r="E52" s="38">
        <v>2950000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38">
        <v>2883000</v>
      </c>
    </row>
    <row r="55" spans="1:5" ht="15.75" x14ac:dyDescent="0.25">
      <c r="A55" s="8"/>
      <c r="B55" s="8"/>
      <c r="C55" s="8"/>
      <c r="D55" s="8" t="s">
        <v>12</v>
      </c>
      <c r="E55" s="38">
        <v>1355266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38">
        <v>38951973</v>
      </c>
    </row>
    <row r="59" spans="1:5" ht="15.75" x14ac:dyDescent="0.25">
      <c r="A59" s="8"/>
      <c r="B59" s="8"/>
      <c r="C59" s="8"/>
      <c r="D59" s="8" t="s">
        <v>12</v>
      </c>
      <c r="E59" s="38">
        <v>351439191</v>
      </c>
    </row>
    <row r="60" spans="1:5" ht="15.75" x14ac:dyDescent="0.25">
      <c r="A60" s="8"/>
      <c r="B60" s="8"/>
      <c r="C60" s="8"/>
      <c r="D60" s="8" t="s">
        <v>13</v>
      </c>
      <c r="E60" s="42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38">
        <v>33932446</v>
      </c>
    </row>
    <row r="63" spans="1:5" ht="15.75" x14ac:dyDescent="0.25">
      <c r="A63" s="8"/>
      <c r="B63" s="12"/>
      <c r="C63" s="8"/>
      <c r="D63" s="8" t="s">
        <v>12</v>
      </c>
      <c r="E63" s="38">
        <v>277258348</v>
      </c>
    </row>
    <row r="64" spans="1:5" ht="15.75" x14ac:dyDescent="0.25">
      <c r="A64" s="8"/>
      <c r="B64" s="8"/>
      <c r="C64" s="8"/>
      <c r="D64" s="8" t="s">
        <v>13</v>
      </c>
      <c r="E64" s="38">
        <v>26234905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38">
        <v>83310815</v>
      </c>
    </row>
    <row r="67" spans="1:5" ht="15.75" x14ac:dyDescent="0.25">
      <c r="A67" s="8"/>
      <c r="B67" s="8"/>
      <c r="C67" s="8"/>
      <c r="D67" s="8" t="s">
        <v>12</v>
      </c>
      <c r="E67" s="38">
        <v>243818192</v>
      </c>
    </row>
    <row r="68" spans="1:5" ht="15.75" x14ac:dyDescent="0.25">
      <c r="A68" s="8"/>
      <c r="B68" s="8"/>
      <c r="C68" s="8"/>
      <c r="D68" s="8" t="s">
        <v>13</v>
      </c>
      <c r="E68" s="38">
        <v>69373760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8">
        <v>14152154</v>
      </c>
    </row>
    <row r="76" spans="1:5" ht="15.75" x14ac:dyDescent="0.25">
      <c r="A76" s="8"/>
      <c r="B76" s="8"/>
      <c r="C76" s="8"/>
      <c r="D76" s="8" t="s">
        <v>49</v>
      </c>
      <c r="E76" s="38">
        <v>18095956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38">
        <v>796054838</v>
      </c>
    </row>
    <row r="79" spans="1:5" ht="15.75" x14ac:dyDescent="0.25">
      <c r="A79" s="8"/>
      <c r="B79" s="8"/>
      <c r="C79" s="8"/>
      <c r="D79" s="8" t="s">
        <v>51</v>
      </c>
      <c r="E79" s="41">
        <v>30233363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40">
        <v>0</v>
      </c>
    </row>
    <row r="82" spans="1:9" ht="15.75" x14ac:dyDescent="0.25">
      <c r="A82" s="8"/>
      <c r="B82" s="8"/>
      <c r="C82" s="8"/>
      <c r="D82" s="15" t="s">
        <v>51</v>
      </c>
      <c r="E82" s="41">
        <v>96077377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56603169</v>
      </c>
    </row>
    <row r="91" spans="1:9" ht="15.75" x14ac:dyDescent="0.25">
      <c r="A91" s="8"/>
      <c r="B91" s="8"/>
      <c r="C91" s="8"/>
      <c r="D91" s="8" t="s">
        <v>50</v>
      </c>
      <c r="E91" s="38">
        <v>216781668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5177889761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39777451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6241081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38">
        <v>2251366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2496660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38">
        <v>63794921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78777426</v>
      </c>
    </row>
    <row r="111" spans="1:9" ht="15.75" x14ac:dyDescent="0.25">
      <c r="A111" s="12" t="s">
        <v>59</v>
      </c>
      <c r="E111" s="44">
        <f>SUM(E95:E110)</f>
        <v>193338905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5371228666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9C9F-8C46-4F57-96EA-6A68575050AB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69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23"/>
    </row>
    <row r="10" spans="1:9" ht="15.75" x14ac:dyDescent="0.25">
      <c r="A10" s="1"/>
      <c r="B10" s="1"/>
      <c r="C10" s="1" t="s">
        <v>23</v>
      </c>
      <c r="D10" s="1"/>
      <c r="E10" s="39"/>
    </row>
    <row r="11" spans="1:9" ht="15.75" customHeight="1" x14ac:dyDescent="0.25">
      <c r="A11" s="8"/>
      <c r="B11" s="8"/>
      <c r="C11" s="8"/>
      <c r="D11" s="8" t="s">
        <v>24</v>
      </c>
      <c r="E11" s="45">
        <v>2662303322</v>
      </c>
    </row>
    <row r="12" spans="1:9" ht="15.75" x14ac:dyDescent="0.25">
      <c r="A12" s="8"/>
      <c r="B12" s="8"/>
      <c r="C12" s="8"/>
      <c r="D12" s="8" t="s">
        <v>25</v>
      </c>
      <c r="E12" s="45">
        <v>4661069149</v>
      </c>
    </row>
    <row r="13" spans="1:9" ht="15.75" x14ac:dyDescent="0.25">
      <c r="A13" s="8"/>
      <c r="B13" s="8"/>
      <c r="C13" s="8"/>
      <c r="D13" s="8" t="s">
        <v>26</v>
      </c>
      <c r="E13" s="45">
        <v>398055347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7721427818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931764877</v>
      </c>
    </row>
    <row r="17" spans="1:5" ht="15.75" x14ac:dyDescent="0.25">
      <c r="A17" s="8"/>
      <c r="B17" s="8"/>
      <c r="C17" s="8"/>
      <c r="D17" s="8" t="s">
        <v>28</v>
      </c>
      <c r="E17" s="45">
        <v>467400731</v>
      </c>
    </row>
    <row r="18" spans="1:5" ht="15.75" x14ac:dyDescent="0.25">
      <c r="A18" s="8"/>
      <c r="B18" s="8"/>
      <c r="C18" s="11"/>
      <c r="D18" s="8" t="s">
        <v>29</v>
      </c>
      <c r="E18" s="45">
        <v>288661656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1687827264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45">
        <v>3511205844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5">
        <v>338733000</v>
      </c>
    </row>
    <row r="30" spans="1:5" ht="15.75" x14ac:dyDescent="0.25">
      <c r="A30" s="8"/>
      <c r="B30" s="8"/>
      <c r="C30" s="8"/>
      <c r="D30" s="8" t="s">
        <v>40</v>
      </c>
      <c r="E30" s="45">
        <v>292600487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45">
        <v>1246068727</v>
      </c>
    </row>
    <row r="34" spans="1:5" ht="15.75" x14ac:dyDescent="0.25">
      <c r="A34" s="8"/>
      <c r="B34" s="8"/>
      <c r="C34" s="8"/>
      <c r="D34" s="8" t="s">
        <v>44</v>
      </c>
      <c r="E34" s="45">
        <v>3268263918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18066127058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45">
        <v>1447247089</v>
      </c>
    </row>
    <row r="43" spans="1:5" ht="15.75" x14ac:dyDescent="0.25">
      <c r="A43" s="8"/>
      <c r="B43" s="8"/>
      <c r="C43" s="8"/>
      <c r="D43" s="8" t="s">
        <v>12</v>
      </c>
      <c r="E43" s="45">
        <v>1367869492</v>
      </c>
    </row>
    <row r="44" spans="1:5" ht="15.75" x14ac:dyDescent="0.25">
      <c r="A44" s="8"/>
      <c r="B44" s="8"/>
      <c r="C44" s="8"/>
      <c r="D44" s="8" t="s">
        <v>13</v>
      </c>
      <c r="E44" s="45">
        <v>51300067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38">
        <v>0</v>
      </c>
    </row>
    <row r="47" spans="1:5" ht="15.75" x14ac:dyDescent="0.25">
      <c r="A47" s="8"/>
      <c r="B47" s="8"/>
      <c r="C47" s="8"/>
      <c r="D47" s="8" t="s">
        <v>12</v>
      </c>
      <c r="E47" s="38">
        <v>0</v>
      </c>
    </row>
    <row r="48" spans="1:5" ht="15.75" x14ac:dyDescent="0.25">
      <c r="A48" s="8"/>
      <c r="B48" s="8"/>
      <c r="C48" s="8"/>
      <c r="D48" s="8" t="s">
        <v>13</v>
      </c>
      <c r="E48" s="38">
        <v>0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38">
        <v>0</v>
      </c>
    </row>
    <row r="51" spans="1:5" ht="15.75" x14ac:dyDescent="0.25">
      <c r="A51" s="8"/>
      <c r="B51" s="8"/>
      <c r="C51" s="8"/>
      <c r="D51" s="8" t="s">
        <v>12</v>
      </c>
      <c r="E51" s="38">
        <v>0</v>
      </c>
    </row>
    <row r="52" spans="1:5" ht="15.75" x14ac:dyDescent="0.25">
      <c r="A52" s="8"/>
      <c r="B52" s="8"/>
      <c r="C52" s="8"/>
      <c r="D52" s="8" t="s">
        <v>13</v>
      </c>
      <c r="E52" s="38">
        <v>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38">
        <v>0</v>
      </c>
    </row>
    <row r="59" spans="1:5" ht="15.75" x14ac:dyDescent="0.25">
      <c r="A59" s="8"/>
      <c r="B59" s="8"/>
      <c r="C59" s="8"/>
      <c r="D59" s="8" t="s">
        <v>12</v>
      </c>
      <c r="E59" s="38">
        <v>0</v>
      </c>
    </row>
    <row r="60" spans="1:5" ht="15.75" x14ac:dyDescent="0.25">
      <c r="A60" s="8"/>
      <c r="B60" s="8"/>
      <c r="C60" s="8"/>
      <c r="D60" s="8" t="s">
        <v>13</v>
      </c>
      <c r="E60" s="42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46">
        <v>2587976094</v>
      </c>
    </row>
    <row r="63" spans="1:5" ht="15.75" x14ac:dyDescent="0.25">
      <c r="A63" s="8"/>
      <c r="B63" s="12"/>
      <c r="C63" s="8"/>
      <c r="D63" s="8" t="s">
        <v>12</v>
      </c>
      <c r="E63" s="45">
        <v>6303067301</v>
      </c>
    </row>
    <row r="64" spans="1:5" ht="15.75" x14ac:dyDescent="0.25">
      <c r="A64" s="8"/>
      <c r="B64" s="8"/>
      <c r="C64" s="8"/>
      <c r="D64" s="8" t="s">
        <v>13</v>
      </c>
      <c r="E64" s="46">
        <v>178828047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45">
        <v>473509470</v>
      </c>
    </row>
    <row r="67" spans="1:5" ht="15.75" x14ac:dyDescent="0.25">
      <c r="A67" s="8"/>
      <c r="B67" s="8"/>
      <c r="C67" s="8"/>
      <c r="D67" s="8" t="s">
        <v>12</v>
      </c>
      <c r="E67" s="45">
        <v>905799190</v>
      </c>
    </row>
    <row r="68" spans="1:5" ht="15.75" x14ac:dyDescent="0.25">
      <c r="A68" s="8"/>
      <c r="B68" s="8"/>
      <c r="C68" s="8"/>
      <c r="D68" s="8" t="s">
        <v>13</v>
      </c>
      <c r="E68" s="45">
        <v>822146050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2617654</v>
      </c>
    </row>
    <row r="76" spans="1:5" ht="15.75" x14ac:dyDescent="0.25">
      <c r="A76" s="8"/>
      <c r="B76" s="8"/>
      <c r="C76" s="8"/>
      <c r="D76" s="8" t="s">
        <v>49</v>
      </c>
      <c r="E76" s="45">
        <v>61420602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45">
        <v>314779472</v>
      </c>
    </row>
    <row r="79" spans="1:5" ht="15.75" x14ac:dyDescent="0.25">
      <c r="A79" s="8"/>
      <c r="B79" s="8"/>
      <c r="C79" s="8"/>
      <c r="D79" s="8" t="s">
        <v>51</v>
      </c>
      <c r="E79" s="45">
        <v>194736038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45">
        <v>425699235</v>
      </c>
    </row>
    <row r="82" spans="1:9" ht="15.75" x14ac:dyDescent="0.25">
      <c r="A82" s="8"/>
      <c r="B82" s="8"/>
      <c r="C82" s="8"/>
      <c r="D82" s="15" t="s">
        <v>51</v>
      </c>
      <c r="E82" s="45">
        <v>322446154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832244000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0</v>
      </c>
    </row>
    <row r="91" spans="1:9" ht="15.75" x14ac:dyDescent="0.25">
      <c r="A91" s="8"/>
      <c r="B91" s="8"/>
      <c r="C91" s="8"/>
      <c r="D91" s="8" t="s">
        <v>50</v>
      </c>
      <c r="E91" s="45">
        <v>1774441103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18066127058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38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44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47">
        <f>SUM(E93,E111)</f>
        <v>18066127058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B245-DFF7-4839-8684-9E00A6B2892A}">
  <dimension ref="A1:I112"/>
  <sheetViews>
    <sheetView topLeftCell="A37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70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48">
        <v>692676442</v>
      </c>
    </row>
    <row r="12" spans="1:9" ht="15.75" x14ac:dyDescent="0.25">
      <c r="A12" s="8"/>
      <c r="B12" s="8"/>
      <c r="C12" s="8"/>
      <c r="D12" s="8" t="s">
        <v>25</v>
      </c>
      <c r="E12" s="48">
        <v>874278926</v>
      </c>
    </row>
    <row r="13" spans="1:9" ht="15.75" x14ac:dyDescent="0.25">
      <c r="A13" s="8"/>
      <c r="B13" s="8"/>
      <c r="C13" s="8"/>
      <c r="D13" s="8" t="s">
        <v>26</v>
      </c>
      <c r="E13" s="48">
        <v>13033449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1579988817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8">
        <v>78009721</v>
      </c>
    </row>
    <row r="17" spans="1:5" ht="15.75" x14ac:dyDescent="0.25">
      <c r="A17" s="8"/>
      <c r="B17" s="8"/>
      <c r="C17" s="8"/>
      <c r="D17" s="8" t="s">
        <v>28</v>
      </c>
      <c r="E17" s="48">
        <v>157544534</v>
      </c>
    </row>
    <row r="18" spans="1:5" ht="15.75" x14ac:dyDescent="0.25">
      <c r="A18" s="8"/>
      <c r="B18" s="8"/>
      <c r="C18" s="11"/>
      <c r="D18" s="8" t="s">
        <v>29</v>
      </c>
      <c r="E18" s="48">
        <v>26014330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261568585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49">
        <v>1094362498</v>
      </c>
    </row>
    <row r="22" spans="1:5" ht="15.75" x14ac:dyDescent="0.25">
      <c r="A22" s="8"/>
      <c r="B22" s="8"/>
      <c r="C22" s="8" t="s">
        <v>32</v>
      </c>
      <c r="D22" s="8"/>
      <c r="E22" s="49">
        <v>3609731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9">
        <v>91196875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4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3030726506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48">
        <v>400214244</v>
      </c>
    </row>
    <row r="43" spans="1:5" ht="15.75" x14ac:dyDescent="0.25">
      <c r="A43" s="8"/>
      <c r="B43" s="8"/>
      <c r="C43" s="8"/>
      <c r="D43" s="8" t="s">
        <v>12</v>
      </c>
      <c r="E43" s="48">
        <v>763320508</v>
      </c>
    </row>
    <row r="44" spans="1:5" ht="15.75" x14ac:dyDescent="0.25">
      <c r="A44" s="8"/>
      <c r="B44" s="8"/>
      <c r="C44" s="8"/>
      <c r="D44" s="8" t="s">
        <v>13</v>
      </c>
      <c r="E44" s="48">
        <v>38267455</v>
      </c>
    </row>
    <row r="45" spans="1:5" ht="15.75" x14ac:dyDescent="0.25">
      <c r="A45" s="8"/>
      <c r="B45" s="12" t="s">
        <v>14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11</v>
      </c>
      <c r="E46" s="48">
        <v>89541634</v>
      </c>
    </row>
    <row r="47" spans="1:5" ht="15.75" x14ac:dyDescent="0.25">
      <c r="A47" s="8"/>
      <c r="B47" s="8"/>
      <c r="C47" s="8"/>
      <c r="D47" s="8" t="s">
        <v>12</v>
      </c>
      <c r="E47" s="48">
        <v>267560342</v>
      </c>
    </row>
    <row r="48" spans="1:5" ht="15.75" x14ac:dyDescent="0.25">
      <c r="A48" s="8"/>
      <c r="B48" s="8"/>
      <c r="C48" s="8"/>
      <c r="D48" s="8" t="s">
        <v>13</v>
      </c>
      <c r="E48" s="48">
        <v>36219940</v>
      </c>
    </row>
    <row r="49" spans="1:5" ht="15.75" x14ac:dyDescent="0.25">
      <c r="A49" s="8"/>
      <c r="B49" s="12" t="s">
        <v>15</v>
      </c>
      <c r="C49" s="8"/>
      <c r="D49" s="8"/>
      <c r="E49" s="48"/>
    </row>
    <row r="50" spans="1:5" ht="15.75" x14ac:dyDescent="0.25">
      <c r="A50" s="14"/>
      <c r="B50" s="14"/>
      <c r="C50" s="14"/>
      <c r="D50" s="8" t="s">
        <v>11</v>
      </c>
      <c r="E50" s="48">
        <v>104923322</v>
      </c>
    </row>
    <row r="51" spans="1:5" ht="15.75" x14ac:dyDescent="0.25">
      <c r="A51" s="8"/>
      <c r="B51" s="8"/>
      <c r="C51" s="8"/>
      <c r="D51" s="8" t="s">
        <v>12</v>
      </c>
      <c r="E51" s="48">
        <v>21292757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48"/>
    </row>
    <row r="54" spans="1:5" ht="15.75" x14ac:dyDescent="0.25">
      <c r="A54" s="8"/>
      <c r="B54" s="8"/>
      <c r="C54" s="8"/>
      <c r="D54" s="8" t="s">
        <v>11</v>
      </c>
      <c r="E54" s="48">
        <v>2649080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48">
        <v>91285662</v>
      </c>
    </row>
    <row r="59" spans="1:5" ht="15.75" x14ac:dyDescent="0.25">
      <c r="A59" s="8"/>
      <c r="B59" s="8"/>
      <c r="C59" s="8"/>
      <c r="D59" s="8" t="s">
        <v>12</v>
      </c>
      <c r="E59" s="48">
        <v>186468202</v>
      </c>
    </row>
    <row r="60" spans="1:5" ht="15.75" x14ac:dyDescent="0.25">
      <c r="A60" s="8"/>
      <c r="B60" s="8"/>
      <c r="C60" s="8"/>
      <c r="D60" s="8" t="s">
        <v>13</v>
      </c>
      <c r="E60" s="48">
        <v>0</v>
      </c>
    </row>
    <row r="61" spans="1:5" ht="15.75" x14ac:dyDescent="0.25">
      <c r="A61" s="8"/>
      <c r="B61" s="12" t="s">
        <v>18</v>
      </c>
      <c r="C61" s="8"/>
      <c r="D61" s="8"/>
      <c r="E61" s="48"/>
    </row>
    <row r="62" spans="1:5" ht="15.75" x14ac:dyDescent="0.25">
      <c r="A62" s="8"/>
      <c r="B62" s="8"/>
      <c r="C62" s="8"/>
      <c r="D62" s="8" t="s">
        <v>11</v>
      </c>
      <c r="E62" s="48">
        <v>11022436</v>
      </c>
    </row>
    <row r="63" spans="1:5" ht="15.75" x14ac:dyDescent="0.25">
      <c r="A63" s="8"/>
      <c r="B63" s="12"/>
      <c r="C63" s="8"/>
      <c r="D63" s="8" t="s">
        <v>12</v>
      </c>
      <c r="E63" s="48">
        <v>81851639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48"/>
    </row>
    <row r="66" spans="1:5" ht="15.75" x14ac:dyDescent="0.25">
      <c r="A66" s="8"/>
      <c r="B66" s="8"/>
      <c r="C66" s="8"/>
      <c r="D66" s="8" t="s">
        <v>11</v>
      </c>
      <c r="E66" s="48">
        <v>93605771</v>
      </c>
    </row>
    <row r="67" spans="1:5" ht="15.75" x14ac:dyDescent="0.25">
      <c r="A67" s="8"/>
      <c r="B67" s="8"/>
      <c r="C67" s="8"/>
      <c r="D67" s="8" t="s">
        <v>12</v>
      </c>
      <c r="E67" s="48">
        <v>72582698</v>
      </c>
    </row>
    <row r="68" spans="1:5" ht="15.75" x14ac:dyDescent="0.25">
      <c r="A68" s="8"/>
      <c r="B68" s="8"/>
      <c r="C68" s="8"/>
      <c r="D68" s="8" t="s">
        <v>13</v>
      </c>
      <c r="E68" s="48">
        <v>1878627</v>
      </c>
    </row>
    <row r="69" spans="1:5" ht="15.75" x14ac:dyDescent="0.25">
      <c r="A69" s="8"/>
      <c r="B69" s="12" t="s">
        <v>20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11</v>
      </c>
      <c r="E70" s="48">
        <v>0</v>
      </c>
    </row>
    <row r="71" spans="1:5" ht="15.75" x14ac:dyDescent="0.25">
      <c r="A71" s="8"/>
      <c r="B71" s="8"/>
      <c r="C71" s="8"/>
      <c r="D71" s="8" t="s">
        <v>12</v>
      </c>
      <c r="E71" s="39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</row>
    <row r="75" spans="1:5" ht="15.75" x14ac:dyDescent="0.25">
      <c r="A75" s="8"/>
      <c r="B75" s="8"/>
      <c r="C75" s="8"/>
      <c r="D75" s="8" t="s">
        <v>48</v>
      </c>
      <c r="E75" s="48">
        <v>95917682</v>
      </c>
    </row>
    <row r="76" spans="1:5" ht="15.75" x14ac:dyDescent="0.25">
      <c r="A76" s="8"/>
      <c r="B76" s="8"/>
      <c r="C76" s="8"/>
      <c r="D76" s="8" t="s">
        <v>49</v>
      </c>
      <c r="E76" s="48">
        <v>220634986</v>
      </c>
    </row>
    <row r="77" spans="1:5" ht="15.75" x14ac:dyDescent="0.25">
      <c r="A77" s="8"/>
      <c r="B77" s="8"/>
      <c r="C77" s="15" t="s">
        <v>54</v>
      </c>
      <c r="D77" s="8"/>
    </row>
    <row r="78" spans="1:5" ht="15.75" x14ac:dyDescent="0.25">
      <c r="A78" s="8"/>
      <c r="B78" s="8"/>
      <c r="C78" s="8"/>
      <c r="D78" s="8" t="s">
        <v>50</v>
      </c>
      <c r="E78" s="48">
        <v>76695933</v>
      </c>
    </row>
    <row r="79" spans="1:5" ht="15.75" x14ac:dyDescent="0.25">
      <c r="A79" s="8"/>
      <c r="B79" s="8"/>
      <c r="C79" s="8"/>
      <c r="D79" s="8" t="s">
        <v>51</v>
      </c>
      <c r="E79" s="48">
        <v>14753000</v>
      </c>
    </row>
    <row r="80" spans="1:5" ht="15.75" x14ac:dyDescent="0.25">
      <c r="A80" s="8"/>
      <c r="B80" s="8"/>
      <c r="C80" s="8" t="s">
        <v>55</v>
      </c>
      <c r="D80" s="8"/>
    </row>
    <row r="81" spans="1:9" ht="15.75" x14ac:dyDescent="0.25">
      <c r="A81" s="8"/>
      <c r="B81" s="8"/>
      <c r="C81" s="8"/>
      <c r="D81" s="15" t="s">
        <v>50</v>
      </c>
      <c r="E81" s="48">
        <v>44096663</v>
      </c>
    </row>
    <row r="82" spans="1:9" ht="15.75" x14ac:dyDescent="0.25">
      <c r="A82" s="8"/>
      <c r="B82" s="8"/>
      <c r="C82" s="8"/>
      <c r="D82" s="15" t="s">
        <v>51</v>
      </c>
      <c r="E82" s="48">
        <v>51770265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48">
        <v>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</row>
    <row r="87" spans="1:9" ht="15.75" x14ac:dyDescent="0.25">
      <c r="A87" s="8"/>
      <c r="B87" s="8"/>
      <c r="C87" s="8"/>
      <c r="D87" s="8" t="s">
        <v>50</v>
      </c>
      <c r="E87" s="48">
        <v>25500000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</row>
    <row r="90" spans="1:9" ht="15.75" x14ac:dyDescent="0.25">
      <c r="A90" s="8"/>
      <c r="B90" s="8"/>
      <c r="C90" s="8"/>
      <c r="D90" s="8" t="s">
        <v>58</v>
      </c>
      <c r="E90" s="48">
        <v>3549121</v>
      </c>
    </row>
    <row r="91" spans="1:9" ht="15.75" x14ac:dyDescent="0.25">
      <c r="A91" s="8"/>
      <c r="B91" s="8"/>
      <c r="C91" s="8"/>
      <c r="D91" s="8" t="s">
        <v>50</v>
      </c>
      <c r="E91" s="48">
        <v>295550742</v>
      </c>
    </row>
    <row r="92" spans="1:9" ht="15.75" x14ac:dyDescent="0.25">
      <c r="A92" s="8"/>
      <c r="B92" s="8"/>
      <c r="C92" s="8"/>
      <c r="D92" s="8" t="s">
        <v>51</v>
      </c>
      <c r="E92" s="48">
        <v>2239511</v>
      </c>
    </row>
    <row r="93" spans="1:9" ht="15.75" x14ac:dyDescent="0.25">
      <c r="A93" s="12" t="s">
        <v>64</v>
      </c>
      <c r="D93" s="8"/>
      <c r="E93" s="30">
        <f>SUM(E41:E92)</f>
        <v>3093392220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8">
        <v>2125924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8">
        <v>39568836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48">
        <v>35000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48">
        <v>64472688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72457967</v>
      </c>
    </row>
    <row r="111" spans="1:9" ht="15.75" x14ac:dyDescent="0.25">
      <c r="A111" s="12" t="s">
        <v>59</v>
      </c>
      <c r="E111" s="44">
        <f>SUM(E95:E110)</f>
        <v>178660415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3272052635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10C7-0CB3-4174-AFAF-7218F9C77C93}">
  <dimension ref="A1:I112"/>
  <sheetViews>
    <sheetView topLeftCell="C70" zoomScale="130" zoomScaleNormal="130" workbookViewId="0">
      <selection activeCell="E77" sqref="E7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71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0">
        <v>557899241</v>
      </c>
    </row>
    <row r="12" spans="1:9" ht="15.75" x14ac:dyDescent="0.25">
      <c r="A12" s="8"/>
      <c r="B12" s="8"/>
      <c r="C12" s="8"/>
      <c r="D12" s="8" t="s">
        <v>25</v>
      </c>
      <c r="E12" s="48">
        <v>0</v>
      </c>
    </row>
    <row r="13" spans="1:9" ht="15.75" x14ac:dyDescent="0.25">
      <c r="A13" s="8"/>
      <c r="B13" s="8"/>
      <c r="C13" s="8"/>
      <c r="D13" s="8" t="s">
        <v>26</v>
      </c>
      <c r="E13" s="51">
        <v>2463585009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3021484250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18">
        <v>76574797</v>
      </c>
    </row>
    <row r="17" spans="1:5" ht="15.75" x14ac:dyDescent="0.25">
      <c r="A17" s="8"/>
      <c r="B17" s="8"/>
      <c r="C17" s="8"/>
      <c r="D17" s="8" t="s">
        <v>28</v>
      </c>
      <c r="E17" s="18">
        <v>360753879</v>
      </c>
    </row>
    <row r="18" spans="1:5" ht="15.75" x14ac:dyDescent="0.25">
      <c r="A18" s="8"/>
      <c r="B18" s="8"/>
      <c r="C18" s="11"/>
      <c r="D18" s="8" t="s">
        <v>29</v>
      </c>
      <c r="E18" s="52">
        <v>387535534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824864210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1">
        <v>1209318714</v>
      </c>
    </row>
    <row r="22" spans="1:5" ht="15.75" x14ac:dyDescent="0.25">
      <c r="A22" s="8"/>
      <c r="B22" s="8"/>
      <c r="C22" s="8" t="s">
        <v>32</v>
      </c>
      <c r="D22" s="8"/>
      <c r="E22" s="51">
        <v>740155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51">
        <v>238573763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1">
        <v>110457550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4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5405438642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3">
        <v>557258145</v>
      </c>
    </row>
    <row r="43" spans="1:5" ht="15.75" x14ac:dyDescent="0.25">
      <c r="A43" s="8"/>
      <c r="B43" s="8"/>
      <c r="C43" s="8"/>
      <c r="D43" s="8" t="s">
        <v>12</v>
      </c>
      <c r="E43" s="53">
        <v>654651971</v>
      </c>
    </row>
    <row r="44" spans="1:5" ht="15.75" x14ac:dyDescent="0.25">
      <c r="A44" s="8"/>
      <c r="B44" s="8"/>
      <c r="C44" s="8"/>
      <c r="D44" s="8" t="s">
        <v>13</v>
      </c>
      <c r="E44" s="53">
        <v>4865042</v>
      </c>
    </row>
    <row r="45" spans="1:5" ht="15.75" x14ac:dyDescent="0.25">
      <c r="A45" s="8"/>
      <c r="B45" s="12" t="s">
        <v>14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11</v>
      </c>
      <c r="E46" s="53">
        <v>44062695</v>
      </c>
    </row>
    <row r="47" spans="1:5" ht="15.75" x14ac:dyDescent="0.25">
      <c r="A47" s="8"/>
      <c r="B47" s="8"/>
      <c r="C47" s="8"/>
      <c r="D47" s="8" t="s">
        <v>12</v>
      </c>
      <c r="E47" s="53">
        <v>268995702</v>
      </c>
    </row>
    <row r="48" spans="1:5" ht="15.75" x14ac:dyDescent="0.25">
      <c r="A48" s="8"/>
      <c r="B48" s="8"/>
      <c r="C48" s="8"/>
      <c r="D48" s="8" t="s">
        <v>13</v>
      </c>
      <c r="E48" s="53">
        <v>664458</v>
      </c>
    </row>
    <row r="49" spans="1:5" ht="15.75" x14ac:dyDescent="0.25">
      <c r="A49" s="8"/>
      <c r="B49" s="12" t="s">
        <v>15</v>
      </c>
      <c r="C49" s="8"/>
      <c r="D49" s="8"/>
      <c r="E49" s="48"/>
    </row>
    <row r="50" spans="1:5" ht="15.75" x14ac:dyDescent="0.25">
      <c r="A50" s="14"/>
      <c r="B50" s="14"/>
      <c r="C50" s="14"/>
      <c r="D50" s="8" t="s">
        <v>11</v>
      </c>
      <c r="E50" s="53">
        <v>187634023</v>
      </c>
    </row>
    <row r="51" spans="1:5" ht="15.75" x14ac:dyDescent="0.25">
      <c r="A51" s="8"/>
      <c r="B51" s="8"/>
      <c r="C51" s="8"/>
      <c r="D51" s="8" t="s">
        <v>12</v>
      </c>
      <c r="E51" s="53">
        <v>708376294</v>
      </c>
    </row>
    <row r="52" spans="1:5" ht="15.75" x14ac:dyDescent="0.25">
      <c r="A52" s="8"/>
      <c r="B52" s="8"/>
      <c r="C52" s="8"/>
      <c r="D52" s="8" t="s">
        <v>13</v>
      </c>
      <c r="E52" s="53">
        <v>3708473</v>
      </c>
    </row>
    <row r="53" spans="1:5" ht="15.75" x14ac:dyDescent="0.25">
      <c r="A53" s="8"/>
      <c r="B53" s="12" t="s">
        <v>16</v>
      </c>
      <c r="C53" s="8"/>
      <c r="D53" s="8"/>
      <c r="E53" s="48"/>
    </row>
    <row r="54" spans="1:5" ht="15.75" x14ac:dyDescent="0.25">
      <c r="A54" s="8"/>
      <c r="B54" s="8"/>
      <c r="C54" s="8"/>
      <c r="D54" s="8" t="s">
        <v>11</v>
      </c>
      <c r="E54" s="50">
        <v>7947744</v>
      </c>
    </row>
    <row r="55" spans="1:5" ht="15.75" x14ac:dyDescent="0.25">
      <c r="A55" s="8"/>
      <c r="B55" s="8"/>
      <c r="C55" s="8"/>
      <c r="D55" s="8" t="s">
        <v>12</v>
      </c>
      <c r="E55" s="50">
        <v>3363758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50">
        <v>65615140</v>
      </c>
    </row>
    <row r="59" spans="1:5" ht="15.75" x14ac:dyDescent="0.25">
      <c r="A59" s="8"/>
      <c r="B59" s="8"/>
      <c r="C59" s="8"/>
      <c r="D59" s="8" t="s">
        <v>12</v>
      </c>
      <c r="E59" s="50">
        <v>301241120</v>
      </c>
    </row>
    <row r="60" spans="1:5" ht="15.75" x14ac:dyDescent="0.25">
      <c r="A60" s="8"/>
      <c r="B60" s="8"/>
      <c r="C60" s="8"/>
      <c r="D60" s="8" t="s">
        <v>13</v>
      </c>
      <c r="E60" s="48">
        <v>0</v>
      </c>
    </row>
    <row r="61" spans="1:5" ht="15.75" x14ac:dyDescent="0.25">
      <c r="A61" s="8"/>
      <c r="B61" s="12" t="s">
        <v>18</v>
      </c>
      <c r="C61" s="8"/>
      <c r="D61" s="8"/>
      <c r="E61" s="48"/>
    </row>
    <row r="62" spans="1:5" ht="15.75" x14ac:dyDescent="0.25">
      <c r="A62" s="8"/>
      <c r="B62" s="8"/>
      <c r="C62" s="8"/>
      <c r="D62" s="8" t="s">
        <v>11</v>
      </c>
      <c r="E62" s="53">
        <v>120443491</v>
      </c>
    </row>
    <row r="63" spans="1:5" ht="15.75" x14ac:dyDescent="0.25">
      <c r="A63" s="8"/>
      <c r="B63" s="12"/>
      <c r="C63" s="8"/>
      <c r="D63" s="8" t="s">
        <v>12</v>
      </c>
      <c r="E63" s="53">
        <v>193487914</v>
      </c>
    </row>
    <row r="64" spans="1:5" ht="15.75" x14ac:dyDescent="0.25">
      <c r="A64" s="8"/>
      <c r="B64" s="8"/>
      <c r="C64" s="8"/>
      <c r="D64" s="8" t="s">
        <v>13</v>
      </c>
      <c r="E64" s="50">
        <v>4222615</v>
      </c>
    </row>
    <row r="65" spans="1:5" ht="15.75" x14ac:dyDescent="0.25">
      <c r="A65" s="8"/>
      <c r="B65" s="12" t="s">
        <v>19</v>
      </c>
      <c r="C65" s="8"/>
      <c r="D65" s="8"/>
      <c r="E65" s="48"/>
    </row>
    <row r="66" spans="1:5" ht="15.75" x14ac:dyDescent="0.25">
      <c r="A66" s="8"/>
      <c r="B66" s="8"/>
      <c r="C66" s="8"/>
      <c r="D66" s="8" t="s">
        <v>11</v>
      </c>
      <c r="E66" s="50">
        <v>219647647</v>
      </c>
    </row>
    <row r="67" spans="1:5" ht="15.75" x14ac:dyDescent="0.25">
      <c r="A67" s="8"/>
      <c r="B67" s="8"/>
      <c r="C67" s="8"/>
      <c r="D67" s="8" t="s">
        <v>12</v>
      </c>
      <c r="E67" s="53">
        <v>187302939</v>
      </c>
    </row>
    <row r="68" spans="1:5" ht="15.75" x14ac:dyDescent="0.25">
      <c r="A68" s="8"/>
      <c r="B68" s="8"/>
      <c r="C68" s="8"/>
      <c r="D68" s="8" t="s">
        <v>13</v>
      </c>
      <c r="E68" s="53">
        <v>8022619</v>
      </c>
    </row>
    <row r="69" spans="1:5" ht="15.75" x14ac:dyDescent="0.25">
      <c r="A69" s="8"/>
      <c r="B69" s="12" t="s">
        <v>20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11</v>
      </c>
      <c r="E70" s="48">
        <v>0</v>
      </c>
    </row>
    <row r="71" spans="1:5" ht="15.75" x14ac:dyDescent="0.25">
      <c r="A71" s="8"/>
      <c r="B71" s="8"/>
      <c r="C71" s="8"/>
      <c r="D71" s="8" t="s">
        <v>12</v>
      </c>
      <c r="E71" s="39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/>
    </row>
    <row r="75" spans="1:5" ht="15.75" x14ac:dyDescent="0.25">
      <c r="A75" s="8"/>
      <c r="B75" s="8"/>
      <c r="C75" s="8"/>
      <c r="D75" s="8" t="s">
        <v>48</v>
      </c>
      <c r="E75" s="48">
        <v>0</v>
      </c>
    </row>
    <row r="76" spans="1:5" ht="15.75" x14ac:dyDescent="0.25">
      <c r="A76" s="8"/>
      <c r="B76" s="8"/>
      <c r="C76" s="8"/>
      <c r="D76" s="8" t="s">
        <v>49</v>
      </c>
      <c r="E76" s="48">
        <v>0</v>
      </c>
    </row>
    <row r="77" spans="1:5" ht="15.75" x14ac:dyDescent="0.25">
      <c r="A77" s="8"/>
      <c r="B77" s="8"/>
      <c r="C77" s="15" t="s">
        <v>54</v>
      </c>
      <c r="D77" s="8"/>
    </row>
    <row r="78" spans="1:5" ht="15.75" x14ac:dyDescent="0.25">
      <c r="A78" s="8"/>
      <c r="B78" s="8"/>
      <c r="C78" s="8"/>
      <c r="D78" s="8" t="s">
        <v>50</v>
      </c>
      <c r="E78" s="53">
        <v>851214608.75</v>
      </c>
    </row>
    <row r="79" spans="1:5" ht="15.75" x14ac:dyDescent="0.25">
      <c r="A79" s="8"/>
      <c r="B79" s="8"/>
      <c r="C79" s="8"/>
      <c r="D79" s="8" t="s">
        <v>51</v>
      </c>
      <c r="E79" s="53">
        <v>63203545.700000003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53">
        <v>35854396.119999997</v>
      </c>
    </row>
    <row r="82" spans="1:9" ht="15.75" x14ac:dyDescent="0.25">
      <c r="A82" s="8"/>
      <c r="B82" s="8"/>
      <c r="C82" s="8"/>
      <c r="D82" s="15" t="s">
        <v>51</v>
      </c>
      <c r="E82" s="48">
        <v>0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48">
        <v>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/>
    </row>
    <row r="87" spans="1:9" ht="15.75" x14ac:dyDescent="0.25">
      <c r="A87" s="8"/>
      <c r="B87" s="8"/>
      <c r="C87" s="8"/>
      <c r="D87" s="8" t="s">
        <v>50</v>
      </c>
      <c r="E87" s="48">
        <v>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48"/>
    </row>
    <row r="90" spans="1:9" ht="15.75" x14ac:dyDescent="0.25">
      <c r="A90" s="8"/>
      <c r="B90" s="8"/>
      <c r="C90" s="8"/>
      <c r="D90" s="8" t="s">
        <v>58</v>
      </c>
      <c r="E90" s="53">
        <v>603752777</v>
      </c>
    </row>
    <row r="91" spans="1:9" ht="15.75" x14ac:dyDescent="0.25">
      <c r="A91" s="8"/>
      <c r="B91" s="8"/>
      <c r="C91" s="8"/>
      <c r="D91" s="8" t="s">
        <v>50</v>
      </c>
      <c r="E91" s="4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5095537117.5699997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0">
        <v>322639172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8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48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48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44">
        <f>SUM(E95:E110)</f>
        <v>322639172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5418176289.5699997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17E-B73E-4A86-B07A-C9FCA1C0B093}">
  <dimension ref="A1:I112"/>
  <sheetViews>
    <sheetView zoomScale="130" zoomScaleNormal="130" workbookViewId="0">
      <selection activeCell="F11" sqref="F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72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2</v>
      </c>
      <c r="B6" s="68"/>
      <c r="C6" s="68"/>
      <c r="D6" s="68"/>
      <c r="E6" s="66" t="s">
        <v>3</v>
      </c>
    </row>
    <row r="7" spans="1:9" ht="15" customHeight="1" x14ac:dyDescent="0.25">
      <c r="A7" s="68"/>
      <c r="B7" s="68"/>
      <c r="C7" s="68"/>
      <c r="D7" s="68"/>
      <c r="E7" s="67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4">
        <v>278513323</v>
      </c>
    </row>
    <row r="12" spans="1:9" ht="15.75" x14ac:dyDescent="0.25">
      <c r="A12" s="8"/>
      <c r="B12" s="8"/>
      <c r="C12" s="8"/>
      <c r="D12" s="8" t="s">
        <v>25</v>
      </c>
      <c r="E12" s="54">
        <v>296068960</v>
      </c>
    </row>
    <row r="13" spans="1:9" ht="15.75" x14ac:dyDescent="0.25">
      <c r="A13" s="8"/>
      <c r="B13" s="8"/>
      <c r="C13" s="8"/>
      <c r="D13" s="8" t="s">
        <v>26</v>
      </c>
      <c r="E13" s="54">
        <v>28567427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603149710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54">
        <v>29824977</v>
      </c>
    </row>
    <row r="17" spans="1:5" ht="15.75" x14ac:dyDescent="0.25">
      <c r="A17" s="8"/>
      <c r="B17" s="8"/>
      <c r="C17" s="8"/>
      <c r="D17" s="8" t="s">
        <v>28</v>
      </c>
      <c r="E17" s="54">
        <v>95054652</v>
      </c>
    </row>
    <row r="18" spans="1:5" ht="15.75" x14ac:dyDescent="0.25">
      <c r="A18" s="8"/>
      <c r="B18" s="8"/>
      <c r="C18" s="11"/>
      <c r="D18" s="8" t="s">
        <v>29</v>
      </c>
      <c r="E18" s="54">
        <v>33682092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158561721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4">
        <v>716974452</v>
      </c>
    </row>
    <row r="22" spans="1:5" ht="15.75" x14ac:dyDescent="0.25">
      <c r="A22" s="8"/>
      <c r="B22" s="8"/>
      <c r="C22" s="8" t="s">
        <v>32</v>
      </c>
      <c r="D22" s="8"/>
      <c r="E22" s="54">
        <v>1138520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51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4">
        <v>1759981</v>
      </c>
    </row>
    <row r="30" spans="1:5" ht="15.75" x14ac:dyDescent="0.25">
      <c r="A30" s="8"/>
      <c r="B30" s="8"/>
      <c r="C30" s="8"/>
      <c r="D30" s="8" t="s">
        <v>40</v>
      </c>
      <c r="E30" s="54">
        <v>397022478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4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1878606862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4">
        <v>172209354</v>
      </c>
    </row>
    <row r="43" spans="1:5" ht="15.75" x14ac:dyDescent="0.25">
      <c r="A43" s="8"/>
      <c r="B43" s="8"/>
      <c r="C43" s="8"/>
      <c r="D43" s="8" t="s">
        <v>12</v>
      </c>
      <c r="E43" s="54">
        <v>495344440</v>
      </c>
    </row>
    <row r="44" spans="1:5" ht="15.75" x14ac:dyDescent="0.25">
      <c r="A44" s="8"/>
      <c r="B44" s="8"/>
      <c r="C44" s="8"/>
      <c r="D44" s="8" t="s">
        <v>13</v>
      </c>
      <c r="E44" s="54">
        <v>2072309</v>
      </c>
    </row>
    <row r="45" spans="1:5" ht="15.75" x14ac:dyDescent="0.25">
      <c r="A45" s="8"/>
      <c r="B45" s="12" t="s">
        <v>14</v>
      </c>
      <c r="C45" s="8"/>
      <c r="D45" s="8"/>
      <c r="E45" s="54"/>
    </row>
    <row r="46" spans="1:5" ht="15.75" x14ac:dyDescent="0.25">
      <c r="A46" s="8"/>
      <c r="B46" s="8"/>
      <c r="C46" s="13"/>
      <c r="D46" s="8" t="s">
        <v>11</v>
      </c>
      <c r="E46" s="54">
        <v>9892404</v>
      </c>
    </row>
    <row r="47" spans="1:5" ht="15.75" x14ac:dyDescent="0.25">
      <c r="A47" s="8"/>
      <c r="B47" s="8"/>
      <c r="C47" s="8"/>
      <c r="D47" s="8" t="s">
        <v>12</v>
      </c>
      <c r="E47" s="54">
        <v>118251552</v>
      </c>
    </row>
    <row r="48" spans="1:5" ht="15.75" x14ac:dyDescent="0.25">
      <c r="A48" s="8"/>
      <c r="B48" s="8"/>
      <c r="C48" s="8"/>
      <c r="D48" s="8" t="s">
        <v>13</v>
      </c>
      <c r="E48" s="54">
        <v>10105000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54">
        <v>94088937</v>
      </c>
    </row>
    <row r="51" spans="1:5" ht="15.75" x14ac:dyDescent="0.25">
      <c r="A51" s="8"/>
      <c r="B51" s="8"/>
      <c r="C51" s="8"/>
      <c r="D51" s="8" t="s">
        <v>12</v>
      </c>
      <c r="E51" s="54">
        <v>135533318</v>
      </c>
    </row>
    <row r="52" spans="1:5" ht="15.75" x14ac:dyDescent="0.25">
      <c r="A52" s="8"/>
      <c r="B52" s="8"/>
      <c r="C52" s="8"/>
      <c r="D52" s="8" t="s">
        <v>13</v>
      </c>
      <c r="E52" s="53">
        <v>0</v>
      </c>
    </row>
    <row r="53" spans="1:5" ht="15.75" x14ac:dyDescent="0.25">
      <c r="A53" s="8"/>
      <c r="B53" s="12" t="s">
        <v>16</v>
      </c>
      <c r="C53" s="8"/>
      <c r="D53" s="8"/>
      <c r="E53" s="48"/>
    </row>
    <row r="54" spans="1:5" ht="15.75" x14ac:dyDescent="0.25">
      <c r="A54" s="8"/>
      <c r="B54" s="8"/>
      <c r="C54" s="8"/>
      <c r="D54" s="8" t="s">
        <v>11</v>
      </c>
      <c r="E54" s="50">
        <v>0</v>
      </c>
    </row>
    <row r="55" spans="1:5" ht="15.75" x14ac:dyDescent="0.25">
      <c r="A55" s="8"/>
      <c r="B55" s="8"/>
      <c r="C55" s="8"/>
      <c r="D55" s="8" t="s">
        <v>12</v>
      </c>
      <c r="E55" s="50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50">
        <v>0</v>
      </c>
    </row>
    <row r="59" spans="1:5" ht="15.75" x14ac:dyDescent="0.25">
      <c r="A59" s="8"/>
      <c r="B59" s="8"/>
      <c r="C59" s="8"/>
      <c r="D59" s="8" t="s">
        <v>12</v>
      </c>
      <c r="E59" s="50">
        <v>0</v>
      </c>
    </row>
    <row r="60" spans="1:5" ht="15.75" x14ac:dyDescent="0.25">
      <c r="A60" s="8"/>
      <c r="B60" s="8"/>
      <c r="C60" s="8"/>
      <c r="D60" s="8" t="s">
        <v>13</v>
      </c>
      <c r="E60" s="48">
        <v>0</v>
      </c>
    </row>
    <row r="61" spans="1:5" ht="15.75" x14ac:dyDescent="0.25">
      <c r="A61" s="8"/>
      <c r="B61" s="12" t="s">
        <v>18</v>
      </c>
      <c r="C61" s="8"/>
      <c r="D61" s="8"/>
      <c r="E61" s="48"/>
    </row>
    <row r="62" spans="1:5" ht="15.75" x14ac:dyDescent="0.25">
      <c r="A62" s="8"/>
      <c r="B62" s="8"/>
      <c r="C62" s="8"/>
      <c r="D62" s="8" t="s">
        <v>11</v>
      </c>
      <c r="E62" s="54">
        <v>11137748</v>
      </c>
    </row>
    <row r="63" spans="1:5" ht="15.75" x14ac:dyDescent="0.25">
      <c r="A63" s="8"/>
      <c r="B63" s="12"/>
      <c r="C63" s="8"/>
      <c r="D63" s="8" t="s">
        <v>12</v>
      </c>
      <c r="E63" s="54">
        <v>66393846</v>
      </c>
    </row>
    <row r="64" spans="1:5" ht="15.75" x14ac:dyDescent="0.25">
      <c r="A64" s="8"/>
      <c r="B64" s="8"/>
      <c r="C64" s="8"/>
      <c r="D64" s="8" t="s">
        <v>13</v>
      </c>
      <c r="E64" s="54">
        <v>353400</v>
      </c>
    </row>
    <row r="65" spans="1:5" ht="15.75" x14ac:dyDescent="0.25">
      <c r="A65" s="8"/>
      <c r="B65" s="12" t="s">
        <v>19</v>
      </c>
      <c r="C65" s="8"/>
      <c r="D65" s="8"/>
      <c r="E65" s="48"/>
    </row>
    <row r="66" spans="1:5" ht="15.75" x14ac:dyDescent="0.25">
      <c r="A66" s="8"/>
      <c r="B66" s="8"/>
      <c r="C66" s="8"/>
      <c r="D66" s="8" t="s">
        <v>11</v>
      </c>
      <c r="E66" s="54">
        <v>25686636</v>
      </c>
    </row>
    <row r="67" spans="1:5" ht="15.75" x14ac:dyDescent="0.25">
      <c r="A67" s="8"/>
      <c r="B67" s="8"/>
      <c r="C67" s="8"/>
      <c r="D67" s="8" t="s">
        <v>12</v>
      </c>
      <c r="E67" s="54">
        <v>61296889</v>
      </c>
    </row>
    <row r="68" spans="1:5" ht="15.75" x14ac:dyDescent="0.25">
      <c r="A68" s="8"/>
      <c r="B68" s="8"/>
      <c r="C68" s="8"/>
      <c r="D68" s="8" t="s">
        <v>13</v>
      </c>
      <c r="E68" s="54">
        <v>3345740</v>
      </c>
    </row>
    <row r="69" spans="1:5" ht="15.75" x14ac:dyDescent="0.25">
      <c r="A69" s="8"/>
      <c r="B69" s="12" t="s">
        <v>20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11</v>
      </c>
      <c r="E70" s="48">
        <v>0</v>
      </c>
    </row>
    <row r="71" spans="1:5" ht="15.75" x14ac:dyDescent="0.25">
      <c r="A71" s="8"/>
      <c r="B71" s="8"/>
      <c r="C71" s="8"/>
      <c r="D71" s="8" t="s">
        <v>12</v>
      </c>
      <c r="E71" s="39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/>
    </row>
    <row r="75" spans="1:5" ht="15.75" x14ac:dyDescent="0.25">
      <c r="A75" s="8"/>
      <c r="B75" s="8"/>
      <c r="C75" s="8"/>
      <c r="D75" s="8" t="s">
        <v>48</v>
      </c>
      <c r="E75" s="54">
        <v>80026407</v>
      </c>
    </row>
    <row r="76" spans="1:5" ht="15.75" x14ac:dyDescent="0.25">
      <c r="A76" s="8"/>
      <c r="B76" s="8"/>
      <c r="C76" s="8"/>
      <c r="D76" s="8" t="s">
        <v>49</v>
      </c>
      <c r="E76" s="48">
        <v>0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54">
        <v>33393832</v>
      </c>
    </row>
    <row r="79" spans="1:5" ht="15.75" x14ac:dyDescent="0.25">
      <c r="A79" s="8"/>
      <c r="B79" s="8"/>
      <c r="C79" s="8"/>
      <c r="D79" s="8" t="s">
        <v>51</v>
      </c>
      <c r="E79" s="54">
        <v>2747711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54">
        <v>10196213</v>
      </c>
    </row>
    <row r="82" spans="1:9" ht="15.75" x14ac:dyDescent="0.25">
      <c r="A82" s="8"/>
      <c r="B82" s="8"/>
      <c r="C82" s="8"/>
      <c r="D82" s="15" t="s">
        <v>51</v>
      </c>
      <c r="E82" s="54">
        <v>13194913</v>
      </c>
    </row>
    <row r="83" spans="1:9" ht="15.75" x14ac:dyDescent="0.25">
      <c r="A83" s="8"/>
      <c r="B83" s="8"/>
      <c r="C83" s="8" t="s">
        <v>56</v>
      </c>
      <c r="D83" s="8"/>
      <c r="E83" s="48"/>
    </row>
    <row r="84" spans="1:9" ht="15.75" x14ac:dyDescent="0.25">
      <c r="A84" s="8"/>
      <c r="B84" s="8"/>
      <c r="C84" s="8"/>
      <c r="D84" s="8" t="s">
        <v>50</v>
      </c>
      <c r="E84" s="48">
        <v>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/>
    </row>
    <row r="87" spans="1:9" ht="15.75" x14ac:dyDescent="0.25">
      <c r="A87" s="8"/>
      <c r="B87" s="8"/>
      <c r="C87" s="8"/>
      <c r="D87" s="8" t="s">
        <v>50</v>
      </c>
      <c r="E87" s="54">
        <v>1023130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48"/>
    </row>
    <row r="90" spans="1:9" ht="15.75" x14ac:dyDescent="0.25">
      <c r="A90" s="8"/>
      <c r="B90" s="8"/>
      <c r="C90" s="8"/>
      <c r="D90" s="8" t="s">
        <v>58</v>
      </c>
      <c r="E90" s="54">
        <v>15337801</v>
      </c>
    </row>
    <row r="91" spans="1:9" ht="15.75" x14ac:dyDescent="0.25">
      <c r="A91" s="8"/>
      <c r="B91" s="8"/>
      <c r="C91" s="8"/>
      <c r="D91" s="8" t="s">
        <v>50</v>
      </c>
      <c r="E91" s="54">
        <v>97285192</v>
      </c>
    </row>
    <row r="92" spans="1:9" ht="15.75" x14ac:dyDescent="0.25">
      <c r="A92" s="8"/>
      <c r="B92" s="8"/>
      <c r="C92" s="8"/>
      <c r="D92" s="8" t="s">
        <v>51</v>
      </c>
      <c r="E92" s="54">
        <v>2663300</v>
      </c>
    </row>
    <row r="93" spans="1:9" ht="15.75" x14ac:dyDescent="0.25">
      <c r="A93" s="12" t="s">
        <v>64</v>
      </c>
      <c r="D93" s="8"/>
      <c r="E93" s="30">
        <f>SUM(E41:E92)</f>
        <v>1461580072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4">
        <v>54530448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4">
        <v>16962252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4">
        <v>2651500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21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4">
        <v>2014730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4">
        <v>24934677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4">
        <v>1680000</v>
      </c>
    </row>
    <row r="111" spans="1:9" ht="15.75" x14ac:dyDescent="0.25">
      <c r="A111" s="12" t="s">
        <v>59</v>
      </c>
      <c r="E111" s="44">
        <f>SUM(E95:E110)</f>
        <v>102773607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1564353679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Las Piñas</vt:lpstr>
      <vt:lpstr>Makati</vt:lpstr>
      <vt:lpstr>Malabon</vt:lpstr>
      <vt:lpstr>Mandaluyong</vt:lpstr>
      <vt:lpstr>Manila</vt:lpstr>
      <vt:lpstr>Marikina</vt:lpstr>
      <vt:lpstr>Muntinlupa</vt:lpstr>
      <vt:lpstr>Navotas</vt:lpstr>
      <vt:lpstr>Parañaque</vt:lpstr>
      <vt:lpstr>Pasay</vt:lpstr>
      <vt:lpstr>Pasig</vt:lpstr>
      <vt:lpstr>Quezon</vt:lpstr>
      <vt:lpstr>San 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2021-09-30T08:56:00Z</dcterms:modified>
</cp:coreProperties>
</file>