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6\"/>
    </mc:Choice>
  </mc:AlternateContent>
  <xr:revisionPtr revIDLastSave="0" documentId="13_ncr:1_{DB61830C-BF15-4879-85B5-B65A0C21207B}" xr6:coauthVersionLast="47" xr6:coauthVersionMax="47" xr10:uidLastSave="{00000000-0000-0000-0000-000000000000}"/>
  <bookViews>
    <workbookView xWindow="9615" yWindow="1125" windowWidth="14625" windowHeight="12540" firstSheet="4" activeTab="8" xr2:uid="{C97594E4-0E85-43EF-9C51-FCE273EE5487}"/>
  </bookViews>
  <sheets>
    <sheet name="Cagayan de Oro" sheetId="1" r:id="rId1"/>
    <sheet name="El Salvador" sheetId="2" r:id="rId2"/>
    <sheet name="Gingoog" sheetId="3" r:id="rId3"/>
    <sheet name="Iligan" sheetId="4" r:id="rId4"/>
    <sheet name="Malaybalay" sheetId="5" r:id="rId5"/>
    <sheet name="Oroquieta" sheetId="6" r:id="rId6"/>
    <sheet name="Ozamiz" sheetId="7" r:id="rId7"/>
    <sheet name="Tangub" sheetId="8" r:id="rId8"/>
    <sheet name="Valencia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E37" i="9" s="1"/>
  <c r="E19" i="9"/>
  <c r="E93" i="9"/>
  <c r="E112" i="9" s="1"/>
  <c r="E111" i="9"/>
  <c r="E14" i="8"/>
  <c r="E19" i="8"/>
  <c r="E37" i="8"/>
  <c r="E93" i="8"/>
  <c r="E111" i="8"/>
  <c r="E112" i="8"/>
  <c r="E14" i="7"/>
  <c r="E37" i="7" s="1"/>
  <c r="E19" i="7"/>
  <c r="E93" i="7"/>
  <c r="E112" i="7" s="1"/>
  <c r="E111" i="7"/>
  <c r="E14" i="6"/>
  <c r="E19" i="6"/>
  <c r="E37" i="6"/>
  <c r="E93" i="6"/>
  <c r="E111" i="6"/>
  <c r="E112" i="6"/>
  <c r="E14" i="5"/>
  <c r="E37" i="5" s="1"/>
  <c r="E19" i="5"/>
  <c r="E93" i="5"/>
  <c r="E112" i="5" s="1"/>
  <c r="E111" i="5"/>
  <c r="E14" i="4"/>
  <c r="E19" i="4"/>
  <c r="E37" i="4"/>
  <c r="E93" i="4"/>
  <c r="E111" i="4"/>
  <c r="E112" i="4"/>
  <c r="E14" i="3"/>
  <c r="E37" i="3" s="1"/>
  <c r="E19" i="3"/>
  <c r="E93" i="3"/>
  <c r="E112" i="3" s="1"/>
  <c r="E111" i="3"/>
  <c r="E14" i="2"/>
  <c r="E19" i="2"/>
  <c r="E37" i="2"/>
  <c r="E93" i="2"/>
  <c r="E111" i="2"/>
  <c r="E112" i="2"/>
  <c r="E14" i="1"/>
  <c r="E37" i="1" s="1"/>
  <c r="E19" i="1"/>
  <c r="E93" i="1"/>
  <c r="E112" i="1" s="1"/>
  <c r="E111" i="1"/>
</calcChain>
</file>

<file path=xl/sharedStrings.xml><?xml version="1.0" encoding="utf-8"?>
<sst xmlns="http://schemas.openxmlformats.org/spreadsheetml/2006/main" count="981" uniqueCount="73">
  <si>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</si>
  <si>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</si>
  <si>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</si>
  <si>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</si>
  <si>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</si>
  <si>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</si>
  <si>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</si>
  <si>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</si>
  <si>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</si>
  <si>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</si>
  <si>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</si>
  <si>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</si>
  <si>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</si>
  <si>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</si>
  <si>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</si>
  <si>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</si>
  <si>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</si>
  <si>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</si>
  <si>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</si>
  <si>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</si>
  <si>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</si>
  <si>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</si>
  <si>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</si>
  <si>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</si>
  <si>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</si>
  <si>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</si>
  <si>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</si>
  <si>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</si>
  <si>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</si>
  <si>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</si>
  <si>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</si>
  <si>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</si>
  <si>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</si>
  <si>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</si>
  <si>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</si>
  <si>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</si>
  <si>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</si>
  <si>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</si>
  <si>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</si>
  <si>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</si>
  <si>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</si>
  <si>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</si>
  <si>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</si>
  <si>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</si>
  <si>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</si>
  <si>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</si>
  <si>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</si>
  <si>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</si>
  <si>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</si>
  <si>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</si>
  <si>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</si>
  <si>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</si>
  <si>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</si>
  <si>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</si>
  <si>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</si>
  <si>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</si>
  <si>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</si>
  <si>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</si>
  <si>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</si>
  <si>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</si>
  <si>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</si>
  <si>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</si>
  <si>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</si>
  <si>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t>CITY OF CAGAYAN DE ORO</t>
  </si>
  <si>
    <t>CITY OF EL SALVADOR</t>
  </si>
  <si>
    <t>CITY OF GINGOOG</t>
  </si>
  <si>
    <t>CITY OF ILIGAN</t>
  </si>
  <si>
    <t>CITY OF MALAYBALAY</t>
  </si>
  <si>
    <t>CITY OF OROQUIETA</t>
  </si>
  <si>
    <t>CITY OF OZAMIZ</t>
  </si>
  <si>
    <t>CITY OF TANGUB</t>
  </si>
  <si>
    <t>CITY OF VALENCIA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</si>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</sst>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</cellStyleXfs>
  <cellXfs count="41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3" fillId="0" borderId="3" xfId="2" applyNumberFormat="1" applyFont="1" applyBorder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4" fontId="14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4" fontId="14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2" fillId="0" borderId="5" xfId="2" applyNumberFormat="1" applyFont="1" applyBorder="1" applyAlignment="1">
      <alignment horizontal="right" vertical="center"/>
    </xf>
    <xf numFmtId="4" fontId="11" fillId="0" borderId="0" xfId="2" applyNumberFormat="1" applyFont="1" applyAlignment="1">
      <alignment horizontal="center" vertical="center"/>
    </xf>
    <xf numFmtId="4" fontId="7" fillId="0" borderId="0" xfId="2" applyNumberFormat="1" applyFont="1" applyAlignment="1">
      <alignment horizontal="center" vertical="center"/>
    </xf>
    <xf numFmtId="4" fontId="21" fillId="0" borderId="0" xfId="6" applyNumberFormat="1" applyFont="1" applyAlignment="1">
      <alignment horizont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20" fillId="0" borderId="6" xfId="2" applyNumberFormat="1" applyFont="1" applyBorder="1" applyAlignment="1">
      <alignment horizontal="center" vertical="center" wrapText="1"/>
    </xf>
    <xf numFmtId="4" fontId="20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19" fillId="0" borderId="4" xfId="0" applyNumberFormat="1" applyFont="1" applyBorder="1" applyProtection="1"/>
    <xf numFmtId="4" fontId="18" fillId="0" borderId="2" xfId="5" applyNumberFormat="1" applyFont="1" applyFill="1" applyBorder="1"/>
    <xf numFmtId="4" fontId="9" fillId="0" borderId="1" xfId="3" applyNumberFormat="1" applyFont="1" applyFill="1" applyBorder="1"/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9" fillId="0" borderId="2" xfId="3" applyNumberFormat="1" applyFont="1" applyBorder="1"/>
    <xf numFmtId="4" fontId="16" fillId="0" borderId="4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5" fillId="2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22" fillId="0" borderId="4" xfId="0" applyNumberFormat="1" applyFont="1" applyBorder="1" applyProtection="1"/>
    <xf numFmtId="4" fontId="23" fillId="0" borderId="0" xfId="0" applyNumberFormat="1" applyFont="1" applyBorder="1" applyProtection="1"/>
  </cellXfs>
  <cellStyles count="7">
    <cellStyle name="Comma" xfId="1" builtinId="3"/>
    <cellStyle name="Comma 2" xfId="5" xr:uid="{0EAF1EA6-BABE-43B5-8F5E-63B7CA000364}"/>
    <cellStyle name="Comma 5" xfId="3" xr:uid="{CFB6CB58-D266-4664-9583-3E4E6F25C3D7}"/>
    <cellStyle name="Comma 8 2 3 2" xfId="4" xr:uid="{AE042E9E-8BFB-4583-B21F-E65A5B836F77}"/>
    <cellStyle name="Normal" xfId="0" builtinId="0"/>
    <cellStyle name="Normal 6" xfId="6" xr:uid="{02FD4F5A-6B86-4390-9A3C-BAFBE3F8E36D}"/>
    <cellStyle name="Normal 7" xfId="2" xr:uid="{FB7B6D45-E9E1-41CC-8783-74D65F2254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9647-FF1E-4CC8-B471-AD6BD6A0C7A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63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72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355047613</v>
      </c>
    </row>
    <row r="12" spans="1:9" ht="15.75" x14ac:dyDescent="0.25">
      <c r="A12" s="19"/>
      <c r="B12" s="19"/>
      <c r="C12" s="19"/>
      <c r="D12" s="19" t="s">
        <v>55</v>
      </c>
      <c r="E12" s="3">
        <v>746151342</v>
      </c>
    </row>
    <row r="13" spans="1:9" ht="15.75" x14ac:dyDescent="0.25">
      <c r="A13" s="19"/>
      <c r="B13" s="19"/>
      <c r="C13" s="19"/>
      <c r="D13" s="19" t="s">
        <v>54</v>
      </c>
      <c r="E13" s="3">
        <v>24269937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1125468892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115858400</v>
      </c>
    </row>
    <row r="17" spans="1:5" ht="15.75" x14ac:dyDescent="0.25">
      <c r="A17" s="19"/>
      <c r="B17" s="19"/>
      <c r="C17" s="19"/>
      <c r="D17" s="19" t="s">
        <v>50</v>
      </c>
      <c r="E17" s="3">
        <v>101985829</v>
      </c>
    </row>
    <row r="18" spans="1:5" ht="15.75" x14ac:dyDescent="0.25">
      <c r="A18" s="19"/>
      <c r="B18" s="19"/>
      <c r="C18" s="25"/>
      <c r="D18" s="19" t="s">
        <v>49</v>
      </c>
      <c r="E18" s="3">
        <v>13701176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231545405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1223554061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3">
        <v>62762477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3">
        <v>9071298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6">
        <v>0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8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2652402133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404380808</v>
      </c>
    </row>
    <row r="43" spans="1:5" ht="15.75" x14ac:dyDescent="0.25">
      <c r="A43" s="19"/>
      <c r="B43" s="19"/>
      <c r="C43" s="19"/>
      <c r="D43" s="19" t="s">
        <v>25</v>
      </c>
      <c r="E43" s="3">
        <v>199108451</v>
      </c>
    </row>
    <row r="44" spans="1:5" ht="15.75" x14ac:dyDescent="0.25">
      <c r="A44" s="19"/>
      <c r="B44" s="19"/>
      <c r="C44" s="19"/>
      <c r="D44" s="19" t="s">
        <v>2</v>
      </c>
      <c r="E44" s="3">
        <v>25323080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544039</v>
      </c>
    </row>
    <row r="47" spans="1:5" ht="15.75" x14ac:dyDescent="0.25">
      <c r="A47" s="19"/>
      <c r="B47" s="19"/>
      <c r="C47" s="19"/>
      <c r="D47" s="19" t="s">
        <v>25</v>
      </c>
      <c r="E47" s="3">
        <v>26150765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3">
        <v>92876630</v>
      </c>
    </row>
    <row r="51" spans="1:5" ht="15.75" x14ac:dyDescent="0.25">
      <c r="A51" s="19"/>
      <c r="B51" s="19"/>
      <c r="C51" s="19"/>
      <c r="D51" s="19" t="s">
        <v>25</v>
      </c>
      <c r="E51" s="3">
        <v>28973850</v>
      </c>
    </row>
    <row r="52" spans="1:5" ht="15.75" x14ac:dyDescent="0.25">
      <c r="A52" s="19"/>
      <c r="B52" s="19"/>
      <c r="C52" s="19"/>
      <c r="D52" s="19" t="s">
        <v>2</v>
      </c>
      <c r="E52" s="3">
        <v>668000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31">
        <v>0</v>
      </c>
    </row>
    <row r="56" spans="1:5" ht="15.75" x14ac:dyDescent="0.25">
      <c r="A56" s="19"/>
      <c r="B56" s="19"/>
      <c r="C56" s="29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">
        <v>80632111</v>
      </c>
    </row>
    <row r="59" spans="1:5" ht="15.75" x14ac:dyDescent="0.25">
      <c r="A59" s="19"/>
      <c r="B59" s="19"/>
      <c r="C59" s="19"/>
      <c r="D59" s="19" t="s">
        <v>25</v>
      </c>
      <c r="E59" s="3">
        <v>7019776</v>
      </c>
    </row>
    <row r="60" spans="1:5" ht="15.75" x14ac:dyDescent="0.25">
      <c r="A60" s="19"/>
      <c r="B60" s="19"/>
      <c r="C60" s="19"/>
      <c r="D60" s="19" t="s">
        <v>2</v>
      </c>
      <c r="E60" s="3">
        <v>859976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31874772</v>
      </c>
    </row>
    <row r="63" spans="1:5" ht="15.75" x14ac:dyDescent="0.25">
      <c r="A63" s="19"/>
      <c r="B63" s="23"/>
      <c r="C63" s="19"/>
      <c r="D63" s="19" t="s">
        <v>25</v>
      </c>
      <c r="E63" s="3">
        <v>490663512</v>
      </c>
    </row>
    <row r="64" spans="1:5" ht="15.75" x14ac:dyDescent="0.25">
      <c r="A64" s="19"/>
      <c r="B64" s="19"/>
      <c r="C64" s="19"/>
      <c r="D64" s="19" t="s">
        <v>2</v>
      </c>
      <c r="E64" s="3">
        <v>140000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316152295</v>
      </c>
    </row>
    <row r="67" spans="1:5" ht="15.75" x14ac:dyDescent="0.25">
      <c r="A67" s="19"/>
      <c r="B67" s="19"/>
      <c r="C67" s="19"/>
      <c r="D67" s="19" t="s">
        <v>25</v>
      </c>
      <c r="E67" s="3">
        <v>174042042</v>
      </c>
    </row>
    <row r="68" spans="1:5" ht="15.75" x14ac:dyDescent="0.25">
      <c r="A68" s="19"/>
      <c r="B68" s="19"/>
      <c r="C68" s="19"/>
      <c r="D68" s="19" t="s">
        <v>2</v>
      </c>
      <c r="E68" s="3">
        <v>63287428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1">
        <v>0</v>
      </c>
    </row>
    <row r="76" spans="1:5" ht="15.75" x14ac:dyDescent="0.25">
      <c r="A76" s="19"/>
      <c r="B76" s="19"/>
      <c r="C76" s="19"/>
      <c r="D76" s="19" t="s">
        <v>21</v>
      </c>
      <c r="E76" s="3">
        <v>157817931</v>
      </c>
    </row>
    <row r="77" spans="1:5" ht="15.75" x14ac:dyDescent="0.25">
      <c r="A77" s="19"/>
      <c r="B77" s="19"/>
      <c r="C77" s="33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13764109</v>
      </c>
    </row>
    <row r="79" spans="1:5" ht="15.75" x14ac:dyDescent="0.25">
      <c r="A79" s="19"/>
      <c r="B79" s="19"/>
      <c r="C79" s="19"/>
      <c r="D79" s="19" t="s">
        <v>13</v>
      </c>
      <c r="E79" s="31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3" t="s">
        <v>14</v>
      </c>
      <c r="E81" s="3">
        <v>0</v>
      </c>
      <c r="F81" s="34"/>
    </row>
    <row r="82" spans="1:9" ht="15.75" x14ac:dyDescent="0.25">
      <c r="A82" s="19"/>
      <c r="B82" s="19"/>
      <c r="C82" s="19"/>
      <c r="D82" s="33" t="s">
        <v>13</v>
      </c>
      <c r="E82" s="3">
        <v>11683343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">
        <v>147712262</v>
      </c>
    </row>
    <row r="93" spans="1:9" ht="15.75" x14ac:dyDescent="0.25">
      <c r="A93" s="23" t="s">
        <v>12</v>
      </c>
      <c r="D93" s="19"/>
      <c r="E93" s="8">
        <f>SUM(E41:E92)</f>
        <v>2273675180</v>
      </c>
    </row>
    <row r="94" spans="1:9" ht="15.75" x14ac:dyDescent="0.25">
      <c r="A94" s="23" t="s">
        <v>11</v>
      </c>
      <c r="B94" s="19"/>
      <c r="C94" s="23"/>
      <c r="D94" s="33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5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5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5"/>
      <c r="G97" s="19"/>
      <c r="H97" s="35"/>
      <c r="I97" s="24"/>
    </row>
    <row r="98" spans="1:9" ht="15.75" x14ac:dyDescent="0.25">
      <c r="B98" s="19"/>
      <c r="C98" s="19"/>
      <c r="D98" s="19" t="s">
        <v>2</v>
      </c>
      <c r="E98" s="31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6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2273675180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67B4-1BED-41D7-8B15-6E0D6A0F3E6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64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72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25987000</v>
      </c>
    </row>
    <row r="12" spans="1:9" ht="15.75" x14ac:dyDescent="0.25">
      <c r="A12" s="19"/>
      <c r="B12" s="19"/>
      <c r="C12" s="19"/>
      <c r="D12" s="19" t="s">
        <v>55</v>
      </c>
      <c r="E12" s="3">
        <v>13167000</v>
      </c>
    </row>
    <row r="13" spans="1:9" ht="15.75" x14ac:dyDescent="0.25">
      <c r="A13" s="19"/>
      <c r="B13" s="19"/>
      <c r="C13" s="19"/>
      <c r="D13" s="19" t="s">
        <v>54</v>
      </c>
      <c r="E13" s="3">
        <v>1088000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40242000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10892000</v>
      </c>
    </row>
    <row r="17" spans="1:5" ht="15.75" x14ac:dyDescent="0.25">
      <c r="A17" s="19"/>
      <c r="B17" s="19"/>
      <c r="C17" s="19"/>
      <c r="D17" s="19" t="s">
        <v>50</v>
      </c>
      <c r="E17" s="3">
        <v>1740000</v>
      </c>
    </row>
    <row r="18" spans="1:5" ht="15.75" x14ac:dyDescent="0.25">
      <c r="A18" s="19"/>
      <c r="B18" s="19"/>
      <c r="C18" s="25"/>
      <c r="D18" s="19" t="s">
        <v>49</v>
      </c>
      <c r="E18" s="3">
        <v>1468000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14100000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282298000</v>
      </c>
    </row>
    <row r="22" spans="1:5" ht="15.75" x14ac:dyDescent="0.25">
      <c r="A22" s="19"/>
      <c r="B22" s="19"/>
      <c r="C22" s="19" t="s">
        <v>45</v>
      </c>
      <c r="D22" s="19"/>
      <c r="E22" s="3">
        <v>4882000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3">
        <v>51000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31">
        <v>0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3">
        <v>74946000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8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416519000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0</v>
      </c>
    </row>
    <row r="43" spans="1:5" ht="15.75" x14ac:dyDescent="0.25">
      <c r="A43" s="19"/>
      <c r="B43" s="19"/>
      <c r="C43" s="19"/>
      <c r="D43" s="19" t="s">
        <v>25</v>
      </c>
      <c r="E43" s="3">
        <v>43521000</v>
      </c>
    </row>
    <row r="44" spans="1:5" ht="15.75" x14ac:dyDescent="0.25">
      <c r="A44" s="19"/>
      <c r="B44" s="19"/>
      <c r="C44" s="19"/>
      <c r="D44" s="19" t="s">
        <v>2</v>
      </c>
      <c r="E44" s="3">
        <v>51007000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3">
        <v>0</v>
      </c>
    </row>
    <row r="51" spans="1:5" ht="15.75" x14ac:dyDescent="0.25">
      <c r="A51" s="19"/>
      <c r="B51" s="19"/>
      <c r="C51" s="19"/>
      <c r="D51" s="19" t="s">
        <v>25</v>
      </c>
      <c r="E51" s="3">
        <v>0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31">
        <v>0</v>
      </c>
    </row>
    <row r="56" spans="1:5" ht="15.75" x14ac:dyDescent="0.25">
      <c r="A56" s="19"/>
      <c r="B56" s="19"/>
      <c r="C56" s="29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8">
        <v>0</v>
      </c>
    </row>
    <row r="59" spans="1:5" ht="15.75" x14ac:dyDescent="0.25">
      <c r="A59" s="19"/>
      <c r="B59" s="19"/>
      <c r="C59" s="19"/>
      <c r="D59" s="19" t="s">
        <v>25</v>
      </c>
      <c r="E59" s="40">
        <v>0</v>
      </c>
    </row>
    <row r="60" spans="1:5" ht="15.75" x14ac:dyDescent="0.25">
      <c r="A60" s="19"/>
      <c r="B60" s="19"/>
      <c r="C60" s="19"/>
      <c r="D60" s="19" t="s">
        <v>2</v>
      </c>
      <c r="E60" s="28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2875000</v>
      </c>
    </row>
    <row r="63" spans="1:5" ht="15.75" x14ac:dyDescent="0.25">
      <c r="A63" s="19"/>
      <c r="B63" s="23"/>
      <c r="C63" s="19"/>
      <c r="D63" s="19" t="s">
        <v>25</v>
      </c>
      <c r="E63" s="3">
        <v>2875000</v>
      </c>
    </row>
    <row r="64" spans="1:5" ht="15.75" x14ac:dyDescent="0.25">
      <c r="A64" s="19"/>
      <c r="B64" s="19"/>
      <c r="C64" s="19"/>
      <c r="D64" s="19" t="s">
        <v>2</v>
      </c>
      <c r="E64" s="3">
        <v>275000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11604000</v>
      </c>
    </row>
    <row r="67" spans="1:5" ht="15.75" x14ac:dyDescent="0.25">
      <c r="A67" s="19"/>
      <c r="B67" s="19"/>
      <c r="C67" s="19"/>
      <c r="D67" s="19" t="s">
        <v>25</v>
      </c>
      <c r="E67" s="3">
        <v>42800000</v>
      </c>
    </row>
    <row r="68" spans="1:5" ht="15.75" x14ac:dyDescent="0.25">
      <c r="A68" s="19"/>
      <c r="B68" s="19"/>
      <c r="C68" s="19"/>
      <c r="D68" s="19" t="s">
        <v>2</v>
      </c>
      <c r="E68" s="3">
        <v>29511000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1">
        <v>0</v>
      </c>
    </row>
    <row r="76" spans="1:5" ht="15.75" x14ac:dyDescent="0.25">
      <c r="A76" s="19"/>
      <c r="B76" s="19"/>
      <c r="C76" s="19"/>
      <c r="D76" s="19" t="s">
        <v>21</v>
      </c>
      <c r="E76" s="39">
        <v>0</v>
      </c>
    </row>
    <row r="77" spans="1:5" ht="15.75" x14ac:dyDescent="0.25">
      <c r="A77" s="19"/>
      <c r="B77" s="19"/>
      <c r="C77" s="33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6">
        <v>3711000</v>
      </c>
    </row>
    <row r="79" spans="1:5" ht="15.75" x14ac:dyDescent="0.25">
      <c r="A79" s="19"/>
      <c r="B79" s="19"/>
      <c r="C79" s="19"/>
      <c r="D79" s="19" t="s">
        <v>13</v>
      </c>
      <c r="E79" s="36">
        <v>426000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3" t="s">
        <v>14</v>
      </c>
      <c r="E81" s="36">
        <v>306000</v>
      </c>
      <c r="F81" s="34"/>
    </row>
    <row r="82" spans="1:9" ht="15.75" x14ac:dyDescent="0.25">
      <c r="A82" s="19"/>
      <c r="B82" s="19"/>
      <c r="C82" s="19"/>
      <c r="D82" s="33" t="s">
        <v>13</v>
      </c>
      <c r="E82" s="3">
        <v>3173000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3">
        <v>32214000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6381000</v>
      </c>
    </row>
    <row r="88" spans="1:9" ht="15.75" x14ac:dyDescent="0.25">
      <c r="A88" s="19"/>
      <c r="B88" s="19"/>
      <c r="C88" s="19"/>
      <c r="D88" s="19" t="s">
        <v>13</v>
      </c>
      <c r="E88" s="36">
        <v>25000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230704000</v>
      </c>
    </row>
    <row r="94" spans="1:9" ht="15.75" x14ac:dyDescent="0.25">
      <c r="A94" s="23" t="s">
        <v>11</v>
      </c>
      <c r="B94" s="19"/>
      <c r="C94" s="23"/>
      <c r="D94" s="33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5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5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5"/>
      <c r="G97" s="19"/>
      <c r="H97" s="35"/>
      <c r="I97" s="24"/>
    </row>
    <row r="98" spans="1:9" ht="15.75" x14ac:dyDescent="0.25">
      <c r="B98" s="19"/>
      <c r="C98" s="19"/>
      <c r="D98" s="19" t="s">
        <v>2</v>
      </c>
      <c r="E98" s="31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6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230704000</v>
      </c>
      <c r="G112" s="36"/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AE18-6C59-4897-89AC-601327ED942B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65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72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12545095.050000001</v>
      </c>
    </row>
    <row r="12" spans="1:9" ht="15.75" x14ac:dyDescent="0.25">
      <c r="A12" s="19"/>
      <c r="B12" s="19"/>
      <c r="C12" s="19"/>
      <c r="D12" s="19" t="s">
        <v>55</v>
      </c>
      <c r="E12" s="3">
        <v>0</v>
      </c>
    </row>
    <row r="13" spans="1:9" ht="15.75" x14ac:dyDescent="0.25">
      <c r="A13" s="19"/>
      <c r="B13" s="19"/>
      <c r="C13" s="19"/>
      <c r="D13" s="19" t="s">
        <v>54</v>
      </c>
      <c r="E13" s="3">
        <v>45735372.049999997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58280467.099999994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5305277.34</v>
      </c>
    </row>
    <row r="17" spans="1:5" ht="15.75" x14ac:dyDescent="0.25">
      <c r="A17" s="19"/>
      <c r="B17" s="19"/>
      <c r="C17" s="19"/>
      <c r="D17" s="19" t="s">
        <v>50</v>
      </c>
      <c r="E17" s="3">
        <v>14909107.9</v>
      </c>
    </row>
    <row r="18" spans="1:5" ht="15.75" x14ac:dyDescent="0.25">
      <c r="A18" s="19"/>
      <c r="B18" s="19"/>
      <c r="C18" s="25"/>
      <c r="D18" s="19" t="s">
        <v>49</v>
      </c>
      <c r="E18" s="3">
        <v>10776549.16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30990934.400000002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676191144</v>
      </c>
    </row>
    <row r="22" spans="1:5" ht="15.75" x14ac:dyDescent="0.25">
      <c r="A22" s="19"/>
      <c r="B22" s="19"/>
      <c r="C22" s="19" t="s">
        <v>45</v>
      </c>
      <c r="D22" s="19"/>
      <c r="E22" s="3">
        <v>197873.91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6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31">
        <v>0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6">
        <v>0</v>
      </c>
    </row>
    <row r="31" spans="1:5" ht="15.75" x14ac:dyDescent="0.25">
      <c r="A31" s="19"/>
      <c r="B31" s="19"/>
      <c r="C31" s="19" t="s">
        <v>36</v>
      </c>
      <c r="D31" s="19"/>
      <c r="E31" s="3">
        <v>2576249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8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768236668.40999997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125365670.39</v>
      </c>
    </row>
    <row r="43" spans="1:5" ht="15.75" x14ac:dyDescent="0.25">
      <c r="A43" s="19"/>
      <c r="B43" s="19"/>
      <c r="C43" s="19"/>
      <c r="D43" s="19" t="s">
        <v>25</v>
      </c>
      <c r="E43" s="3">
        <v>108924626.7</v>
      </c>
    </row>
    <row r="44" spans="1:5" ht="15.75" x14ac:dyDescent="0.25">
      <c r="A44" s="19"/>
      <c r="B44" s="19"/>
      <c r="C44" s="19"/>
      <c r="D44" s="19" t="s">
        <v>2</v>
      </c>
      <c r="E44" s="3">
        <v>5947044.0899999999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3">
        <v>41696246.079999998</v>
      </c>
    </row>
    <row r="51" spans="1:5" ht="15.75" x14ac:dyDescent="0.25">
      <c r="A51" s="19"/>
      <c r="B51" s="19"/>
      <c r="C51" s="19"/>
      <c r="D51" s="19" t="s">
        <v>25</v>
      </c>
      <c r="E51" s="3">
        <v>34103849.159999996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31">
        <v>0</v>
      </c>
    </row>
    <row r="56" spans="1:5" ht="15.75" x14ac:dyDescent="0.25">
      <c r="A56" s="19"/>
      <c r="B56" s="19"/>
      <c r="C56" s="29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8">
        <v>0</v>
      </c>
    </row>
    <row r="59" spans="1:5" ht="15.75" x14ac:dyDescent="0.25">
      <c r="A59" s="19"/>
      <c r="B59" s="19"/>
      <c r="C59" s="19"/>
      <c r="D59" s="19" t="s">
        <v>25</v>
      </c>
      <c r="E59" s="3">
        <v>493066.96</v>
      </c>
    </row>
    <row r="60" spans="1:5" ht="15.75" x14ac:dyDescent="0.25">
      <c r="A60" s="19"/>
      <c r="B60" s="19"/>
      <c r="C60" s="19"/>
      <c r="D60" s="19" t="s">
        <v>2</v>
      </c>
      <c r="E60" s="28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7525001.3099999996</v>
      </c>
    </row>
    <row r="63" spans="1:5" ht="15.75" x14ac:dyDescent="0.25">
      <c r="A63" s="19"/>
      <c r="B63" s="23"/>
      <c r="C63" s="19"/>
      <c r="D63" s="19" t="s">
        <v>25</v>
      </c>
      <c r="E63" s="3">
        <v>18315773.030000001</v>
      </c>
    </row>
    <row r="64" spans="1:5" ht="15.75" x14ac:dyDescent="0.25">
      <c r="A64" s="19"/>
      <c r="B64" s="19"/>
      <c r="C64" s="19"/>
      <c r="D64" s="19" t="s">
        <v>2</v>
      </c>
      <c r="E64" s="3">
        <v>1072420.95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62805831.310000002</v>
      </c>
    </row>
    <row r="67" spans="1:5" ht="15.75" x14ac:dyDescent="0.25">
      <c r="A67" s="19"/>
      <c r="B67" s="19"/>
      <c r="C67" s="19"/>
      <c r="D67" s="19" t="s">
        <v>25</v>
      </c>
      <c r="E67" s="3">
        <v>42000819.789999999</v>
      </c>
    </row>
    <row r="68" spans="1:5" ht="15.75" x14ac:dyDescent="0.25">
      <c r="A68" s="19"/>
      <c r="B68" s="19"/>
      <c r="C68" s="19"/>
      <c r="D68" s="19" t="s">
        <v>2</v>
      </c>
      <c r="E68" s="3">
        <v>1966500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3">
        <v>9703886.6799999997</v>
      </c>
    </row>
    <row r="71" spans="1:5" ht="15.75" x14ac:dyDescent="0.25">
      <c r="A71" s="19"/>
      <c r="B71" s="19"/>
      <c r="C71" s="19"/>
      <c r="D71" s="19" t="s">
        <v>25</v>
      </c>
      <c r="E71" s="3">
        <v>7916600.6100000003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1">
        <v>0</v>
      </c>
    </row>
    <row r="76" spans="1:5" ht="15.75" x14ac:dyDescent="0.25">
      <c r="A76" s="19"/>
      <c r="B76" s="19"/>
      <c r="C76" s="19"/>
      <c r="D76" s="19" t="s">
        <v>21</v>
      </c>
      <c r="E76" s="3">
        <v>22603479.640000001</v>
      </c>
    </row>
    <row r="77" spans="1:5" ht="15.75" x14ac:dyDescent="0.25">
      <c r="A77" s="19"/>
      <c r="B77" s="19"/>
      <c r="C77" s="33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17045703</v>
      </c>
    </row>
    <row r="79" spans="1:5" ht="15.75" x14ac:dyDescent="0.25">
      <c r="A79" s="19"/>
      <c r="B79" s="19"/>
      <c r="C79" s="19"/>
      <c r="D79" s="19" t="s">
        <v>13</v>
      </c>
      <c r="E79" s="3">
        <v>4213270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3" t="s">
        <v>14</v>
      </c>
      <c r="E81" s="3">
        <v>12995218.98</v>
      </c>
      <c r="F81" s="34"/>
    </row>
    <row r="82" spans="1:9" ht="15.75" x14ac:dyDescent="0.25">
      <c r="A82" s="19"/>
      <c r="B82" s="19"/>
      <c r="C82" s="19"/>
      <c r="D82" s="33" t="s">
        <v>13</v>
      </c>
      <c r="E82" s="3">
        <v>6976325.1799999997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7968465.6699999999</v>
      </c>
    </row>
    <row r="88" spans="1:9" ht="15.75" x14ac:dyDescent="0.25">
      <c r="A88" s="19"/>
      <c r="B88" s="19"/>
      <c r="C88" s="19"/>
      <c r="D88" s="19" t="s">
        <v>13</v>
      </c>
      <c r="E88" s="3">
        <v>445000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4122928.21</v>
      </c>
    </row>
    <row r="91" spans="1:9" ht="15.75" x14ac:dyDescent="0.25">
      <c r="A91" s="19"/>
      <c r="B91" s="19"/>
      <c r="C91" s="19"/>
      <c r="D91" s="19" t="s">
        <v>14</v>
      </c>
      <c r="E91" s="3">
        <v>34809367.329999998</v>
      </c>
    </row>
    <row r="92" spans="1:9" ht="15.75" x14ac:dyDescent="0.25">
      <c r="A92" s="19"/>
      <c r="B92" s="19"/>
      <c r="C92" s="19"/>
      <c r="D92" s="19" t="s">
        <v>13</v>
      </c>
      <c r="E92" s="3">
        <v>2109088.1800000002</v>
      </c>
    </row>
    <row r="93" spans="1:9" ht="15.75" x14ac:dyDescent="0.25">
      <c r="A93" s="23" t="s">
        <v>12</v>
      </c>
      <c r="D93" s="19"/>
      <c r="E93" s="8">
        <f>SUM(E41:E92)</f>
        <v>581126183.25</v>
      </c>
    </row>
    <row r="94" spans="1:9" ht="15.75" x14ac:dyDescent="0.25">
      <c r="A94" s="23" t="s">
        <v>11</v>
      </c>
      <c r="B94" s="19"/>
      <c r="C94" s="23"/>
      <c r="D94" s="33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5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5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5"/>
      <c r="G97" s="19"/>
      <c r="H97" s="35"/>
      <c r="I97" s="24"/>
    </row>
    <row r="98" spans="1:9" ht="15.75" x14ac:dyDescent="0.25">
      <c r="B98" s="19"/>
      <c r="C98" s="19"/>
      <c r="D98" s="19" t="s">
        <v>2</v>
      </c>
      <c r="E98" s="31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6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581126183.25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3A33-ABD8-4D07-BDD1-49EB989B1C43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66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72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183271927</v>
      </c>
    </row>
    <row r="12" spans="1:9" ht="15.75" x14ac:dyDescent="0.25">
      <c r="A12" s="19"/>
      <c r="B12" s="19"/>
      <c r="C12" s="19"/>
      <c r="D12" s="19" t="s">
        <v>55</v>
      </c>
      <c r="E12" s="3">
        <v>175790763</v>
      </c>
    </row>
    <row r="13" spans="1:9" ht="15.75" x14ac:dyDescent="0.25">
      <c r="A13" s="19"/>
      <c r="B13" s="19"/>
      <c r="C13" s="19"/>
      <c r="D13" s="19" t="s">
        <v>54</v>
      </c>
      <c r="E13" s="3">
        <v>14577473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373640163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36699496</v>
      </c>
    </row>
    <row r="17" spans="1:5" ht="15.75" x14ac:dyDescent="0.25">
      <c r="A17" s="19"/>
      <c r="B17" s="19"/>
      <c r="C17" s="19"/>
      <c r="D17" s="19" t="s">
        <v>50</v>
      </c>
      <c r="E17" s="3">
        <v>115522276</v>
      </c>
    </row>
    <row r="18" spans="1:5" ht="15.75" x14ac:dyDescent="0.25">
      <c r="A18" s="19"/>
      <c r="B18" s="19"/>
      <c r="C18" s="25"/>
      <c r="D18" s="19" t="s">
        <v>49</v>
      </c>
      <c r="E18" s="3">
        <v>0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152221772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1102451051</v>
      </c>
    </row>
    <row r="22" spans="1:5" ht="15.75" x14ac:dyDescent="0.25">
      <c r="A22" s="19"/>
      <c r="B22" s="19"/>
      <c r="C22" s="19" t="s">
        <v>45</v>
      </c>
      <c r="D22" s="19"/>
      <c r="E22" s="3">
        <v>824583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3">
        <v>3308810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3">
        <v>16835059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6">
        <v>0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8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3">
        <v>1520835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1650802273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233195304</v>
      </c>
    </row>
    <row r="43" spans="1:5" ht="15.75" x14ac:dyDescent="0.25">
      <c r="A43" s="19"/>
      <c r="B43" s="19"/>
      <c r="C43" s="19"/>
      <c r="D43" s="19" t="s">
        <v>25</v>
      </c>
      <c r="E43" s="3">
        <v>315115077</v>
      </c>
    </row>
    <row r="44" spans="1:5" ht="15.75" x14ac:dyDescent="0.25">
      <c r="A44" s="19"/>
      <c r="B44" s="19"/>
      <c r="C44" s="19"/>
      <c r="D44" s="19" t="s">
        <v>2</v>
      </c>
      <c r="E44" s="3">
        <v>8882416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45324130</v>
      </c>
    </row>
    <row r="47" spans="1:5" ht="15.75" x14ac:dyDescent="0.25">
      <c r="A47" s="19"/>
      <c r="B47" s="19"/>
      <c r="C47" s="19"/>
      <c r="D47" s="19" t="s">
        <v>25</v>
      </c>
      <c r="E47" s="3">
        <v>17725034</v>
      </c>
    </row>
    <row r="48" spans="1:5" ht="15.75" x14ac:dyDescent="0.25">
      <c r="A48" s="19"/>
      <c r="B48" s="19"/>
      <c r="C48" s="19"/>
      <c r="D48" s="19" t="s">
        <v>2</v>
      </c>
      <c r="E48" s="3">
        <v>75191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3">
        <v>85338666</v>
      </c>
    </row>
    <row r="51" spans="1:5" ht="15.75" x14ac:dyDescent="0.25">
      <c r="A51" s="19"/>
      <c r="B51" s="19"/>
      <c r="C51" s="19"/>
      <c r="D51" s="19" t="s">
        <v>25</v>
      </c>
      <c r="E51" s="3">
        <v>85911910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31">
        <v>0</v>
      </c>
    </row>
    <row r="56" spans="1:5" ht="15.75" x14ac:dyDescent="0.25">
      <c r="A56" s="19"/>
      <c r="B56" s="19"/>
      <c r="C56" s="29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">
        <v>2537037</v>
      </c>
    </row>
    <row r="59" spans="1:5" ht="15.75" x14ac:dyDescent="0.25">
      <c r="A59" s="19"/>
      <c r="B59" s="19"/>
      <c r="C59" s="19"/>
      <c r="D59" s="19" t="s">
        <v>25</v>
      </c>
      <c r="E59" s="3">
        <v>1683885</v>
      </c>
    </row>
    <row r="60" spans="1:5" ht="15.75" x14ac:dyDescent="0.25">
      <c r="A60" s="19"/>
      <c r="B60" s="19"/>
      <c r="C60" s="19"/>
      <c r="D60" s="19" t="s">
        <v>2</v>
      </c>
      <c r="E60" s="3">
        <v>32295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21136050</v>
      </c>
    </row>
    <row r="63" spans="1:5" ht="15.75" x14ac:dyDescent="0.25">
      <c r="A63" s="19"/>
      <c r="B63" s="23"/>
      <c r="C63" s="19"/>
      <c r="D63" s="19" t="s">
        <v>25</v>
      </c>
      <c r="E63" s="3">
        <v>24339307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115123203</v>
      </c>
    </row>
    <row r="67" spans="1:5" ht="15.75" x14ac:dyDescent="0.25">
      <c r="A67" s="19"/>
      <c r="B67" s="19"/>
      <c r="C67" s="19"/>
      <c r="D67" s="19" t="s">
        <v>25</v>
      </c>
      <c r="E67" s="3">
        <v>151380045</v>
      </c>
    </row>
    <row r="68" spans="1:5" ht="15.75" x14ac:dyDescent="0.25">
      <c r="A68" s="19"/>
      <c r="B68" s="19"/>
      <c r="C68" s="19"/>
      <c r="D68" s="19" t="s">
        <v>2</v>
      </c>
      <c r="E68" s="3">
        <v>2093525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">
        <v>22192947</v>
      </c>
    </row>
    <row r="76" spans="1:5" ht="15.75" x14ac:dyDescent="0.25">
      <c r="A76" s="19"/>
      <c r="B76" s="19"/>
      <c r="C76" s="19"/>
      <c r="D76" s="19" t="s">
        <v>21</v>
      </c>
      <c r="E76" s="3">
        <v>47555648</v>
      </c>
    </row>
    <row r="77" spans="1:5" ht="15.75" x14ac:dyDescent="0.25">
      <c r="A77" s="19"/>
      <c r="B77" s="19"/>
      <c r="C77" s="33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0</v>
      </c>
    </row>
    <row r="79" spans="1:5" ht="15.75" x14ac:dyDescent="0.25">
      <c r="A79" s="19"/>
      <c r="B79" s="19"/>
      <c r="C79" s="19"/>
      <c r="D79" s="19" t="s">
        <v>13</v>
      </c>
      <c r="E79" s="31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3" t="s">
        <v>14</v>
      </c>
      <c r="E81" s="3">
        <v>0</v>
      </c>
      <c r="F81" s="34"/>
    </row>
    <row r="82" spans="1:9" ht="15.75" x14ac:dyDescent="0.25">
      <c r="A82" s="19"/>
      <c r="B82" s="19"/>
      <c r="C82" s="19"/>
      <c r="D82" s="33" t="s">
        <v>13</v>
      </c>
      <c r="E82" s="3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3">
        <v>15172960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71987897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28915743</v>
      </c>
    </row>
    <row r="91" spans="1:9" ht="15.75" x14ac:dyDescent="0.25">
      <c r="A91" s="19"/>
      <c r="B91" s="19"/>
      <c r="C91" s="19"/>
      <c r="D91" s="19" t="s">
        <v>14</v>
      </c>
      <c r="E91" s="3">
        <v>27803245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1323521515</v>
      </c>
    </row>
    <row r="94" spans="1:9" ht="15.75" x14ac:dyDescent="0.25">
      <c r="A94" s="23" t="s">
        <v>11</v>
      </c>
      <c r="B94" s="19"/>
      <c r="C94" s="23"/>
      <c r="D94" s="33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5"/>
      <c r="I95" s="24"/>
    </row>
    <row r="96" spans="1:9" ht="15.75" x14ac:dyDescent="0.25">
      <c r="A96" s="19"/>
      <c r="B96" s="19"/>
      <c r="C96" s="19"/>
      <c r="D96" s="19" t="s">
        <v>2</v>
      </c>
      <c r="E96" s="3">
        <v>7475936</v>
      </c>
      <c r="F96" s="35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5"/>
      <c r="G97" s="19"/>
      <c r="H97" s="35"/>
      <c r="I97" s="24"/>
    </row>
    <row r="98" spans="1:9" ht="15.75" x14ac:dyDescent="0.25">
      <c r="B98" s="19"/>
      <c r="C98" s="19"/>
      <c r="D98" s="19" t="s">
        <v>2</v>
      </c>
      <c r="E98" s="3">
        <v>16513407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9380827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3">
        <v>2704209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3">
        <v>83404666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2704209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945731</v>
      </c>
      <c r="F110" s="36"/>
    </row>
    <row r="111" spans="1:9" ht="15.75" x14ac:dyDescent="0.25">
      <c r="A111" s="23" t="s">
        <v>1</v>
      </c>
      <c r="E111" s="2">
        <f>SUM(E96,E98,E100,E102,E104,E106,E108,E110)</f>
        <v>123128985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1446650500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B6485-A7E6-4742-ABFB-1C5B23D8FBA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67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72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13840590</v>
      </c>
    </row>
    <row r="12" spans="1:9" ht="15.75" x14ac:dyDescent="0.25">
      <c r="A12" s="19"/>
      <c r="B12" s="19"/>
      <c r="C12" s="19"/>
      <c r="D12" s="19" t="s">
        <v>55</v>
      </c>
      <c r="E12" s="3">
        <v>33453140</v>
      </c>
    </row>
    <row r="13" spans="1:9" ht="15.75" x14ac:dyDescent="0.25">
      <c r="A13" s="19"/>
      <c r="B13" s="19"/>
      <c r="C13" s="19"/>
      <c r="D13" s="19" t="s">
        <v>54</v>
      </c>
      <c r="E13" s="3">
        <v>2813533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50107263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12377980</v>
      </c>
    </row>
    <row r="17" spans="1:5" ht="15.75" x14ac:dyDescent="0.25">
      <c r="A17" s="19"/>
      <c r="B17" s="19"/>
      <c r="C17" s="19"/>
      <c r="D17" s="19" t="s">
        <v>50</v>
      </c>
      <c r="E17" s="3">
        <v>5861061</v>
      </c>
    </row>
    <row r="18" spans="1:5" ht="15.75" x14ac:dyDescent="0.25">
      <c r="A18" s="19"/>
      <c r="B18" s="19"/>
      <c r="C18" s="25"/>
      <c r="D18" s="19" t="s">
        <v>49</v>
      </c>
      <c r="E18" s="31">
        <v>0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18239041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779598362</v>
      </c>
    </row>
    <row r="22" spans="1:5" ht="15.75" x14ac:dyDescent="0.25">
      <c r="A22" s="19"/>
      <c r="B22" s="19"/>
      <c r="C22" s="19" t="s">
        <v>45</v>
      </c>
      <c r="D22" s="19"/>
      <c r="E22" s="3">
        <v>2391370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6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31">
        <v>0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33449338</v>
      </c>
    </row>
    <row r="30" spans="1:5" ht="15.75" x14ac:dyDescent="0.25">
      <c r="A30" s="19"/>
      <c r="B30" s="19"/>
      <c r="C30" s="19"/>
      <c r="D30" s="19" t="s">
        <v>37</v>
      </c>
      <c r="E30" s="3">
        <v>135125231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8">
        <v>0</v>
      </c>
    </row>
    <row r="34" spans="1:5" ht="15.75" x14ac:dyDescent="0.25">
      <c r="A34" s="19"/>
      <c r="B34" s="19"/>
      <c r="C34" s="19"/>
      <c r="D34" s="19" t="s">
        <v>33</v>
      </c>
      <c r="E34" s="3">
        <v>48581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1018959186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140383627</v>
      </c>
    </row>
    <row r="43" spans="1:5" ht="15.75" x14ac:dyDescent="0.25">
      <c r="A43" s="19"/>
      <c r="B43" s="19"/>
      <c r="C43" s="19"/>
      <c r="D43" s="19" t="s">
        <v>25</v>
      </c>
      <c r="E43" s="3">
        <v>57279642</v>
      </c>
    </row>
    <row r="44" spans="1:5" ht="15.75" x14ac:dyDescent="0.25">
      <c r="A44" s="19"/>
      <c r="B44" s="19"/>
      <c r="C44" s="19"/>
      <c r="D44" s="19" t="s">
        <v>2</v>
      </c>
      <c r="E44" s="3">
        <v>190928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3">
        <v>0</v>
      </c>
    </row>
    <row r="51" spans="1:5" ht="15.75" x14ac:dyDescent="0.25">
      <c r="A51" s="19"/>
      <c r="B51" s="19"/>
      <c r="C51" s="19"/>
      <c r="D51" s="19" t="s">
        <v>25</v>
      </c>
      <c r="E51" s="3">
        <v>0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31">
        <v>0</v>
      </c>
    </row>
    <row r="56" spans="1:5" ht="15.75" x14ac:dyDescent="0.25">
      <c r="A56" s="19"/>
      <c r="B56" s="19"/>
      <c r="C56" s="29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8">
        <v>0</v>
      </c>
    </row>
    <row r="59" spans="1:5" ht="15.75" x14ac:dyDescent="0.25">
      <c r="A59" s="19"/>
      <c r="B59" s="19"/>
      <c r="C59" s="19"/>
      <c r="D59" s="19" t="s">
        <v>25</v>
      </c>
      <c r="E59" s="40">
        <v>0</v>
      </c>
    </row>
    <row r="60" spans="1:5" ht="15.75" x14ac:dyDescent="0.25">
      <c r="A60" s="19"/>
      <c r="B60" s="19"/>
      <c r="C60" s="19"/>
      <c r="D60" s="19" t="s">
        <v>2</v>
      </c>
      <c r="E60" s="28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43572674</v>
      </c>
    </row>
    <row r="63" spans="1:5" ht="15.75" x14ac:dyDescent="0.25">
      <c r="A63" s="19"/>
      <c r="B63" s="23"/>
      <c r="C63" s="19"/>
      <c r="D63" s="19" t="s">
        <v>25</v>
      </c>
      <c r="E63" s="3">
        <v>8946930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75056828</v>
      </c>
    </row>
    <row r="67" spans="1:5" ht="15.75" x14ac:dyDescent="0.25">
      <c r="A67" s="19"/>
      <c r="B67" s="19"/>
      <c r="C67" s="19"/>
      <c r="D67" s="19" t="s">
        <v>25</v>
      </c>
      <c r="E67" s="3">
        <v>23648287</v>
      </c>
    </row>
    <row r="68" spans="1:5" ht="15.75" x14ac:dyDescent="0.25">
      <c r="A68" s="19"/>
      <c r="B68" s="19"/>
      <c r="C68" s="19"/>
      <c r="D68" s="19" t="s">
        <v>2</v>
      </c>
      <c r="E68" s="3">
        <v>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3">
        <v>264802849</v>
      </c>
    </row>
    <row r="71" spans="1:5" ht="15.75" x14ac:dyDescent="0.25">
      <c r="A71" s="19"/>
      <c r="B71" s="19"/>
      <c r="C71" s="19"/>
      <c r="D71" s="19" t="s">
        <v>25</v>
      </c>
      <c r="E71" s="3">
        <v>17616961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1">
        <v>0</v>
      </c>
    </row>
    <row r="76" spans="1:5" ht="15.75" x14ac:dyDescent="0.25">
      <c r="A76" s="19"/>
      <c r="B76" s="19"/>
      <c r="C76" s="19"/>
      <c r="D76" s="19" t="s">
        <v>21</v>
      </c>
      <c r="E76" s="39">
        <v>0</v>
      </c>
    </row>
    <row r="77" spans="1:5" ht="15.75" x14ac:dyDescent="0.25">
      <c r="A77" s="19"/>
      <c r="B77" s="19"/>
      <c r="C77" s="33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40427880</v>
      </c>
    </row>
    <row r="79" spans="1:5" ht="15.75" x14ac:dyDescent="0.25">
      <c r="A79" s="19"/>
      <c r="B79" s="19"/>
      <c r="C79" s="19"/>
      <c r="D79" s="19" t="s">
        <v>13</v>
      </c>
      <c r="E79" s="31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3" t="s">
        <v>14</v>
      </c>
      <c r="E81" s="3">
        <v>0</v>
      </c>
      <c r="F81" s="34"/>
    </row>
    <row r="82" spans="1:9" ht="15.75" x14ac:dyDescent="0.25">
      <c r="A82" s="19"/>
      <c r="B82" s="19"/>
      <c r="C82" s="19"/>
      <c r="D82" s="33" t="s">
        <v>13</v>
      </c>
      <c r="E82" s="3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40506437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712433043</v>
      </c>
    </row>
    <row r="94" spans="1:9" ht="15.75" x14ac:dyDescent="0.25">
      <c r="A94" s="23" t="s">
        <v>11</v>
      </c>
      <c r="B94" s="19"/>
      <c r="C94" s="23"/>
      <c r="D94" s="33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5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5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5"/>
      <c r="G97" s="19"/>
      <c r="H97" s="35"/>
      <c r="I97" s="24"/>
    </row>
    <row r="98" spans="1:9" ht="15.75" x14ac:dyDescent="0.25">
      <c r="B98" s="19"/>
      <c r="C98" s="19"/>
      <c r="D98" s="19" t="s">
        <v>2</v>
      </c>
      <c r="E98" s="31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6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712433043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09F2-89A0-4824-9BA2-04F53E22EAE9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68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72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5256248</v>
      </c>
    </row>
    <row r="12" spans="1:9" ht="15.75" x14ac:dyDescent="0.25">
      <c r="A12" s="19"/>
      <c r="B12" s="19"/>
      <c r="C12" s="19"/>
      <c r="D12" s="19" t="s">
        <v>55</v>
      </c>
      <c r="E12" s="3">
        <v>19909096</v>
      </c>
    </row>
    <row r="13" spans="1:9" ht="15.75" x14ac:dyDescent="0.25">
      <c r="A13" s="19"/>
      <c r="B13" s="19"/>
      <c r="C13" s="19"/>
      <c r="D13" s="19" t="s">
        <v>54</v>
      </c>
      <c r="E13" s="3">
        <v>3217398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28382742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7474569</v>
      </c>
    </row>
    <row r="17" spans="1:5" ht="15.75" x14ac:dyDescent="0.25">
      <c r="A17" s="19"/>
      <c r="B17" s="19"/>
      <c r="C17" s="19"/>
      <c r="D17" s="19" t="s">
        <v>50</v>
      </c>
      <c r="E17" s="3">
        <v>15512098</v>
      </c>
    </row>
    <row r="18" spans="1:5" ht="15.75" x14ac:dyDescent="0.25">
      <c r="A18" s="19"/>
      <c r="B18" s="19"/>
      <c r="C18" s="25"/>
      <c r="D18" s="19" t="s">
        <v>49</v>
      </c>
      <c r="E18" s="3">
        <v>1417244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24403911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408774958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6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3">
        <v>285472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3">
        <v>185015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8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462032098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80307285</v>
      </c>
    </row>
    <row r="43" spans="1:5" ht="15.75" x14ac:dyDescent="0.25">
      <c r="A43" s="19"/>
      <c r="B43" s="19"/>
      <c r="C43" s="19"/>
      <c r="D43" s="19" t="s">
        <v>25</v>
      </c>
      <c r="E43" s="3">
        <v>34203010</v>
      </c>
    </row>
    <row r="44" spans="1:5" ht="15.75" x14ac:dyDescent="0.25">
      <c r="A44" s="19"/>
      <c r="B44" s="19"/>
      <c r="C44" s="19"/>
      <c r="D44" s="19" t="s">
        <v>2</v>
      </c>
      <c r="E44" s="3">
        <v>5291119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1445702</v>
      </c>
    </row>
    <row r="47" spans="1:5" ht="15.75" x14ac:dyDescent="0.25">
      <c r="A47" s="19"/>
      <c r="B47" s="19"/>
      <c r="C47" s="19"/>
      <c r="D47" s="19" t="s">
        <v>25</v>
      </c>
      <c r="E47" s="3">
        <v>664252</v>
      </c>
    </row>
    <row r="48" spans="1:5" ht="15.75" x14ac:dyDescent="0.25">
      <c r="A48" s="19"/>
      <c r="B48" s="19"/>
      <c r="C48" s="19"/>
      <c r="D48" s="19" t="s">
        <v>2</v>
      </c>
      <c r="E48" s="3">
        <v>33000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3">
        <v>11891641</v>
      </c>
    </row>
    <row r="51" spans="1:5" ht="15.75" x14ac:dyDescent="0.25">
      <c r="A51" s="19"/>
      <c r="B51" s="19"/>
      <c r="C51" s="19"/>
      <c r="D51" s="19" t="s">
        <v>25</v>
      </c>
      <c r="E51" s="3">
        <v>4933366</v>
      </c>
    </row>
    <row r="52" spans="1:5" ht="15.75" x14ac:dyDescent="0.25">
      <c r="A52" s="19"/>
      <c r="B52" s="19"/>
      <c r="C52" s="19"/>
      <c r="D52" s="19" t="s">
        <v>2</v>
      </c>
      <c r="E52" s="3">
        <v>588639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22513460</v>
      </c>
    </row>
    <row r="55" spans="1:5" ht="15.75" x14ac:dyDescent="0.25">
      <c r="A55" s="19"/>
      <c r="B55" s="19"/>
      <c r="C55" s="19"/>
      <c r="D55" s="19" t="s">
        <v>25</v>
      </c>
      <c r="E55" s="3">
        <v>6337561</v>
      </c>
    </row>
    <row r="56" spans="1:5" ht="15.75" x14ac:dyDescent="0.25">
      <c r="A56" s="19"/>
      <c r="B56" s="19"/>
      <c r="C56" s="29"/>
      <c r="D56" s="19" t="s">
        <v>2</v>
      </c>
      <c r="E56" s="3">
        <v>546197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">
        <v>34002652</v>
      </c>
    </row>
    <row r="59" spans="1:5" ht="15.75" x14ac:dyDescent="0.25">
      <c r="A59" s="19"/>
      <c r="B59" s="19"/>
      <c r="C59" s="19"/>
      <c r="D59" s="19" t="s">
        <v>25</v>
      </c>
      <c r="E59" s="3">
        <v>9402576</v>
      </c>
    </row>
    <row r="60" spans="1:5" ht="15.75" x14ac:dyDescent="0.25">
      <c r="A60" s="19"/>
      <c r="B60" s="19"/>
      <c r="C60" s="19"/>
      <c r="D60" s="19" t="s">
        <v>2</v>
      </c>
      <c r="E60" s="3">
        <v>4861948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0</v>
      </c>
    </row>
    <row r="63" spans="1:5" ht="15.75" x14ac:dyDescent="0.25">
      <c r="A63" s="19"/>
      <c r="B63" s="23"/>
      <c r="C63" s="19"/>
      <c r="D63" s="19" t="s">
        <v>25</v>
      </c>
      <c r="E63" s="3">
        <v>0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0</v>
      </c>
    </row>
    <row r="67" spans="1:5" ht="15.75" x14ac:dyDescent="0.25">
      <c r="A67" s="19"/>
      <c r="B67" s="19"/>
      <c r="C67" s="19"/>
      <c r="D67" s="19" t="s">
        <v>25</v>
      </c>
      <c r="E67" s="3">
        <v>0</v>
      </c>
    </row>
    <row r="68" spans="1:5" ht="15.75" x14ac:dyDescent="0.25">
      <c r="A68" s="19"/>
      <c r="B68" s="19"/>
      <c r="C68" s="19"/>
      <c r="D68" s="19" t="s">
        <v>2</v>
      </c>
      <c r="E68" s="3">
        <v>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">
        <v>27200</v>
      </c>
    </row>
    <row r="76" spans="1:5" ht="15.75" x14ac:dyDescent="0.25">
      <c r="A76" s="19"/>
      <c r="B76" s="19"/>
      <c r="C76" s="19"/>
      <c r="D76" s="19" t="s">
        <v>21</v>
      </c>
      <c r="E76" s="39">
        <v>0</v>
      </c>
    </row>
    <row r="77" spans="1:5" ht="15.75" x14ac:dyDescent="0.25">
      <c r="A77" s="19"/>
      <c r="B77" s="19"/>
      <c r="C77" s="33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10223695</v>
      </c>
    </row>
    <row r="79" spans="1:5" ht="15.75" x14ac:dyDescent="0.25">
      <c r="A79" s="19"/>
      <c r="B79" s="19"/>
      <c r="C79" s="19"/>
      <c r="D79" s="19" t="s">
        <v>13</v>
      </c>
      <c r="E79" s="3">
        <v>14798961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3" t="s">
        <v>14</v>
      </c>
      <c r="E81" s="3">
        <v>39809955</v>
      </c>
      <c r="F81" s="34"/>
    </row>
    <row r="82" spans="1:9" ht="15.75" x14ac:dyDescent="0.25">
      <c r="A82" s="19"/>
      <c r="B82" s="19"/>
      <c r="C82" s="19"/>
      <c r="D82" s="33" t="s">
        <v>13</v>
      </c>
      <c r="E82" s="3">
        <v>36208489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28220492.809999999</v>
      </c>
    </row>
    <row r="88" spans="1:9" ht="15.75" x14ac:dyDescent="0.25">
      <c r="A88" s="19"/>
      <c r="B88" s="19"/>
      <c r="C88" s="19"/>
      <c r="D88" s="19" t="s">
        <v>13</v>
      </c>
      <c r="E88" s="3">
        <v>2783261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6065000</v>
      </c>
    </row>
    <row r="91" spans="1:9" ht="15.75" x14ac:dyDescent="0.25">
      <c r="A91" s="19"/>
      <c r="B91" s="19"/>
      <c r="C91" s="19"/>
      <c r="D91" s="19" t="s">
        <v>14</v>
      </c>
      <c r="E91" s="3">
        <v>39037366.310000002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394196828.12</v>
      </c>
    </row>
    <row r="94" spans="1:9" ht="15.75" x14ac:dyDescent="0.25">
      <c r="A94" s="23" t="s">
        <v>11</v>
      </c>
      <c r="B94" s="19"/>
      <c r="C94" s="23"/>
      <c r="D94" s="33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5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5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5"/>
      <c r="G97" s="19"/>
      <c r="H97" s="35"/>
      <c r="I97" s="24"/>
    </row>
    <row r="98" spans="1:9" ht="15.75" x14ac:dyDescent="0.25">
      <c r="B98" s="19"/>
      <c r="C98" s="19"/>
      <c r="D98" s="19" t="s">
        <v>2</v>
      </c>
      <c r="E98" s="31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6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394196828.12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F9BC-2D09-42B6-975F-66187F7E3F6F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69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72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33543917.030000001</v>
      </c>
    </row>
    <row r="12" spans="1:9" ht="15.75" x14ac:dyDescent="0.25">
      <c r="A12" s="19"/>
      <c r="B12" s="19"/>
      <c r="C12" s="19"/>
      <c r="D12" s="19" t="s">
        <v>55</v>
      </c>
      <c r="E12" s="3">
        <v>95369985.510000005</v>
      </c>
    </row>
    <row r="13" spans="1:9" ht="15.75" x14ac:dyDescent="0.25">
      <c r="A13" s="19"/>
      <c r="B13" s="19"/>
      <c r="C13" s="19"/>
      <c r="D13" s="19" t="s">
        <v>54</v>
      </c>
      <c r="E13" s="3">
        <v>0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128913902.54000001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24898791.579999998</v>
      </c>
    </row>
    <row r="17" spans="1:5" ht="15.75" x14ac:dyDescent="0.25">
      <c r="A17" s="19"/>
      <c r="B17" s="19"/>
      <c r="C17" s="19"/>
      <c r="D17" s="19" t="s">
        <v>50</v>
      </c>
      <c r="E17" s="3">
        <v>50386666.649999999</v>
      </c>
    </row>
    <row r="18" spans="1:5" ht="15.75" x14ac:dyDescent="0.25">
      <c r="A18" s="19"/>
      <c r="B18" s="19"/>
      <c r="C18" s="25"/>
      <c r="D18" s="19" t="s">
        <v>49</v>
      </c>
      <c r="E18" s="3">
        <v>671163.57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75956621.799999982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450956792</v>
      </c>
    </row>
    <row r="22" spans="1:5" ht="15.75" x14ac:dyDescent="0.25">
      <c r="A22" s="19"/>
      <c r="B22" s="19"/>
      <c r="C22" s="19" t="s">
        <v>45</v>
      </c>
      <c r="D22" s="19"/>
      <c r="E22" s="3">
        <v>261703.85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6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31">
        <v>0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6">
        <v>0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8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656089020.18999994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134954808.80000001</v>
      </c>
    </row>
    <row r="43" spans="1:5" ht="15.75" x14ac:dyDescent="0.25">
      <c r="A43" s="19"/>
      <c r="B43" s="19"/>
      <c r="C43" s="19"/>
      <c r="D43" s="19" t="s">
        <v>25</v>
      </c>
      <c r="E43" s="3">
        <v>227252907.91</v>
      </c>
    </row>
    <row r="44" spans="1:5" ht="15.75" x14ac:dyDescent="0.25">
      <c r="A44" s="19"/>
      <c r="B44" s="19"/>
      <c r="C44" s="19"/>
      <c r="D44" s="19" t="s">
        <v>2</v>
      </c>
      <c r="E44" s="3">
        <v>10021091.92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3">
        <v>40377196.979999997</v>
      </c>
    </row>
    <row r="51" spans="1:5" ht="15.75" x14ac:dyDescent="0.25">
      <c r="A51" s="19"/>
      <c r="B51" s="19"/>
      <c r="C51" s="19"/>
      <c r="D51" s="19" t="s">
        <v>25</v>
      </c>
      <c r="E51" s="3">
        <v>6305912.5199999996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31">
        <v>0</v>
      </c>
    </row>
    <row r="56" spans="1:5" ht="15.75" x14ac:dyDescent="0.25">
      <c r="A56" s="19"/>
      <c r="B56" s="19"/>
      <c r="C56" s="29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8">
        <v>0</v>
      </c>
    </row>
    <row r="59" spans="1:5" ht="15.75" x14ac:dyDescent="0.25">
      <c r="A59" s="19"/>
      <c r="B59" s="19"/>
      <c r="C59" s="19"/>
      <c r="D59" s="19" t="s">
        <v>25</v>
      </c>
      <c r="E59" s="40">
        <v>0</v>
      </c>
    </row>
    <row r="60" spans="1:5" ht="15.75" x14ac:dyDescent="0.25">
      <c r="A60" s="19"/>
      <c r="B60" s="19"/>
      <c r="C60" s="19"/>
      <c r="D60" s="19" t="s">
        <v>2</v>
      </c>
      <c r="E60" s="28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6883245.6100000003</v>
      </c>
    </row>
    <row r="63" spans="1:5" ht="15.75" x14ac:dyDescent="0.25">
      <c r="A63" s="19"/>
      <c r="B63" s="23"/>
      <c r="C63" s="19"/>
      <c r="D63" s="19" t="s">
        <v>25</v>
      </c>
      <c r="E63" s="3">
        <v>566020.29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72015225.900000006</v>
      </c>
    </row>
    <row r="67" spans="1:5" ht="15.75" x14ac:dyDescent="0.25">
      <c r="A67" s="19"/>
      <c r="B67" s="19"/>
      <c r="C67" s="19"/>
      <c r="D67" s="19" t="s">
        <v>25</v>
      </c>
      <c r="E67" s="3">
        <v>8670467.1500000004</v>
      </c>
    </row>
    <row r="68" spans="1:5" ht="15.75" x14ac:dyDescent="0.25">
      <c r="A68" s="19"/>
      <c r="B68" s="19"/>
      <c r="C68" s="19"/>
      <c r="D68" s="19" t="s">
        <v>2</v>
      </c>
      <c r="E68" s="3">
        <v>1536215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">
        <v>44193480.729999997</v>
      </c>
    </row>
    <row r="76" spans="1:5" ht="15.75" x14ac:dyDescent="0.25">
      <c r="A76" s="19"/>
      <c r="B76" s="19"/>
      <c r="C76" s="19"/>
      <c r="D76" s="19" t="s">
        <v>21</v>
      </c>
      <c r="E76" s="39">
        <v>0</v>
      </c>
    </row>
    <row r="77" spans="1:5" ht="15.75" x14ac:dyDescent="0.25">
      <c r="A77" s="19"/>
      <c r="B77" s="19"/>
      <c r="C77" s="33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17605738.800000001</v>
      </c>
    </row>
    <row r="79" spans="1:5" ht="15.75" x14ac:dyDescent="0.25">
      <c r="A79" s="19"/>
      <c r="B79" s="19"/>
      <c r="C79" s="19"/>
      <c r="D79" s="19" t="s">
        <v>13</v>
      </c>
      <c r="E79" s="31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3" t="s">
        <v>14</v>
      </c>
      <c r="E81" s="3">
        <v>1688361.61</v>
      </c>
      <c r="F81" s="34"/>
    </row>
    <row r="82" spans="1:9" ht="15.75" x14ac:dyDescent="0.25">
      <c r="A82" s="19"/>
      <c r="B82" s="19"/>
      <c r="C82" s="19"/>
      <c r="D82" s="33" t="s">
        <v>13</v>
      </c>
      <c r="E82" s="3">
        <v>37404971.759999998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10521447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51000</v>
      </c>
    </row>
    <row r="91" spans="1:9" ht="15.75" x14ac:dyDescent="0.25">
      <c r="A91" s="19"/>
      <c r="B91" s="19"/>
      <c r="C91" s="19"/>
      <c r="D91" s="19" t="s">
        <v>14</v>
      </c>
      <c r="E91" s="3">
        <v>284000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620332091.98000002</v>
      </c>
    </row>
    <row r="94" spans="1:9" ht="15.75" x14ac:dyDescent="0.25">
      <c r="A94" s="23" t="s">
        <v>11</v>
      </c>
      <c r="B94" s="19"/>
      <c r="C94" s="23"/>
      <c r="D94" s="33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5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5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5"/>
      <c r="G97" s="19"/>
      <c r="H97" s="35"/>
      <c r="I97" s="24"/>
    </row>
    <row r="98" spans="1:9" ht="15.75" x14ac:dyDescent="0.25">
      <c r="B98" s="19"/>
      <c r="C98" s="19"/>
      <c r="D98" s="19" t="s">
        <v>2</v>
      </c>
      <c r="E98" s="31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6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620332091.98000002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2006-51E7-4F73-A5C0-C5E88709CAD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70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72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1634870</v>
      </c>
    </row>
    <row r="12" spans="1:9" ht="15.75" x14ac:dyDescent="0.25">
      <c r="A12" s="19"/>
      <c r="B12" s="19"/>
      <c r="C12" s="19"/>
      <c r="D12" s="19" t="s">
        <v>55</v>
      </c>
      <c r="E12" s="3">
        <v>6077523</v>
      </c>
    </row>
    <row r="13" spans="1:9" ht="15.75" x14ac:dyDescent="0.25">
      <c r="A13" s="19"/>
      <c r="B13" s="19"/>
      <c r="C13" s="19"/>
      <c r="D13" s="19" t="s">
        <v>54</v>
      </c>
      <c r="E13" s="3">
        <v>25118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7737511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3747137</v>
      </c>
    </row>
    <row r="17" spans="1:5" ht="15.75" x14ac:dyDescent="0.25">
      <c r="A17" s="19"/>
      <c r="B17" s="19"/>
      <c r="C17" s="19"/>
      <c r="D17" s="19" t="s">
        <v>50</v>
      </c>
      <c r="E17" s="3">
        <v>44848571</v>
      </c>
    </row>
    <row r="18" spans="1:5" ht="15.75" x14ac:dyDescent="0.25">
      <c r="A18" s="19"/>
      <c r="B18" s="19"/>
      <c r="C18" s="25"/>
      <c r="D18" s="19" t="s">
        <v>49</v>
      </c>
      <c r="E18" s="3">
        <v>968087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49563795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349309380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6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31">
        <v>0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6">
        <v>0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8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406610686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106743483</v>
      </c>
    </row>
    <row r="43" spans="1:5" ht="15.75" x14ac:dyDescent="0.25">
      <c r="A43" s="19"/>
      <c r="B43" s="19"/>
      <c r="C43" s="19"/>
      <c r="D43" s="19" t="s">
        <v>25</v>
      </c>
      <c r="E43" s="3">
        <v>64424641</v>
      </c>
    </row>
    <row r="44" spans="1:5" ht="15.75" x14ac:dyDescent="0.25">
      <c r="A44" s="19"/>
      <c r="B44" s="19"/>
      <c r="C44" s="19"/>
      <c r="D44" s="19" t="s">
        <v>2</v>
      </c>
      <c r="E44" s="3">
        <v>3800000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24987233</v>
      </c>
    </row>
    <row r="47" spans="1:5" ht="15.75" x14ac:dyDescent="0.25">
      <c r="A47" s="19"/>
      <c r="B47" s="19"/>
      <c r="C47" s="19"/>
      <c r="D47" s="19" t="s">
        <v>25</v>
      </c>
      <c r="E47" s="3">
        <v>7232429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3">
        <v>8471692</v>
      </c>
    </row>
    <row r="51" spans="1:5" ht="15.75" x14ac:dyDescent="0.25">
      <c r="A51" s="19"/>
      <c r="B51" s="19"/>
      <c r="C51" s="19"/>
      <c r="D51" s="19" t="s">
        <v>25</v>
      </c>
      <c r="E51" s="3">
        <v>394083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31">
        <v>0</v>
      </c>
    </row>
    <row r="56" spans="1:5" ht="15.75" x14ac:dyDescent="0.25">
      <c r="A56" s="19"/>
      <c r="B56" s="19"/>
      <c r="C56" s="29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8">
        <v>0</v>
      </c>
    </row>
    <row r="59" spans="1:5" ht="15.75" x14ac:dyDescent="0.25">
      <c r="A59" s="19"/>
      <c r="B59" s="19"/>
      <c r="C59" s="19"/>
      <c r="D59" s="19" t="s">
        <v>25</v>
      </c>
      <c r="E59" s="40">
        <v>0</v>
      </c>
    </row>
    <row r="60" spans="1:5" ht="15.75" x14ac:dyDescent="0.25">
      <c r="A60" s="19"/>
      <c r="B60" s="19"/>
      <c r="C60" s="19"/>
      <c r="D60" s="19" t="s">
        <v>2</v>
      </c>
      <c r="E60" s="28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3372837</v>
      </c>
    </row>
    <row r="63" spans="1:5" ht="15.75" x14ac:dyDescent="0.25">
      <c r="A63" s="19"/>
      <c r="B63" s="23"/>
      <c r="C63" s="19"/>
      <c r="D63" s="19" t="s">
        <v>25</v>
      </c>
      <c r="E63" s="3">
        <v>2859817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32031360</v>
      </c>
    </row>
    <row r="67" spans="1:5" ht="15.75" x14ac:dyDescent="0.25">
      <c r="A67" s="19"/>
      <c r="B67" s="19"/>
      <c r="C67" s="19"/>
      <c r="D67" s="19" t="s">
        <v>25</v>
      </c>
      <c r="E67" s="3">
        <v>31815282</v>
      </c>
    </row>
    <row r="68" spans="1:5" ht="15.75" x14ac:dyDescent="0.25">
      <c r="A68" s="19"/>
      <c r="B68" s="19"/>
      <c r="C68" s="19"/>
      <c r="D68" s="19" t="s">
        <v>2</v>
      </c>
      <c r="E68" s="3">
        <v>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">
        <v>1024131</v>
      </c>
    </row>
    <row r="76" spans="1:5" ht="15.75" x14ac:dyDescent="0.25">
      <c r="A76" s="19"/>
      <c r="B76" s="19"/>
      <c r="C76" s="19"/>
      <c r="D76" s="19" t="s">
        <v>21</v>
      </c>
      <c r="E76" s="3">
        <v>19877469</v>
      </c>
    </row>
    <row r="77" spans="1:5" ht="15.75" x14ac:dyDescent="0.25">
      <c r="A77" s="19"/>
      <c r="B77" s="19"/>
      <c r="C77" s="33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8110460</v>
      </c>
    </row>
    <row r="79" spans="1:5" ht="15.75" x14ac:dyDescent="0.25">
      <c r="A79" s="19"/>
      <c r="B79" s="19"/>
      <c r="C79" s="19"/>
      <c r="D79" s="19" t="s">
        <v>13</v>
      </c>
      <c r="E79" s="31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3" t="s">
        <v>14</v>
      </c>
      <c r="E81" s="3">
        <v>13996193</v>
      </c>
      <c r="F81" s="34"/>
    </row>
    <row r="82" spans="1:9" ht="15.75" x14ac:dyDescent="0.25">
      <c r="A82" s="19"/>
      <c r="B82" s="19"/>
      <c r="C82" s="19"/>
      <c r="D82" s="33" t="s">
        <v>13</v>
      </c>
      <c r="E82" s="3">
        <v>12400479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341541589</v>
      </c>
    </row>
    <row r="94" spans="1:9" ht="15.75" x14ac:dyDescent="0.25">
      <c r="A94" s="23" t="s">
        <v>11</v>
      </c>
      <c r="B94" s="19"/>
      <c r="C94" s="23"/>
      <c r="D94" s="33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5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5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5"/>
      <c r="G97" s="19"/>
      <c r="H97" s="35"/>
      <c r="I97" s="24"/>
    </row>
    <row r="98" spans="1:9" ht="15.75" x14ac:dyDescent="0.25">
      <c r="B98" s="19"/>
      <c r="C98" s="19"/>
      <c r="D98" s="19" t="s">
        <v>2</v>
      </c>
      <c r="E98" s="31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6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341541589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23AA7-0AE1-4F1F-BC39-DC17060D86C1}">
  <dimension ref="A1:I112"/>
  <sheetViews>
    <sheetView tabSelected="1" topLeftCell="A4" zoomScaleNormal="100" workbookViewId="0">
      <selection activeCell="E23" sqref="E23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0" width="18" style="3" customWidth="1"/>
    <col min="11" max="11" width="14" style="3" customWidth="1"/>
    <col min="12" max="12" width="12.7109375" style="3" customWidth="1"/>
    <col min="13" max="13" width="14.28515625" style="3" customWidth="1"/>
    <col min="14" max="14" width="12.7109375" style="3" customWidth="1"/>
    <col min="15" max="15" width="11.85546875" style="3" customWidth="1"/>
    <col min="16" max="16" width="23.140625" style="3" customWidth="1"/>
    <col min="17" max="17" width="15.7109375" style="3" customWidth="1"/>
    <col min="18" max="18" width="12.7109375" style="3" bestFit="1" customWidth="1"/>
    <col min="19" max="16384" width="9.140625" style="3"/>
  </cols>
  <sheetData>
    <row r="1" spans="1:9" ht="15.75" x14ac:dyDescent="0.25">
      <c r="A1" s="17" t="s">
        <v>71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62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72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8373716.6399999997</v>
      </c>
    </row>
    <row r="12" spans="1:9" ht="15.75" x14ac:dyDescent="0.25">
      <c r="A12" s="19"/>
      <c r="B12" s="19"/>
      <c r="C12" s="19"/>
      <c r="D12" s="19" t="s">
        <v>55</v>
      </c>
      <c r="E12" s="3">
        <v>0</v>
      </c>
    </row>
    <row r="13" spans="1:9" ht="15.75" x14ac:dyDescent="0.25">
      <c r="A13" s="19"/>
      <c r="B13" s="19"/>
      <c r="C13" s="19"/>
      <c r="D13" s="19" t="s">
        <v>54</v>
      </c>
      <c r="E13" s="3">
        <v>11569654.279999999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19943370.919999998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74751050.879999995</v>
      </c>
    </row>
    <row r="17" spans="1:5" ht="15.75" x14ac:dyDescent="0.25">
      <c r="A17" s="19"/>
      <c r="B17" s="19"/>
      <c r="C17" s="19"/>
      <c r="D17" s="19" t="s">
        <v>50</v>
      </c>
      <c r="E17" s="3">
        <v>5433297.1900000004</v>
      </c>
    </row>
    <row r="18" spans="1:5" ht="15.75" x14ac:dyDescent="0.25">
      <c r="A18" s="19"/>
      <c r="B18" s="19"/>
      <c r="C18" s="25"/>
      <c r="D18" s="19" t="s">
        <v>49</v>
      </c>
      <c r="E18" s="3">
        <v>65492322.640000001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145676670.70999998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706812818</v>
      </c>
    </row>
    <row r="22" spans="1:5" ht="15.75" x14ac:dyDescent="0.25">
      <c r="A22" s="19"/>
      <c r="B22" s="19"/>
      <c r="C22" s="19" t="s">
        <v>45</v>
      </c>
      <c r="D22" s="19"/>
      <c r="E22" s="3">
        <v>326756.3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6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3">
        <v>1131602.22</v>
      </c>
    </row>
    <row r="27" spans="1:5" ht="15.75" x14ac:dyDescent="0.25">
      <c r="A27" s="19"/>
      <c r="B27" s="19"/>
      <c r="C27" s="19"/>
      <c r="D27" s="19" t="s">
        <v>40</v>
      </c>
      <c r="E27" s="26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6">
        <v>0</v>
      </c>
    </row>
    <row r="31" spans="1:5" ht="15.75" x14ac:dyDescent="0.25">
      <c r="A31" s="19"/>
      <c r="B31" s="19"/>
      <c r="C31" s="19" t="s">
        <v>36</v>
      </c>
      <c r="D31" s="19"/>
      <c r="E31" s="27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8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873891218.14999998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3">
        <v>107591950</v>
      </c>
    </row>
    <row r="43" spans="1:5" ht="15.75" x14ac:dyDescent="0.25">
      <c r="A43" s="19"/>
      <c r="B43" s="19"/>
      <c r="C43" s="19"/>
      <c r="D43" s="19" t="s">
        <v>25</v>
      </c>
      <c r="E43" s="3">
        <v>280139549.30000001</v>
      </c>
    </row>
    <row r="44" spans="1:5" ht="15.75" x14ac:dyDescent="0.25">
      <c r="A44" s="19"/>
      <c r="B44" s="19"/>
      <c r="C44" s="19"/>
      <c r="D44" s="19" t="s">
        <v>2</v>
      </c>
      <c r="E44" s="3">
        <v>2315245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29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0"/>
      <c r="B50" s="30"/>
      <c r="C50" s="30"/>
      <c r="D50" s="19" t="s">
        <v>26</v>
      </c>
      <c r="E50" s="3">
        <v>79351151.930000007</v>
      </c>
    </row>
    <row r="51" spans="1:5" ht="15.75" x14ac:dyDescent="0.25">
      <c r="A51" s="19"/>
      <c r="B51" s="19"/>
      <c r="C51" s="19"/>
      <c r="D51" s="19" t="s">
        <v>25</v>
      </c>
      <c r="E51" s="3">
        <v>24355593.16</v>
      </c>
    </row>
    <row r="52" spans="1:5" ht="15.75" x14ac:dyDescent="0.25">
      <c r="A52" s="19"/>
      <c r="B52" s="19"/>
      <c r="C52" s="19"/>
      <c r="D52" s="19" t="s">
        <v>2</v>
      </c>
      <c r="E52" s="3">
        <v>1014783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31">
        <v>0</v>
      </c>
    </row>
    <row r="56" spans="1:5" ht="15.75" x14ac:dyDescent="0.25">
      <c r="A56" s="19"/>
      <c r="B56" s="19"/>
      <c r="C56" s="29"/>
      <c r="D56" s="19" t="s">
        <v>2</v>
      </c>
      <c r="E56" s="32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">
        <v>15917087.98</v>
      </c>
    </row>
    <row r="59" spans="1:5" ht="15.75" x14ac:dyDescent="0.25">
      <c r="A59" s="19"/>
      <c r="B59" s="19"/>
      <c r="C59" s="19"/>
      <c r="D59" s="19" t="s">
        <v>25</v>
      </c>
      <c r="E59" s="3">
        <v>6636179.9199999999</v>
      </c>
    </row>
    <row r="60" spans="1:5" ht="15.75" x14ac:dyDescent="0.25">
      <c r="A60" s="19"/>
      <c r="B60" s="19"/>
      <c r="C60" s="19"/>
      <c r="D60" s="19" t="s">
        <v>2</v>
      </c>
      <c r="E60" s="3">
        <v>304300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3">
        <v>7378756.9400000004</v>
      </c>
    </row>
    <row r="63" spans="1:5" ht="15.75" x14ac:dyDescent="0.25">
      <c r="A63" s="19"/>
      <c r="B63" s="23"/>
      <c r="C63" s="19"/>
      <c r="D63" s="19" t="s">
        <v>25</v>
      </c>
      <c r="E63" s="3">
        <v>3719026.56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3">
        <v>7839223.9800000004</v>
      </c>
    </row>
    <row r="67" spans="1:5" ht="15.75" x14ac:dyDescent="0.25">
      <c r="A67" s="19"/>
      <c r="B67" s="19"/>
      <c r="C67" s="19"/>
      <c r="D67" s="19" t="s">
        <v>25</v>
      </c>
      <c r="E67" s="3">
        <v>11769435.27</v>
      </c>
    </row>
    <row r="68" spans="1:5" ht="15.75" x14ac:dyDescent="0.25">
      <c r="A68" s="19"/>
      <c r="B68" s="19"/>
      <c r="C68" s="19"/>
      <c r="D68" s="19" t="s">
        <v>2</v>
      </c>
      <c r="E68" s="3">
        <v>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2651033.54</v>
      </c>
    </row>
    <row r="71" spans="1:5" ht="15.75" x14ac:dyDescent="0.25">
      <c r="A71" s="19"/>
      <c r="B71" s="19"/>
      <c r="C71" s="19"/>
      <c r="D71" s="19" t="s">
        <v>25</v>
      </c>
      <c r="E71" s="3">
        <v>27813387.629999999</v>
      </c>
    </row>
    <row r="72" spans="1:5" ht="15.75" x14ac:dyDescent="0.25">
      <c r="A72" s="19"/>
      <c r="B72" s="19"/>
      <c r="C72" s="19"/>
      <c r="D72" s="19" t="s">
        <v>2</v>
      </c>
      <c r="E72" s="10">
        <v>18079551.59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31">
        <v>0</v>
      </c>
    </row>
    <row r="76" spans="1:5" ht="15.75" x14ac:dyDescent="0.25">
      <c r="A76" s="19"/>
      <c r="B76" s="19"/>
      <c r="C76" s="19"/>
      <c r="D76" s="19" t="s">
        <v>21</v>
      </c>
      <c r="E76" s="39">
        <v>0</v>
      </c>
    </row>
    <row r="77" spans="1:5" ht="15.75" x14ac:dyDescent="0.25">
      <c r="A77" s="19"/>
      <c r="B77" s="19"/>
      <c r="C77" s="33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0</v>
      </c>
    </row>
    <row r="79" spans="1:5" ht="15.75" x14ac:dyDescent="0.25">
      <c r="A79" s="19"/>
      <c r="B79" s="19"/>
      <c r="C79" s="19"/>
      <c r="D79" s="19" t="s">
        <v>13</v>
      </c>
      <c r="E79" s="31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3" t="s">
        <v>14</v>
      </c>
      <c r="E81" s="3">
        <v>0</v>
      </c>
      <c r="F81" s="34"/>
    </row>
    <row r="82" spans="1:9" ht="15.75" x14ac:dyDescent="0.25">
      <c r="A82" s="19"/>
      <c r="B82" s="19"/>
      <c r="C82" s="19"/>
      <c r="D82" s="33" t="s">
        <v>13</v>
      </c>
      <c r="E82" s="3">
        <v>0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2">
        <v>0</v>
      </c>
    </row>
    <row r="93" spans="1:9" ht="15.75" x14ac:dyDescent="0.25">
      <c r="A93" s="23" t="s">
        <v>12</v>
      </c>
      <c r="D93" s="19"/>
      <c r="E93" s="8">
        <f>SUM(E41:E92)</f>
        <v>596876255.80000007</v>
      </c>
    </row>
    <row r="94" spans="1:9" ht="15.75" x14ac:dyDescent="0.25">
      <c r="A94" s="23" t="s">
        <v>11</v>
      </c>
      <c r="B94" s="19"/>
      <c r="C94" s="23"/>
      <c r="D94" s="33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5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5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5"/>
      <c r="G97" s="19"/>
      <c r="H97" s="35"/>
      <c r="I97" s="24"/>
    </row>
    <row r="98" spans="1:9" ht="15.75" x14ac:dyDescent="0.25">
      <c r="B98" s="19"/>
      <c r="C98" s="19"/>
      <c r="D98" s="19" t="s">
        <v>2</v>
      </c>
      <c r="E98" s="31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29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2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6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37" t="s">
        <v>0</v>
      </c>
      <c r="B112" s="38"/>
      <c r="C112" s="38"/>
      <c r="D112" s="38"/>
      <c r="E112" s="1">
        <f>SUM(E93,E111)</f>
        <v>596876255.80000007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Cagayan de Oro</vt:lpstr>
      <vt:lpstr>El Salvador</vt:lpstr>
      <vt:lpstr>Gingoog</vt:lpstr>
      <vt:lpstr>Iligan</vt:lpstr>
      <vt:lpstr>Malaybalay</vt:lpstr>
      <vt:lpstr>Oroquieta</vt:lpstr>
      <vt:lpstr>Ozamiz</vt:lpstr>
      <vt:lpstr>Tangub</vt:lpstr>
      <vt:lpstr>Valencia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2021-09-13T11:29:52Z</dcterms:created>
  <dcterms:modified xsi:type="dcterms:W3CDTF">2021-09-30T14:31:45Z</dcterms:modified>
</cp:coreProperties>
</file>