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6\"/>
    </mc:Choice>
  </mc:AlternateContent>
  <xr:revisionPtr revIDLastSave="0" documentId="13_ncr:1_{26DF6BF1-949F-44F8-8A59-F5DE60E979BC}" xr6:coauthVersionLast="47" xr6:coauthVersionMax="47" xr10:uidLastSave="{00000000-0000-0000-0000-000000000000}"/>
  <bookViews>
    <workbookView xWindow="12690" yWindow="135" windowWidth="14625" windowHeight="12540" xr2:uid="{986847D0-E7ED-4B5C-B7D8-621AC7C8B18F}"/>
  </bookViews>
  <sheets>
    <sheet name="Iriga" sheetId="1" r:id="rId1"/>
    <sheet name="Legazpi" sheetId="2" r:id="rId2"/>
    <sheet name="Ligao" sheetId="3" r:id="rId3"/>
    <sheet name="Masbate" sheetId="4" r:id="rId4"/>
    <sheet name="Naga" sheetId="5" r:id="rId5"/>
    <sheet name="Sorsogon" sheetId="6" r:id="rId6"/>
    <sheet name="Tabaco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7" l="1"/>
  <c r="E19" i="7"/>
  <c r="E37" i="7"/>
  <c r="E93" i="7"/>
  <c r="E112" i="7" s="1"/>
  <c r="E111" i="7"/>
  <c r="E14" i="6"/>
  <c r="E37" i="6" s="1"/>
  <c r="E19" i="6"/>
  <c r="E93" i="6"/>
  <c r="E111" i="6"/>
  <c r="E112" i="6"/>
  <c r="E14" i="5"/>
  <c r="E19" i="5"/>
  <c r="E37" i="5"/>
  <c r="E93" i="5"/>
  <c r="E112" i="5" s="1"/>
  <c r="E111" i="5"/>
  <c r="E14" i="4"/>
  <c r="E37" i="4" s="1"/>
  <c r="E19" i="4"/>
  <c r="E93" i="4"/>
  <c r="E111" i="4"/>
  <c r="E112" i="4"/>
  <c r="E14" i="3"/>
  <c r="E19" i="3"/>
  <c r="E37" i="3"/>
  <c r="E93" i="3"/>
  <c r="E112" i="3" s="1"/>
  <c r="E111" i="3"/>
  <c r="E14" i="2"/>
  <c r="E37" i="2" s="1"/>
  <c r="E19" i="2"/>
  <c r="E93" i="2"/>
  <c r="E112" i="2" s="1"/>
  <c r="E111" i="2"/>
  <c r="E14" i="1"/>
  <c r="E19" i="1"/>
  <c r="E37" i="1"/>
  <c r="E93" i="1"/>
  <c r="E112" i="1" s="1"/>
  <c r="E111" i="1"/>
</calcChain>
</file>

<file path=xl/sharedStrings.xml><?xml version="1.0" encoding="utf-8"?>
<sst xmlns="http://schemas.openxmlformats.org/spreadsheetml/2006/main" count="763" uniqueCount="71">
  <si>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</si>
  <si>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</si>
  <si>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</si>
  <si>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</si>
  <si>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</si>
  <si>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</si>
  <si>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</si>
  <si>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</si>
  <si>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</si>
  <si>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</si>
  <si>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</si>
  <si>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</si>
  <si>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</si>
  <si>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</si>
  <si>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</si>
  <si>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</si>
  <si>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</si>
  <si>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</si>
  <si>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</si>
  <si>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</si>
  <si>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</si>
  <si>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</si>
  <si>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</si>
  <si>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</si>
  <si>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</si>
  <si>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</si>
  <si>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</si>
  <si>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</si>
  <si>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</si>
  <si>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</si>
  <si>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</si>
  <si>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</si>
  <si>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</si>
  <si>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</si>
  <si>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</si>
  <si>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</si>
  <si>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</si>
  <si>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</si>
  <si>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</si>
  <si>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</si>
  <si>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</si>
  <si>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</si>
  <si>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</si>
  <si>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</si>
  <si>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</si>
  <si>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</si>
  <si>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</si>
  <si>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</si>
  <si>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</si>
  <si>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</si>
  <si>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</si>
  <si>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</si>
  <si>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</si>
  <si>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</si>
  <si>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</si>
  <si>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</si>
  <si>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</si>
  <si>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</si>
  <si>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</si>
  <si>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</si>
  <si>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</si>
  <si>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</si>
  <si>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STATEMENT OF COMPARISON OF BUDGET AND ACTUAL AMOUNTS</t>
  </si>
  <si>
    <r>
      <t>CITY OF I</t>
    </r>
    <r>
      <rPr>
        <sz val="12"/>
        <color rgb="FF000000"/>
        <rFont val="Times New Roman"/>
        <family val="1"/>
      </rPr>
      <t>RIGA</t>
    </r>
  </si>
  <si>
    <t>CITY OF LEGAZPI</t>
  </si>
  <si>
    <t>CITY OF LIGAO</t>
  </si>
  <si>
    <t>CITY OF MASBATE</t>
  </si>
  <si>
    <t>CITY OF NAGA</t>
  </si>
  <si>
    <t>CITY OF SORSOGON</t>
  </si>
  <si>
    <t>CITY OF TABACO</t>
  </si>
  <si>
    <t>For the Year Ended December 31,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</si>
</sst>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0" fontId="13" fillId="0" borderId="0"/>
  </cellStyleXfs>
  <cellXfs count="95">
    <xf numFmtId="0" fontId="0" fillId="0" borderId="0" xfId="0"/>
    <xf numFmtId="0" fontId="0" fillId="0" borderId="0" xfId="0" applyBorder="1"/>
    <xf numFmtId="4" fontId="2" fillId="0" borderId="0" xfId="0" applyNumberFormat="1" applyFont="1" applyBorder="1"/>
    <xf numFmtId="0" fontId="3" fillId="0" borderId="0" xfId="0" applyFont="1" applyBorder="1"/>
    <xf numFmtId="164" fontId="5" fillId="0" borderId="0" xfId="2" applyNumberFormat="1" applyFont="1" applyBorder="1" applyAlignment="1">
      <alignment vertical="center"/>
    </xf>
    <xf numFmtId="4" fontId="6" fillId="0" borderId="0" xfId="0" applyNumberFormat="1" applyFont="1" applyBorder="1"/>
    <xf numFmtId="164" fontId="7" fillId="0" borderId="0" xfId="2" applyNumberFormat="1" applyFont="1" applyBorder="1" applyAlignment="1">
      <alignment vertical="center"/>
    </xf>
    <xf numFmtId="39" fontId="8" fillId="2" borderId="0" xfId="0" applyNumberFormat="1" applyFont="1" applyFill="1" applyBorder="1" applyProtection="1"/>
    <xf numFmtId="164" fontId="9" fillId="0" borderId="0" xfId="2" applyNumberFormat="1" applyFont="1" applyBorder="1" applyAlignment="1">
      <alignment vertical="center"/>
    </xf>
    <xf numFmtId="4" fontId="10" fillId="0" borderId="0" xfId="0" applyNumberFormat="1" applyFont="1" applyBorder="1"/>
    <xf numFmtId="4" fontId="10" fillId="0" borderId="0" xfId="3" applyNumberFormat="1" applyFont="1" applyFill="1" applyBorder="1" applyProtection="1">
      <protection locked="0"/>
    </xf>
    <xf numFmtId="164" fontId="11" fillId="0" borderId="0" xfId="2" applyNumberFormat="1" applyFont="1" applyBorder="1" applyAlignment="1">
      <alignment vertical="center"/>
    </xf>
    <xf numFmtId="164" fontId="12" fillId="0" borderId="0" xfId="2" applyNumberFormat="1" applyFont="1" applyBorder="1" applyAlignment="1">
      <alignment vertical="center"/>
    </xf>
    <xf numFmtId="164" fontId="12" fillId="0" borderId="0" xfId="2" applyNumberFormat="1" applyFont="1" applyBorder="1" applyAlignment="1">
      <alignment horizontal="right" vertical="center"/>
    </xf>
    <xf numFmtId="4" fontId="13" fillId="0" borderId="0" xfId="2" applyNumberFormat="1" applyFont="1" applyBorder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164" fontId="9" fillId="0" borderId="0" xfId="2" applyNumberFormat="1" applyFont="1" applyBorder="1" applyAlignment="1">
      <alignment horizontal="left" vertical="center"/>
    </xf>
    <xf numFmtId="4" fontId="14" fillId="0" borderId="0" xfId="2" applyNumberFormat="1" applyFont="1" applyBorder="1" applyAlignment="1">
      <alignment horizontal="right" vertical="center"/>
    </xf>
    <xf numFmtId="43" fontId="0" fillId="0" borderId="0" xfId="1" applyFont="1" applyBorder="1"/>
    <xf numFmtId="43" fontId="0" fillId="0" borderId="0" xfId="1" applyFont="1" applyFill="1" applyBorder="1"/>
    <xf numFmtId="4" fontId="15" fillId="0" borderId="0" xfId="2" applyNumberFormat="1" applyFont="1" applyBorder="1" applyAlignment="1">
      <alignment horizontal="right" vertical="center"/>
    </xf>
    <xf numFmtId="43" fontId="0" fillId="0" borderId="0" xfId="0" applyNumberFormat="1" applyBorder="1"/>
    <xf numFmtId="39" fontId="0" fillId="0" borderId="0" xfId="0" applyNumberFormat="1" applyBorder="1"/>
    <xf numFmtId="4" fontId="15" fillId="0" borderId="0" xfId="2" applyNumberFormat="1" applyFont="1" applyBorder="1" applyAlignment="1">
      <alignment vertical="center"/>
    </xf>
    <xf numFmtId="4" fontId="13" fillId="0" borderId="0" xfId="1" applyNumberFormat="1" applyFont="1" applyFill="1" applyBorder="1"/>
    <xf numFmtId="164" fontId="9" fillId="0" borderId="0" xfId="2" applyNumberFormat="1" applyFont="1" applyBorder="1" applyAlignment="1">
      <alignment vertical="center" wrapText="1"/>
    </xf>
    <xf numFmtId="39" fontId="9" fillId="2" borderId="0" xfId="0" applyNumberFormat="1" applyFont="1" applyFill="1" applyBorder="1" applyProtection="1"/>
    <xf numFmtId="4" fontId="13" fillId="0" borderId="0" xfId="2" applyNumberFormat="1" applyFont="1" applyFill="1" applyBorder="1" applyAlignment="1">
      <alignment horizontal="right" vertical="center"/>
    </xf>
    <xf numFmtId="164" fontId="7" fillId="0" borderId="0" xfId="2" applyNumberFormat="1" applyFont="1" applyBorder="1" applyAlignment="1">
      <alignment horizontal="center" vertical="center"/>
    </xf>
    <xf numFmtId="0" fontId="9" fillId="0" borderId="0" xfId="2" applyFont="1" applyBorder="1" applyAlignment="1">
      <alignment vertical="center"/>
    </xf>
    <xf numFmtId="40" fontId="12" fillId="0" borderId="0" xfId="2" applyNumberFormat="1" applyFont="1" applyBorder="1" applyAlignment="1">
      <alignment vertical="center"/>
    </xf>
    <xf numFmtId="0" fontId="7" fillId="0" borderId="0" xfId="2" applyFont="1" applyBorder="1" applyAlignment="1">
      <alignment vertical="center"/>
    </xf>
    <xf numFmtId="4" fontId="12" fillId="0" borderId="0" xfId="2" applyNumberFormat="1" applyFont="1" applyBorder="1" applyAlignment="1">
      <alignment horizontal="center" vertical="center"/>
    </xf>
    <xf numFmtId="40" fontId="12" fillId="0" borderId="0" xfId="2" applyNumberFormat="1" applyFont="1" applyBorder="1" applyAlignment="1">
      <alignment horizontal="center" vertical="center"/>
    </xf>
    <xf numFmtId="166" fontId="9" fillId="0" borderId="0" xfId="2" applyNumberFormat="1" applyFont="1" applyBorder="1" applyAlignment="1">
      <alignment horizontal="right" vertical="center"/>
    </xf>
    <xf numFmtId="40" fontId="9" fillId="0" borderId="0" xfId="2" applyNumberFormat="1" applyFont="1" applyBorder="1" applyAlignment="1">
      <alignment horizontal="right" vertical="center"/>
    </xf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39" fontId="8" fillId="2" borderId="0" xfId="0" applyNumberFormat="1" applyFont="1" applyFill="1" applyProtection="1"/>
    <xf numFmtId="164" fontId="9" fillId="0" borderId="0" xfId="2" applyNumberFormat="1" applyFont="1" applyAlignment="1">
      <alignment vertical="center"/>
    </xf>
    <xf numFmtId="4" fontId="10" fillId="0" borderId="0" xfId="0" applyNumberFormat="1" applyFont="1"/>
    <xf numFmtId="4" fontId="0" fillId="0" borderId="0" xfId="0" applyNumberFormat="1"/>
    <xf numFmtId="164" fontId="11" fillId="0" borderId="0" xfId="2" applyNumberFormat="1" applyFont="1" applyAlignment="1">
      <alignment vertical="center"/>
    </xf>
    <xf numFmtId="164" fontId="12" fillId="0" borderId="0" xfId="2" applyNumberFormat="1" applyFont="1" applyAlignment="1">
      <alignment vertical="center"/>
    </xf>
    <xf numFmtId="164" fontId="12" fillId="0" borderId="0" xfId="2" applyNumberFormat="1" applyFont="1" applyAlignment="1">
      <alignment horizontal="right" vertical="center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164" fontId="9" fillId="0" borderId="0" xfId="2" applyNumberFormat="1" applyFont="1" applyAlignment="1">
      <alignment horizontal="left" vertical="center"/>
    </xf>
    <xf numFmtId="4" fontId="14" fillId="0" borderId="1" xfId="2" applyNumberFormat="1" applyFont="1" applyBorder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39" fontId="0" fillId="0" borderId="0" xfId="0" applyNumberFormat="1"/>
    <xf numFmtId="43" fontId="0" fillId="0" borderId="0" xfId="1" applyFont="1"/>
    <xf numFmtId="4" fontId="15" fillId="0" borderId="0" xfId="2" applyNumberFormat="1" applyFont="1" applyAlignment="1">
      <alignment vertical="center"/>
    </xf>
    <xf numFmtId="164" fontId="9" fillId="0" borderId="0" xfId="2" applyNumberFormat="1" applyFont="1" applyAlignment="1">
      <alignment vertical="center" wrapText="1"/>
    </xf>
    <xf numFmtId="4" fontId="14" fillId="0" borderId="2" xfId="2" applyNumberFormat="1" applyFont="1" applyBorder="1" applyAlignment="1">
      <alignment horizontal="right" vertical="center"/>
    </xf>
    <xf numFmtId="4" fontId="13" fillId="0" borderId="2" xfId="2" applyNumberFormat="1" applyFont="1" applyBorder="1" applyAlignment="1">
      <alignment horizontal="right" vertical="center"/>
    </xf>
    <xf numFmtId="4" fontId="13" fillId="0" borderId="0" xfId="2" applyNumberFormat="1" applyFont="1" applyFill="1" applyAlignment="1">
      <alignment horizontal="right" vertical="center"/>
    </xf>
    <xf numFmtId="164" fontId="7" fillId="0" borderId="0" xfId="2" applyNumberFormat="1" applyFont="1" applyAlignment="1">
      <alignment horizontal="center" vertical="center"/>
    </xf>
    <xf numFmtId="0" fontId="9" fillId="0" borderId="0" xfId="2" applyFont="1" applyAlignment="1">
      <alignment vertical="center"/>
    </xf>
    <xf numFmtId="40" fontId="12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2" fillId="0" borderId="0" xfId="2" applyNumberFormat="1" applyFont="1" applyAlignment="1">
      <alignment horizontal="center" vertical="center"/>
    </xf>
    <xf numFmtId="40" fontId="12" fillId="0" borderId="0" xfId="2" applyNumberFormat="1" applyFont="1" applyAlignment="1">
      <alignment horizontal="center" vertical="center"/>
    </xf>
    <xf numFmtId="166" fontId="9" fillId="0" borderId="0" xfId="2" applyNumberFormat="1" applyFont="1" applyAlignment="1">
      <alignment horizontal="right" vertical="center"/>
    </xf>
    <xf numFmtId="40" fontId="9" fillId="0" borderId="0" xfId="2" applyNumberFormat="1" applyFont="1" applyAlignment="1">
      <alignment horizontal="right" vertical="center"/>
    </xf>
    <xf numFmtId="40" fontId="16" fillId="0" borderId="0" xfId="2" applyNumberFormat="1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/>
    </xf>
    <xf numFmtId="0" fontId="17" fillId="0" borderId="0" xfId="4" applyFont="1" applyBorder="1" applyAlignment="1">
      <alignment horizontal="center"/>
    </xf>
    <xf numFmtId="0" fontId="7" fillId="0" borderId="0" xfId="2" applyFont="1" applyAlignment="1">
      <alignment horizontal="center" vertical="center"/>
    </xf>
    <xf numFmtId="0" fontId="17" fillId="0" borderId="0" xfId="4" applyFont="1" applyAlignment="1">
      <alignment horizontal="center"/>
    </xf>
    <xf numFmtId="40" fontId="16" fillId="0" borderId="3" xfId="2" applyNumberFormat="1" applyFont="1" applyBorder="1" applyAlignment="1">
      <alignment horizontal="center" vertical="center" wrapText="1"/>
    </xf>
    <xf numFmtId="40" fontId="16" fillId="0" borderId="2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horizontal="center" vertical="center"/>
    </xf>
    <xf numFmtId="4" fontId="17" fillId="0" borderId="0" xfId="4" applyNumberFormat="1" applyFont="1" applyAlignment="1">
      <alignment horizontal="center"/>
    </xf>
    <xf numFmtId="4" fontId="7" fillId="0" borderId="0" xfId="2" applyNumberFormat="1" applyFont="1" applyBorder="1" applyAlignment="1">
      <alignment horizontal="center" vertical="center"/>
    </xf>
    <xf numFmtId="4" fontId="9" fillId="0" borderId="0" xfId="2" applyNumberFormat="1" applyFont="1" applyAlignment="1">
      <alignment vertical="center"/>
    </xf>
    <xf numFmtId="4" fontId="9" fillId="0" borderId="0" xfId="2" applyNumberFormat="1" applyFont="1" applyAlignment="1">
      <alignment horizontal="right" vertical="center"/>
    </xf>
    <xf numFmtId="4" fontId="16" fillId="0" borderId="3" xfId="2" applyNumberFormat="1" applyFont="1" applyBorder="1" applyAlignment="1">
      <alignment horizontal="center" vertical="center" wrapText="1"/>
    </xf>
    <xf numFmtId="4" fontId="16" fillId="0" borderId="2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0" fillId="0" borderId="0" xfId="1" applyNumberFormat="1" applyFont="1"/>
    <xf numFmtId="4" fontId="8" fillId="2" borderId="0" xfId="0" applyNumberFormat="1" applyFont="1" applyFill="1" applyProtection="1"/>
    <xf numFmtId="4" fontId="7" fillId="0" borderId="0" xfId="2" applyNumberFormat="1" applyFont="1" applyAlignment="1">
      <alignment horizontal="center" vertical="center"/>
    </xf>
    <xf numFmtId="4" fontId="11" fillId="0" borderId="0" xfId="2" applyNumberFormat="1" applyFont="1" applyAlignment="1">
      <alignment vertical="center"/>
    </xf>
    <xf numFmtId="4" fontId="9" fillId="0" borderId="0" xfId="2" applyNumberFormat="1" applyFont="1" applyAlignment="1">
      <alignment vertical="center" wrapText="1"/>
    </xf>
    <xf numFmtId="4" fontId="9" fillId="0" borderId="0" xfId="2" applyNumberFormat="1" applyFont="1" applyAlignment="1">
      <alignment horizontal="left" vertical="center"/>
    </xf>
    <xf numFmtId="4" fontId="8" fillId="2" borderId="0" xfId="0" applyNumberFormat="1" applyFont="1" applyFill="1" applyBorder="1" applyProtection="1"/>
    <xf numFmtId="4" fontId="12" fillId="0" borderId="0" xfId="2" applyNumberFormat="1" applyFont="1" applyAlignment="1">
      <alignment horizontal="right" vertical="center"/>
    </xf>
    <xf numFmtId="4" fontId="8" fillId="2" borderId="4" xfId="0" applyNumberFormat="1" applyFont="1" applyFill="1" applyBorder="1" applyProtection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</cellXfs>
  <cellStyles count="5">
    <cellStyle name="Comma" xfId="1" builtinId="3"/>
    <cellStyle name="Comma 8 2 3 2" xfId="3" xr:uid="{8FB82259-BCFD-4CE8-930E-27F6CD4CF85A}"/>
    <cellStyle name="Normal" xfId="0" builtinId="0"/>
    <cellStyle name="Normal 6" xfId="4" xr:uid="{FE62785F-746E-46A9-A594-6083CB376C8C}"/>
    <cellStyle name="Normal 7" xfId="2" xr:uid="{30F9DF1D-75D7-4AD2-B2EF-399BDD46BF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C1074-4A57-402D-9789-FB43E2A516D8}">
  <dimension ref="A1:I112"/>
  <sheetViews>
    <sheetView tabSelected="1" topLeftCell="A80" zoomScale="115" zoomScaleNormal="115" workbookViewId="0">
      <selection activeCell="D96" sqref="D96"/>
    </sheetView>
  </sheetViews>
  <sheetFormatPr defaultRowHeight="15" x14ac:dyDescent="0.25"/>
  <cols>
    <col min="1" max="3" width="4.7109375" style="1" customWidth="1"/>
    <col min="4" max="4" width="50.7109375" style="1" customWidth="1"/>
    <col min="5" max="5" width="30.7109375" style="1" customWidth="1"/>
    <col min="6" max="9" width="20.7109375" style="1" customWidth="1"/>
    <col min="10" max="16384" width="9.140625" style="1"/>
  </cols>
  <sheetData>
    <row r="1" spans="1:9" ht="15.75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</row>
    <row r="2" spans="1:9" ht="15.75" x14ac:dyDescent="0.25">
      <c r="A2" s="70" t="s">
        <v>62</v>
      </c>
      <c r="B2" s="70"/>
      <c r="C2" s="70"/>
      <c r="D2" s="70"/>
      <c r="E2" s="70"/>
      <c r="F2" s="70"/>
      <c r="G2" s="70"/>
      <c r="H2" s="70"/>
      <c r="I2" s="70"/>
    </row>
    <row r="3" spans="1:9" ht="15.75" x14ac:dyDescent="0.25">
      <c r="A3" s="69" t="s">
        <v>70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ht="15.75" x14ac:dyDescent="0.25">
      <c r="A5" s="29"/>
      <c r="B5" s="29"/>
      <c r="C5" s="29"/>
      <c r="D5" s="29"/>
      <c r="E5" s="35"/>
      <c r="F5" s="35"/>
      <c r="G5" s="34"/>
      <c r="H5" s="33"/>
      <c r="I5" s="32"/>
    </row>
    <row r="6" spans="1:9" ht="15.75" customHeight="1" x14ac:dyDescent="0.25">
      <c r="A6" s="69" t="s">
        <v>61</v>
      </c>
      <c r="B6" s="69"/>
      <c r="C6" s="69"/>
      <c r="D6" s="69"/>
      <c r="E6" s="68" t="s">
        <v>60</v>
      </c>
    </row>
    <row r="7" spans="1:9" ht="15" customHeight="1" x14ac:dyDescent="0.25">
      <c r="A7" s="69"/>
      <c r="B7" s="69"/>
      <c r="C7" s="69"/>
      <c r="D7" s="69"/>
      <c r="E7" s="68"/>
    </row>
    <row r="8" spans="1:9" ht="15.75" x14ac:dyDescent="0.25">
      <c r="A8" s="31" t="s">
        <v>59</v>
      </c>
      <c r="B8" s="29"/>
      <c r="C8" s="29"/>
      <c r="D8" s="29"/>
      <c r="E8" s="30"/>
    </row>
    <row r="9" spans="1:9" ht="15.75" x14ac:dyDescent="0.25">
      <c r="A9" s="29"/>
      <c r="B9" s="29" t="s">
        <v>58</v>
      </c>
      <c r="C9" s="29"/>
      <c r="D9" s="29"/>
      <c r="E9" s="30"/>
    </row>
    <row r="10" spans="1:9" ht="15.75" x14ac:dyDescent="0.25">
      <c r="A10" s="29"/>
      <c r="B10" s="29"/>
      <c r="C10" s="29" t="s">
        <v>57</v>
      </c>
      <c r="D10" s="29"/>
    </row>
    <row r="11" spans="1:9" ht="15.75" customHeight="1" x14ac:dyDescent="0.25">
      <c r="A11" s="8"/>
      <c r="B11" s="8"/>
      <c r="C11" s="8"/>
      <c r="D11" s="8" t="s">
        <v>56</v>
      </c>
      <c r="E11" s="7">
        <v>10999897.199999999</v>
      </c>
    </row>
    <row r="12" spans="1:9" ht="15.75" x14ac:dyDescent="0.25">
      <c r="A12" s="8"/>
      <c r="B12" s="8"/>
      <c r="C12" s="8"/>
      <c r="D12" s="8" t="s">
        <v>55</v>
      </c>
      <c r="E12" s="7">
        <v>8378424.2400000002</v>
      </c>
    </row>
    <row r="13" spans="1:9" ht="15.75" x14ac:dyDescent="0.25">
      <c r="A13" s="8"/>
      <c r="B13" s="8"/>
      <c r="C13" s="8"/>
      <c r="D13" s="8" t="s">
        <v>54</v>
      </c>
      <c r="E13" s="7">
        <v>27231297.75</v>
      </c>
    </row>
    <row r="14" spans="1:9" ht="15.75" x14ac:dyDescent="0.25">
      <c r="A14" s="8"/>
      <c r="B14" s="8"/>
      <c r="C14" s="8" t="s">
        <v>53</v>
      </c>
      <c r="D14" s="8"/>
      <c r="E14" s="17">
        <f>SUM(E11:E13)</f>
        <v>46609619.189999998</v>
      </c>
    </row>
    <row r="15" spans="1:9" ht="15.75" x14ac:dyDescent="0.25">
      <c r="A15" s="8"/>
      <c r="B15" s="8"/>
      <c r="C15" s="8" t="s">
        <v>52</v>
      </c>
      <c r="D15" s="8"/>
      <c r="E15" s="14"/>
    </row>
    <row r="16" spans="1:9" ht="15.75" x14ac:dyDescent="0.25">
      <c r="A16" s="8"/>
      <c r="B16" s="8"/>
      <c r="C16" s="8"/>
      <c r="D16" s="8" t="s">
        <v>51</v>
      </c>
      <c r="E16" s="18">
        <v>1432506.16</v>
      </c>
      <c r="F16" s="18"/>
      <c r="G16" s="18"/>
    </row>
    <row r="17" spans="1:7" ht="15.75" x14ac:dyDescent="0.25">
      <c r="A17" s="8"/>
      <c r="B17" s="8"/>
      <c r="C17" s="8"/>
      <c r="D17" s="8" t="s">
        <v>50</v>
      </c>
      <c r="E17" s="7">
        <v>0</v>
      </c>
      <c r="G17" s="18"/>
    </row>
    <row r="18" spans="1:7" ht="15.75" x14ac:dyDescent="0.25">
      <c r="A18" s="8"/>
      <c r="B18" s="8"/>
      <c r="C18" s="28"/>
      <c r="D18" s="8" t="s">
        <v>49</v>
      </c>
      <c r="E18" s="7">
        <v>35824638.899999999</v>
      </c>
      <c r="F18" s="18"/>
      <c r="G18" s="18"/>
    </row>
    <row r="19" spans="1:7" ht="15.75" x14ac:dyDescent="0.25">
      <c r="A19" s="8"/>
      <c r="B19" s="8"/>
      <c r="C19" s="8" t="s">
        <v>48</v>
      </c>
      <c r="D19" s="8"/>
      <c r="E19" s="17">
        <f>SUM(E16:E18)</f>
        <v>37257145.059999995</v>
      </c>
      <c r="F19" s="19"/>
      <c r="G19" s="18"/>
    </row>
    <row r="20" spans="1:7" ht="15.75" x14ac:dyDescent="0.25">
      <c r="A20" s="8"/>
      <c r="B20" s="8" t="s">
        <v>47</v>
      </c>
      <c r="C20" s="8"/>
      <c r="D20" s="8"/>
      <c r="E20" s="9"/>
    </row>
    <row r="21" spans="1:7" ht="15.75" x14ac:dyDescent="0.25">
      <c r="A21" s="8"/>
      <c r="B21" s="8"/>
      <c r="C21" s="8" t="s">
        <v>46</v>
      </c>
      <c r="D21" s="8"/>
      <c r="E21" s="7">
        <v>394539036</v>
      </c>
    </row>
    <row r="22" spans="1:7" ht="15.75" x14ac:dyDescent="0.25">
      <c r="A22" s="8"/>
      <c r="B22" s="8"/>
      <c r="C22" s="8" t="s">
        <v>45</v>
      </c>
      <c r="D22" s="8"/>
      <c r="E22" s="10">
        <v>756867.4</v>
      </c>
    </row>
    <row r="23" spans="1:7" ht="15.75" x14ac:dyDescent="0.25">
      <c r="A23" s="8"/>
      <c r="B23" s="8"/>
      <c r="C23" s="8" t="s">
        <v>44</v>
      </c>
      <c r="D23" s="8"/>
      <c r="E23" s="15"/>
    </row>
    <row r="24" spans="1:7" ht="15.75" x14ac:dyDescent="0.25">
      <c r="A24" s="8"/>
      <c r="B24" s="8"/>
      <c r="C24" s="8"/>
      <c r="D24" s="8" t="s">
        <v>43</v>
      </c>
      <c r="E24" s="10">
        <v>0</v>
      </c>
    </row>
    <row r="25" spans="1:7" ht="15.75" x14ac:dyDescent="0.25">
      <c r="A25" s="8"/>
      <c r="B25" s="8"/>
      <c r="C25" s="8"/>
      <c r="D25" s="8" t="s">
        <v>42</v>
      </c>
      <c r="E25" s="14">
        <v>0</v>
      </c>
    </row>
    <row r="26" spans="1:7" ht="15.75" x14ac:dyDescent="0.25">
      <c r="A26" s="8"/>
      <c r="B26" s="8"/>
      <c r="C26" s="8"/>
      <c r="D26" s="8" t="s">
        <v>41</v>
      </c>
      <c r="E26" s="7">
        <v>0</v>
      </c>
    </row>
    <row r="27" spans="1:7" ht="15.75" x14ac:dyDescent="0.25">
      <c r="A27" s="8"/>
      <c r="B27" s="8"/>
      <c r="C27" s="8"/>
      <c r="D27" s="8" t="s">
        <v>40</v>
      </c>
      <c r="E27" s="27">
        <v>0</v>
      </c>
    </row>
    <row r="28" spans="1:7" ht="15.75" x14ac:dyDescent="0.25">
      <c r="A28" s="8"/>
      <c r="B28" s="8"/>
      <c r="C28" s="8" t="s">
        <v>39</v>
      </c>
      <c r="D28" s="8"/>
      <c r="E28" s="15"/>
    </row>
    <row r="29" spans="1:7" ht="15.75" x14ac:dyDescent="0.25">
      <c r="A29" s="8"/>
      <c r="B29" s="8"/>
      <c r="C29" s="8"/>
      <c r="D29" s="8" t="s">
        <v>38</v>
      </c>
      <c r="E29" s="10">
        <v>0</v>
      </c>
    </row>
    <row r="30" spans="1:7" ht="15.75" x14ac:dyDescent="0.25">
      <c r="A30" s="8"/>
      <c r="B30" s="8"/>
      <c r="C30" s="8"/>
      <c r="D30" s="8" t="s">
        <v>37</v>
      </c>
      <c r="E30" s="27">
        <v>0</v>
      </c>
    </row>
    <row r="31" spans="1:7" ht="15.75" x14ac:dyDescent="0.25">
      <c r="A31" s="8"/>
      <c r="B31" s="8"/>
      <c r="C31" s="8" t="s">
        <v>36</v>
      </c>
      <c r="D31" s="8"/>
      <c r="E31" s="27">
        <v>0</v>
      </c>
    </row>
    <row r="32" spans="1:7" ht="15.75" x14ac:dyDescent="0.25">
      <c r="A32" s="8"/>
      <c r="B32" s="8"/>
      <c r="C32" s="8" t="s">
        <v>35</v>
      </c>
      <c r="D32" s="8"/>
      <c r="E32" s="9"/>
    </row>
    <row r="33" spans="1:6" ht="15.75" x14ac:dyDescent="0.25">
      <c r="A33" s="8"/>
      <c r="B33" s="8"/>
      <c r="C33" s="8"/>
      <c r="D33" s="8" t="s">
        <v>34</v>
      </c>
      <c r="E33" s="7">
        <v>0</v>
      </c>
    </row>
    <row r="34" spans="1:6" ht="15.75" x14ac:dyDescent="0.25">
      <c r="A34" s="8"/>
      <c r="B34" s="8"/>
      <c r="C34" s="8"/>
      <c r="D34" s="8" t="s">
        <v>33</v>
      </c>
      <c r="E34" s="14">
        <v>0</v>
      </c>
    </row>
    <row r="35" spans="1:6" ht="15.75" x14ac:dyDescent="0.25">
      <c r="A35" s="8"/>
      <c r="B35" s="8"/>
      <c r="C35" s="8"/>
      <c r="D35" s="8" t="s">
        <v>32</v>
      </c>
      <c r="E35" s="10">
        <v>0</v>
      </c>
    </row>
    <row r="36" spans="1:6" ht="15.75" x14ac:dyDescent="0.25">
      <c r="A36" s="8"/>
      <c r="B36" s="8" t="s">
        <v>31</v>
      </c>
      <c r="C36" s="8"/>
      <c r="D36" s="8"/>
      <c r="E36" s="14">
        <v>0</v>
      </c>
    </row>
    <row r="37" spans="1:6" ht="15.75" x14ac:dyDescent="0.25">
      <c r="A37" s="8"/>
      <c r="B37" s="6" t="s">
        <v>30</v>
      </c>
      <c r="C37" s="8"/>
      <c r="D37" s="8"/>
      <c r="E37" s="17">
        <f>SUM(E14,E19,E21:E36)</f>
        <v>479162667.64999998</v>
      </c>
    </row>
    <row r="38" spans="1:6" ht="15.75" x14ac:dyDescent="0.25">
      <c r="A38" s="8"/>
      <c r="B38" s="6"/>
      <c r="C38" s="8"/>
      <c r="D38" s="8"/>
      <c r="E38" s="20"/>
    </row>
    <row r="39" spans="1:6" ht="15.75" x14ac:dyDescent="0.25">
      <c r="A39" s="6" t="s">
        <v>29</v>
      </c>
      <c r="B39" s="6"/>
      <c r="C39" s="8"/>
      <c r="D39" s="8"/>
      <c r="E39" s="14"/>
    </row>
    <row r="40" spans="1:6" ht="15.75" x14ac:dyDescent="0.25">
      <c r="A40" s="6" t="s">
        <v>28</v>
      </c>
      <c r="B40" s="8"/>
      <c r="C40" s="8"/>
      <c r="D40" s="8"/>
      <c r="E40" s="14"/>
    </row>
    <row r="41" spans="1:6" ht="15.75" x14ac:dyDescent="0.25">
      <c r="A41" s="8"/>
      <c r="B41" s="6" t="s">
        <v>10</v>
      </c>
      <c r="C41" s="8"/>
      <c r="D41" s="8"/>
      <c r="E41" s="9"/>
    </row>
    <row r="42" spans="1:6" ht="15.75" x14ac:dyDescent="0.25">
      <c r="A42" s="8"/>
      <c r="B42" s="8"/>
      <c r="C42" s="8"/>
      <c r="D42" s="8" t="s">
        <v>26</v>
      </c>
      <c r="E42" s="7">
        <v>0</v>
      </c>
    </row>
    <row r="43" spans="1:6" ht="15.75" x14ac:dyDescent="0.25">
      <c r="A43" s="8"/>
      <c r="B43" s="8"/>
      <c r="C43" s="8"/>
      <c r="D43" s="8" t="s">
        <v>25</v>
      </c>
      <c r="E43" s="1">
        <v>0</v>
      </c>
    </row>
    <row r="44" spans="1:6" ht="15.75" x14ac:dyDescent="0.25">
      <c r="A44" s="8"/>
      <c r="B44" s="8"/>
      <c r="C44" s="8"/>
      <c r="D44" s="8" t="s">
        <v>2</v>
      </c>
      <c r="E44" s="7">
        <v>0</v>
      </c>
    </row>
    <row r="45" spans="1:6" ht="15.75" x14ac:dyDescent="0.25">
      <c r="A45" s="8"/>
      <c r="B45" s="6" t="s">
        <v>9</v>
      </c>
      <c r="C45" s="8"/>
      <c r="D45" s="8"/>
      <c r="E45" s="9"/>
    </row>
    <row r="46" spans="1:6" ht="15.75" x14ac:dyDescent="0.25">
      <c r="A46" s="8"/>
      <c r="B46" s="8"/>
      <c r="C46" s="11"/>
      <c r="D46" s="8" t="s">
        <v>26</v>
      </c>
      <c r="E46" s="7">
        <v>2164000</v>
      </c>
      <c r="F46" s="22"/>
    </row>
    <row r="47" spans="1:6" ht="15.75" x14ac:dyDescent="0.25">
      <c r="A47" s="8"/>
      <c r="B47" s="8"/>
      <c r="C47" s="8"/>
      <c r="D47" s="8" t="s">
        <v>25</v>
      </c>
      <c r="E47" s="26">
        <v>3345675</v>
      </c>
      <c r="F47" s="22"/>
    </row>
    <row r="48" spans="1:6" ht="15.75" x14ac:dyDescent="0.25">
      <c r="A48" s="8"/>
      <c r="B48" s="8"/>
      <c r="C48" s="8"/>
      <c r="D48" s="8" t="s">
        <v>2</v>
      </c>
      <c r="E48" s="10">
        <v>125000</v>
      </c>
    </row>
    <row r="49" spans="1:6" ht="15.75" x14ac:dyDescent="0.25">
      <c r="A49" s="8"/>
      <c r="B49" s="6" t="s">
        <v>8</v>
      </c>
      <c r="C49" s="8"/>
      <c r="D49" s="8"/>
      <c r="E49" s="10"/>
    </row>
    <row r="50" spans="1:6" ht="15.75" x14ac:dyDescent="0.25">
      <c r="A50" s="25"/>
      <c r="B50" s="25"/>
      <c r="C50" s="25"/>
      <c r="D50" s="8" t="s">
        <v>26</v>
      </c>
      <c r="E50" s="7">
        <v>15672080.550000001</v>
      </c>
      <c r="F50" s="22"/>
    </row>
    <row r="51" spans="1:6" ht="15.75" x14ac:dyDescent="0.25">
      <c r="A51" s="8"/>
      <c r="B51" s="8"/>
      <c r="C51" s="8"/>
      <c r="D51" s="8" t="s">
        <v>25</v>
      </c>
      <c r="E51" s="7">
        <v>1955931.76</v>
      </c>
    </row>
    <row r="52" spans="1:6" ht="15.75" x14ac:dyDescent="0.25">
      <c r="A52" s="8"/>
      <c r="B52" s="8"/>
      <c r="C52" s="8"/>
      <c r="D52" s="8" t="s">
        <v>2</v>
      </c>
      <c r="E52" s="10">
        <v>0</v>
      </c>
    </row>
    <row r="53" spans="1:6" ht="15.75" x14ac:dyDescent="0.25">
      <c r="A53" s="8"/>
      <c r="B53" s="6" t="s">
        <v>7</v>
      </c>
      <c r="C53" s="8"/>
      <c r="D53" s="8"/>
      <c r="E53" s="10"/>
    </row>
    <row r="54" spans="1:6" ht="15.75" x14ac:dyDescent="0.25">
      <c r="A54" s="8"/>
      <c r="B54" s="8"/>
      <c r="C54" s="8"/>
      <c r="D54" s="8" t="s">
        <v>26</v>
      </c>
      <c r="E54" s="10">
        <v>0</v>
      </c>
    </row>
    <row r="55" spans="1:6" ht="15.75" x14ac:dyDescent="0.25">
      <c r="A55" s="8"/>
      <c r="B55" s="8"/>
      <c r="C55" s="8"/>
      <c r="D55" s="8" t="s">
        <v>25</v>
      </c>
      <c r="E55" s="7">
        <v>0</v>
      </c>
    </row>
    <row r="56" spans="1:6" ht="15.75" x14ac:dyDescent="0.25">
      <c r="A56" s="8"/>
      <c r="B56" s="8"/>
      <c r="C56" s="11"/>
      <c r="D56" s="8" t="s">
        <v>2</v>
      </c>
      <c r="E56" s="15">
        <v>0</v>
      </c>
    </row>
    <row r="57" spans="1:6" ht="15.75" x14ac:dyDescent="0.25">
      <c r="A57" s="8"/>
      <c r="B57" s="6" t="s">
        <v>6</v>
      </c>
      <c r="C57" s="8"/>
      <c r="D57" s="8"/>
      <c r="E57" s="24"/>
    </row>
    <row r="58" spans="1:6" ht="15.75" x14ac:dyDescent="0.25">
      <c r="A58" s="8"/>
      <c r="B58" s="8"/>
      <c r="C58" s="8"/>
      <c r="D58" s="8" t="s">
        <v>26</v>
      </c>
      <c r="E58" s="7">
        <v>19405966.949999999</v>
      </c>
    </row>
    <row r="59" spans="1:6" ht="15.75" x14ac:dyDescent="0.25">
      <c r="A59" s="8"/>
      <c r="B59" s="8"/>
      <c r="C59" s="8"/>
      <c r="D59" s="8" t="s">
        <v>25</v>
      </c>
      <c r="E59" s="7">
        <v>79858229.560000002</v>
      </c>
    </row>
    <row r="60" spans="1:6" ht="15.75" x14ac:dyDescent="0.25">
      <c r="A60" s="8"/>
      <c r="B60" s="8"/>
      <c r="C60" s="8"/>
      <c r="D60" s="8" t="s">
        <v>2</v>
      </c>
      <c r="E60" s="7">
        <v>0</v>
      </c>
    </row>
    <row r="61" spans="1:6" ht="15.75" x14ac:dyDescent="0.25">
      <c r="A61" s="8"/>
      <c r="B61" s="6" t="s">
        <v>5</v>
      </c>
      <c r="C61" s="8"/>
      <c r="D61" s="8"/>
      <c r="E61" s="24"/>
    </row>
    <row r="62" spans="1:6" ht="15.75" x14ac:dyDescent="0.25">
      <c r="A62" s="8"/>
      <c r="B62" s="8"/>
      <c r="C62" s="8"/>
      <c r="D62" s="8" t="s">
        <v>26</v>
      </c>
      <c r="E62" s="7">
        <v>4097968.13</v>
      </c>
    </row>
    <row r="63" spans="1:6" ht="15.75" x14ac:dyDescent="0.25">
      <c r="A63" s="8"/>
      <c r="B63" s="6"/>
      <c r="C63" s="8"/>
      <c r="D63" s="8" t="s">
        <v>25</v>
      </c>
      <c r="E63" s="7">
        <v>5692400</v>
      </c>
    </row>
    <row r="64" spans="1:6" ht="15.75" x14ac:dyDescent="0.25">
      <c r="A64" s="8"/>
      <c r="B64" s="8"/>
      <c r="C64" s="8"/>
      <c r="D64" s="8" t="s">
        <v>2</v>
      </c>
      <c r="E64" s="10">
        <v>0</v>
      </c>
    </row>
    <row r="65" spans="1:7" ht="15.75" x14ac:dyDescent="0.25">
      <c r="A65" s="8"/>
      <c r="B65" s="6" t="s">
        <v>4</v>
      </c>
      <c r="C65" s="8"/>
      <c r="D65" s="8"/>
      <c r="E65" s="10"/>
    </row>
    <row r="66" spans="1:7" ht="15.75" x14ac:dyDescent="0.25">
      <c r="A66" s="8"/>
      <c r="B66" s="8"/>
      <c r="C66" s="8"/>
      <c r="D66" s="8" t="s">
        <v>26</v>
      </c>
      <c r="E66" s="7">
        <v>0</v>
      </c>
    </row>
    <row r="67" spans="1:7" ht="15.75" x14ac:dyDescent="0.25">
      <c r="A67" s="8"/>
      <c r="B67" s="8"/>
      <c r="C67" s="8"/>
      <c r="D67" s="8" t="s">
        <v>25</v>
      </c>
      <c r="E67" s="7">
        <v>23408833.739999998</v>
      </c>
    </row>
    <row r="68" spans="1:7" ht="15.75" x14ac:dyDescent="0.25">
      <c r="A68" s="8"/>
      <c r="B68" s="8"/>
      <c r="C68" s="8"/>
      <c r="D68" s="8" t="s">
        <v>2</v>
      </c>
      <c r="E68" s="7">
        <v>0</v>
      </c>
    </row>
    <row r="69" spans="1:7" ht="15.75" x14ac:dyDescent="0.25">
      <c r="A69" s="8"/>
      <c r="B69" s="6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7">
        <v>20577465.120000001</v>
      </c>
    </row>
    <row r="71" spans="1:7" ht="15.75" x14ac:dyDescent="0.25">
      <c r="A71" s="8"/>
      <c r="B71" s="8"/>
      <c r="C71" s="8"/>
      <c r="D71" s="8" t="s">
        <v>25</v>
      </c>
      <c r="E71" s="14">
        <v>25771352.23</v>
      </c>
    </row>
    <row r="72" spans="1:7" ht="15.75" x14ac:dyDescent="0.25">
      <c r="A72" s="8"/>
      <c r="B72" s="8"/>
      <c r="C72" s="8"/>
      <c r="D72" s="8" t="s">
        <v>2</v>
      </c>
      <c r="E72" s="23">
        <v>0</v>
      </c>
    </row>
    <row r="73" spans="1:7" ht="15.75" x14ac:dyDescent="0.25">
      <c r="A73" s="8"/>
      <c r="B73" s="6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4"/>
    </row>
    <row r="75" spans="1:7" ht="15.75" x14ac:dyDescent="0.25">
      <c r="A75" s="8"/>
      <c r="B75" s="8"/>
      <c r="C75" s="8"/>
      <c r="D75" s="8" t="s">
        <v>22</v>
      </c>
      <c r="E75" s="7">
        <v>36941292.710000001</v>
      </c>
    </row>
    <row r="76" spans="1:7" ht="15.75" x14ac:dyDescent="0.25">
      <c r="A76" s="8"/>
      <c r="B76" s="8"/>
      <c r="C76" s="8"/>
      <c r="D76" s="8" t="s">
        <v>21</v>
      </c>
      <c r="E76" s="10">
        <v>0</v>
      </c>
    </row>
    <row r="77" spans="1:7" ht="15.75" x14ac:dyDescent="0.25">
      <c r="A77" s="8"/>
      <c r="B77" s="8"/>
      <c r="C77" s="16" t="s">
        <v>20</v>
      </c>
      <c r="D77" s="8"/>
      <c r="E77" s="14"/>
    </row>
    <row r="78" spans="1:7" ht="15.75" x14ac:dyDescent="0.25">
      <c r="A78" s="8"/>
      <c r="B78" s="8"/>
      <c r="C78" s="8"/>
      <c r="D78" s="8" t="s">
        <v>14</v>
      </c>
      <c r="E78" s="7">
        <v>17585927.550000001</v>
      </c>
      <c r="G78" s="22"/>
    </row>
    <row r="79" spans="1:7" ht="15.75" x14ac:dyDescent="0.25">
      <c r="A79" s="8"/>
      <c r="B79" s="8"/>
      <c r="C79" s="8"/>
      <c r="D79" s="8" t="s">
        <v>13</v>
      </c>
      <c r="E79" s="7">
        <v>0</v>
      </c>
    </row>
    <row r="80" spans="1:7" ht="15.75" x14ac:dyDescent="0.25">
      <c r="A80" s="8"/>
      <c r="B80" s="8"/>
      <c r="C80" s="8" t="s">
        <v>19</v>
      </c>
      <c r="D80" s="8"/>
      <c r="E80" s="15"/>
      <c r="G80" s="22"/>
    </row>
    <row r="81" spans="1:9" ht="15.75" x14ac:dyDescent="0.25">
      <c r="A81" s="8"/>
      <c r="B81" s="8"/>
      <c r="C81" s="8"/>
      <c r="D81" s="16" t="s">
        <v>14</v>
      </c>
      <c r="E81" s="7">
        <v>30140212.600000001</v>
      </c>
      <c r="F81" s="7"/>
    </row>
    <row r="82" spans="1:9" ht="15.75" x14ac:dyDescent="0.25">
      <c r="A82" s="8"/>
      <c r="B82" s="8"/>
      <c r="C82" s="8"/>
      <c r="D82" s="16" t="s">
        <v>13</v>
      </c>
      <c r="E82" s="18">
        <v>41680036.859999999</v>
      </c>
      <c r="F82" s="22"/>
      <c r="G82" s="21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0">
        <v>0</v>
      </c>
    </row>
    <row r="85" spans="1:9" ht="15.75" x14ac:dyDescent="0.25">
      <c r="A85" s="8"/>
      <c r="B85" s="8"/>
      <c r="C85" s="8"/>
      <c r="D85" s="8" t="s">
        <v>13</v>
      </c>
      <c r="E85" s="20">
        <v>0</v>
      </c>
    </row>
    <row r="86" spans="1:9" ht="15.75" x14ac:dyDescent="0.25">
      <c r="A86" s="8"/>
      <c r="B86" s="8"/>
      <c r="C86" s="8" t="s">
        <v>17</v>
      </c>
      <c r="D86" s="8"/>
      <c r="E86" s="14"/>
    </row>
    <row r="87" spans="1:9" ht="15.75" x14ac:dyDescent="0.25">
      <c r="A87" s="8"/>
      <c r="B87" s="8"/>
      <c r="C87" s="8"/>
      <c r="D87" s="8" t="s">
        <v>14</v>
      </c>
      <c r="E87" s="7">
        <v>0</v>
      </c>
      <c r="G87" s="18"/>
    </row>
    <row r="88" spans="1:9" ht="15.75" x14ac:dyDescent="0.25">
      <c r="A88" s="8"/>
      <c r="B88" s="8"/>
      <c r="C88" s="8"/>
      <c r="D88" s="8" t="s">
        <v>13</v>
      </c>
      <c r="E88" s="7">
        <v>0</v>
      </c>
      <c r="G88" s="18"/>
    </row>
    <row r="89" spans="1:9" ht="15.75" x14ac:dyDescent="0.25">
      <c r="A89" s="8"/>
      <c r="B89" s="8"/>
      <c r="C89" s="8" t="s">
        <v>16</v>
      </c>
      <c r="D89" s="8"/>
      <c r="E89" s="14"/>
      <c r="G89" s="18"/>
    </row>
    <row r="90" spans="1:9" ht="15.75" x14ac:dyDescent="0.25">
      <c r="A90" s="8"/>
      <c r="B90" s="8"/>
      <c r="C90" s="8"/>
      <c r="D90" s="8" t="s">
        <v>15</v>
      </c>
      <c r="E90" s="14">
        <v>0</v>
      </c>
      <c r="G90" s="19"/>
    </row>
    <row r="91" spans="1:9" ht="15.75" x14ac:dyDescent="0.25">
      <c r="A91" s="8"/>
      <c r="B91" s="8"/>
      <c r="C91" s="8"/>
      <c r="D91" s="8" t="s">
        <v>14</v>
      </c>
      <c r="E91" s="14">
        <v>34506879.950000003</v>
      </c>
      <c r="G91" s="18"/>
    </row>
    <row r="92" spans="1:9" ht="15.75" x14ac:dyDescent="0.25">
      <c r="A92" s="8"/>
      <c r="B92" s="8"/>
      <c r="C92" s="8"/>
      <c r="D92" s="8" t="s">
        <v>13</v>
      </c>
      <c r="E92" s="14">
        <v>0</v>
      </c>
    </row>
    <row r="93" spans="1:9" ht="15.75" x14ac:dyDescent="0.25">
      <c r="A93" s="6" t="s">
        <v>12</v>
      </c>
      <c r="D93" s="8"/>
      <c r="E93" s="17">
        <f>SUM(E41:E92)</f>
        <v>362929252.71000004</v>
      </c>
    </row>
    <row r="94" spans="1:9" ht="15.75" x14ac:dyDescent="0.25">
      <c r="A94" s="6" t="s">
        <v>11</v>
      </c>
      <c r="B94" s="8"/>
      <c r="C94" s="6"/>
      <c r="D94" s="16"/>
      <c r="E94" s="14"/>
    </row>
    <row r="95" spans="1:9" ht="15.75" x14ac:dyDescent="0.25">
      <c r="A95" s="8"/>
      <c r="B95" s="6" t="s">
        <v>10</v>
      </c>
      <c r="C95" s="8"/>
      <c r="D95" s="8"/>
      <c r="E95" s="15"/>
      <c r="H95" s="13"/>
      <c r="I95" s="12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3"/>
      <c r="G96" s="8"/>
      <c r="I96" s="12"/>
    </row>
    <row r="97" spans="1:9" ht="15.75" x14ac:dyDescent="0.25">
      <c r="A97" s="8"/>
      <c r="B97" s="6" t="s">
        <v>9</v>
      </c>
      <c r="C97" s="8"/>
      <c r="D97" s="8"/>
      <c r="E97" s="14"/>
      <c r="F97" s="13"/>
      <c r="G97" s="8"/>
      <c r="H97" s="13"/>
      <c r="I97" s="12"/>
    </row>
    <row r="98" spans="1:9" ht="15.75" x14ac:dyDescent="0.25">
      <c r="B98" s="8"/>
      <c r="C98" s="8"/>
      <c r="D98" s="8" t="s">
        <v>2</v>
      </c>
      <c r="E98" s="7">
        <v>0</v>
      </c>
    </row>
    <row r="99" spans="1:9" ht="15.75" customHeight="1" x14ac:dyDescent="0.25">
      <c r="B99" s="6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0">
        <v>0</v>
      </c>
    </row>
    <row r="101" spans="1:9" ht="15.75" customHeight="1" x14ac:dyDescent="0.25">
      <c r="B101" s="6" t="s">
        <v>7</v>
      </c>
      <c r="C101" s="8"/>
      <c r="D101" s="8"/>
      <c r="E101" s="9"/>
    </row>
    <row r="102" spans="1:9" ht="15.75" x14ac:dyDescent="0.25">
      <c r="B102" s="8"/>
      <c r="C102" s="11"/>
      <c r="D102" s="8" t="s">
        <v>2</v>
      </c>
      <c r="E102" s="10">
        <v>0</v>
      </c>
    </row>
    <row r="103" spans="1:9" ht="15.75" x14ac:dyDescent="0.25">
      <c r="B103" s="6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6" t="s">
        <v>5</v>
      </c>
      <c r="C105" s="8"/>
      <c r="D105" s="8"/>
      <c r="E105" s="9"/>
    </row>
    <row r="106" spans="1:9" ht="15.75" x14ac:dyDescent="0.25">
      <c r="B106" s="8"/>
      <c r="C106" s="8"/>
      <c r="D106" s="8" t="s">
        <v>2</v>
      </c>
      <c r="E106" s="10">
        <v>0</v>
      </c>
    </row>
    <row r="107" spans="1:9" ht="15.75" x14ac:dyDescent="0.25">
      <c r="B107" s="6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6"/>
      <c r="B109" s="6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104032354.23</v>
      </c>
    </row>
    <row r="111" spans="1:9" ht="15.75" x14ac:dyDescent="0.25">
      <c r="A111" s="6" t="s">
        <v>1</v>
      </c>
      <c r="E111" s="5">
        <f>SUM(E95:E110)</f>
        <v>104032354.23</v>
      </c>
    </row>
    <row r="112" spans="1:9" ht="30" customHeight="1" x14ac:dyDescent="0.35">
      <c r="A112" s="4" t="s">
        <v>0</v>
      </c>
      <c r="B112" s="3"/>
      <c r="C112" s="3"/>
      <c r="D112" s="3"/>
      <c r="E112" s="2">
        <f>SUM(E93,E111)</f>
        <v>466961606.94000006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E039-6B3E-4A15-A26C-F032ED6AE830}">
  <dimension ref="A1:I112"/>
  <sheetViews>
    <sheetView topLeftCell="A85" workbookViewId="0">
      <selection activeCell="F15" sqref="F1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64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62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69" t="s">
        <v>70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61"/>
      <c r="B5" s="61"/>
      <c r="C5" s="61"/>
      <c r="D5" s="61"/>
      <c r="E5" s="67"/>
      <c r="F5" s="67"/>
      <c r="G5" s="66"/>
      <c r="H5" s="65"/>
      <c r="I5" s="64"/>
    </row>
    <row r="6" spans="1:9" ht="15.75" customHeight="1" x14ac:dyDescent="0.25">
      <c r="A6" s="71" t="s">
        <v>61</v>
      </c>
      <c r="B6" s="71"/>
      <c r="C6" s="71"/>
      <c r="D6" s="71"/>
      <c r="E6" s="73" t="s">
        <v>60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3" t="s">
        <v>59</v>
      </c>
      <c r="B8" s="61"/>
      <c r="C8" s="61"/>
      <c r="D8" s="61"/>
      <c r="E8" s="62"/>
    </row>
    <row r="9" spans="1:9" ht="15.75" x14ac:dyDescent="0.25">
      <c r="A9" s="61"/>
      <c r="B9" s="61" t="s">
        <v>58</v>
      </c>
      <c r="C9" s="61"/>
      <c r="D9" s="61"/>
      <c r="E9" s="62"/>
    </row>
    <row r="10" spans="1:9" ht="15.75" x14ac:dyDescent="0.25">
      <c r="A10" s="61"/>
      <c r="B10" s="61"/>
      <c r="C10" s="61" t="s">
        <v>57</v>
      </c>
      <c r="D10" s="61"/>
    </row>
    <row r="11" spans="1:9" ht="15.75" customHeight="1" x14ac:dyDescent="0.25">
      <c r="A11" s="42"/>
      <c r="B11" s="42"/>
      <c r="C11" s="42"/>
      <c r="D11" s="42" t="s">
        <v>56</v>
      </c>
      <c r="E11" s="44">
        <v>108417038.91</v>
      </c>
    </row>
    <row r="12" spans="1:9" ht="15.75" x14ac:dyDescent="0.25">
      <c r="A12" s="42"/>
      <c r="B12" s="42"/>
      <c r="C12" s="42"/>
      <c r="D12" s="42" t="s">
        <v>55</v>
      </c>
      <c r="E12" s="44">
        <v>0</v>
      </c>
    </row>
    <row r="13" spans="1:9" ht="15.75" x14ac:dyDescent="0.25">
      <c r="A13" s="42"/>
      <c r="B13" s="42"/>
      <c r="C13" s="42"/>
      <c r="D13" s="42" t="s">
        <v>54</v>
      </c>
      <c r="E13" s="44">
        <v>197388184.69999999</v>
      </c>
    </row>
    <row r="14" spans="1:9" ht="15.75" x14ac:dyDescent="0.25">
      <c r="A14" s="42"/>
      <c r="B14" s="42"/>
      <c r="C14" s="42" t="s">
        <v>53</v>
      </c>
      <c r="D14" s="42"/>
      <c r="E14" s="57">
        <f>SUM(E11:E13)</f>
        <v>305805223.61000001</v>
      </c>
    </row>
    <row r="15" spans="1:9" ht="15.75" x14ac:dyDescent="0.25">
      <c r="A15" s="42"/>
      <c r="B15" s="42"/>
      <c r="C15" s="42" t="s">
        <v>52</v>
      </c>
      <c r="D15" s="42"/>
      <c r="E15" s="58"/>
    </row>
    <row r="16" spans="1:9" ht="15.75" x14ac:dyDescent="0.25">
      <c r="A16" s="42"/>
      <c r="B16" s="42"/>
      <c r="C16" s="42"/>
      <c r="D16" s="42" t="s">
        <v>51</v>
      </c>
      <c r="E16" s="41">
        <v>34548589.960000001</v>
      </c>
    </row>
    <row r="17" spans="1:5" ht="15.75" x14ac:dyDescent="0.25">
      <c r="A17" s="42"/>
      <c r="B17" s="42"/>
      <c r="C17" s="42"/>
      <c r="D17" s="42" t="s">
        <v>50</v>
      </c>
      <c r="E17" s="44">
        <v>18166016.649999999</v>
      </c>
    </row>
    <row r="18" spans="1:5" ht="15.75" x14ac:dyDescent="0.25">
      <c r="A18" s="42"/>
      <c r="B18" s="42"/>
      <c r="C18" s="60"/>
      <c r="D18" s="42" t="s">
        <v>49</v>
      </c>
      <c r="E18" s="44">
        <v>20132788.390000001</v>
      </c>
    </row>
    <row r="19" spans="1:5" ht="15.75" x14ac:dyDescent="0.25">
      <c r="A19" s="42"/>
      <c r="B19" s="42"/>
      <c r="C19" s="42" t="s">
        <v>48</v>
      </c>
      <c r="D19" s="42"/>
      <c r="E19" s="57">
        <f>SUM(E16:E18)</f>
        <v>72847395</v>
      </c>
    </row>
    <row r="20" spans="1:5" ht="15.75" x14ac:dyDescent="0.25">
      <c r="A20" s="42"/>
      <c r="B20" s="42" t="s">
        <v>47</v>
      </c>
      <c r="C20" s="42"/>
      <c r="D20" s="42"/>
      <c r="E20" s="43"/>
    </row>
    <row r="21" spans="1:5" ht="15.75" x14ac:dyDescent="0.25">
      <c r="A21" s="42"/>
      <c r="B21" s="42"/>
      <c r="C21" s="42" t="s">
        <v>46</v>
      </c>
      <c r="D21" s="42"/>
      <c r="E21" s="44">
        <v>504428044</v>
      </c>
    </row>
    <row r="22" spans="1:5" ht="15.75" x14ac:dyDescent="0.25">
      <c r="A22" s="42"/>
      <c r="B22" s="42"/>
      <c r="C22" s="42" t="s">
        <v>45</v>
      </c>
      <c r="D22" s="42"/>
      <c r="E22" s="44">
        <v>1077191.6000000001</v>
      </c>
    </row>
    <row r="23" spans="1:5" ht="15.75" x14ac:dyDescent="0.25">
      <c r="A23" s="42"/>
      <c r="B23" s="42"/>
      <c r="C23" s="42" t="s">
        <v>44</v>
      </c>
      <c r="D23" s="42"/>
      <c r="E23" s="49"/>
    </row>
    <row r="24" spans="1:5" ht="15.75" x14ac:dyDescent="0.25">
      <c r="A24" s="42"/>
      <c r="B24" s="42"/>
      <c r="C24" s="42"/>
      <c r="D24" s="42" t="s">
        <v>43</v>
      </c>
      <c r="E24" s="10">
        <v>0</v>
      </c>
    </row>
    <row r="25" spans="1:5" ht="15.75" x14ac:dyDescent="0.25">
      <c r="A25" s="42"/>
      <c r="B25" s="42"/>
      <c r="C25" s="42"/>
      <c r="D25" s="42" t="s">
        <v>42</v>
      </c>
      <c r="E25" s="48">
        <v>0</v>
      </c>
    </row>
    <row r="26" spans="1:5" ht="15.75" x14ac:dyDescent="0.25">
      <c r="A26" s="42"/>
      <c r="B26" s="42"/>
      <c r="C26" s="42"/>
      <c r="D26" s="42" t="s">
        <v>41</v>
      </c>
      <c r="E26" s="41">
        <v>2695.68</v>
      </c>
    </row>
    <row r="27" spans="1:5" ht="15.75" x14ac:dyDescent="0.25">
      <c r="A27" s="42"/>
      <c r="B27" s="42"/>
      <c r="C27" s="42"/>
      <c r="D27" s="42" t="s">
        <v>40</v>
      </c>
      <c r="E27" s="59">
        <v>0</v>
      </c>
    </row>
    <row r="28" spans="1:5" ht="15.75" x14ac:dyDescent="0.25">
      <c r="A28" s="42"/>
      <c r="B28" s="42"/>
      <c r="C28" s="42" t="s">
        <v>39</v>
      </c>
      <c r="D28" s="42"/>
      <c r="E28" s="15"/>
    </row>
    <row r="29" spans="1:5" ht="15.75" x14ac:dyDescent="0.25">
      <c r="A29" s="42"/>
      <c r="B29" s="42"/>
      <c r="C29" s="42"/>
      <c r="D29" s="42" t="s">
        <v>38</v>
      </c>
      <c r="E29" s="44">
        <v>3258311</v>
      </c>
    </row>
    <row r="30" spans="1:5" ht="15.75" x14ac:dyDescent="0.25">
      <c r="A30" s="42"/>
      <c r="B30" s="42"/>
      <c r="C30" s="42"/>
      <c r="D30" s="42" t="s">
        <v>37</v>
      </c>
      <c r="E30" s="44">
        <v>0</v>
      </c>
    </row>
    <row r="31" spans="1:5" ht="15.75" x14ac:dyDescent="0.25">
      <c r="A31" s="42"/>
      <c r="B31" s="42"/>
      <c r="C31" s="42" t="s">
        <v>36</v>
      </c>
      <c r="D31" s="42"/>
      <c r="E31" s="59">
        <v>14817105.76</v>
      </c>
    </row>
    <row r="32" spans="1:5" ht="15.75" x14ac:dyDescent="0.25">
      <c r="A32" s="42"/>
      <c r="B32" s="42"/>
      <c r="C32" s="42" t="s">
        <v>35</v>
      </c>
      <c r="D32" s="42"/>
      <c r="E32" s="43"/>
    </row>
    <row r="33" spans="1:7" ht="15.75" x14ac:dyDescent="0.25">
      <c r="A33" s="42"/>
      <c r="B33" s="42"/>
      <c r="C33" s="42"/>
      <c r="D33" s="42" t="s">
        <v>34</v>
      </c>
      <c r="E33" s="41">
        <v>0</v>
      </c>
    </row>
    <row r="34" spans="1:7" ht="15.75" x14ac:dyDescent="0.25">
      <c r="A34" s="42"/>
      <c r="B34" s="42"/>
      <c r="C34" s="42"/>
      <c r="D34" s="42" t="s">
        <v>33</v>
      </c>
      <c r="E34" s="44">
        <v>0</v>
      </c>
    </row>
    <row r="35" spans="1:7" ht="15.75" x14ac:dyDescent="0.25">
      <c r="A35" s="42"/>
      <c r="B35" s="42"/>
      <c r="C35" s="42"/>
      <c r="D35" s="42" t="s">
        <v>32</v>
      </c>
      <c r="E35" s="10">
        <v>0</v>
      </c>
    </row>
    <row r="36" spans="1:7" ht="15.75" x14ac:dyDescent="0.25">
      <c r="A36" s="42"/>
      <c r="B36" s="42" t="s">
        <v>31</v>
      </c>
      <c r="C36" s="42"/>
      <c r="D36" s="42"/>
      <c r="E36" s="58">
        <v>0</v>
      </c>
    </row>
    <row r="37" spans="1:7" ht="15.75" x14ac:dyDescent="0.25">
      <c r="A37" s="42"/>
      <c r="B37" s="40" t="s">
        <v>30</v>
      </c>
      <c r="C37" s="42"/>
      <c r="D37" s="42"/>
      <c r="E37" s="57">
        <f>SUM(E14,E19,E21:E36)</f>
        <v>902235966.64999998</v>
      </c>
    </row>
    <row r="38" spans="1:7" ht="15.75" x14ac:dyDescent="0.25">
      <c r="A38" s="42"/>
      <c r="B38" s="40"/>
      <c r="C38" s="42"/>
      <c r="D38" s="42"/>
      <c r="E38" s="20"/>
    </row>
    <row r="39" spans="1:7" ht="15.75" x14ac:dyDescent="0.25">
      <c r="A39" s="40" t="s">
        <v>29</v>
      </c>
      <c r="B39" s="40"/>
      <c r="C39" s="42"/>
      <c r="D39" s="42"/>
      <c r="E39" s="48"/>
    </row>
    <row r="40" spans="1:7" ht="15.75" x14ac:dyDescent="0.25">
      <c r="A40" s="40" t="s">
        <v>28</v>
      </c>
      <c r="B40" s="42"/>
      <c r="C40" s="42"/>
      <c r="D40" s="42"/>
      <c r="E40" s="48"/>
    </row>
    <row r="41" spans="1:7" ht="15.75" x14ac:dyDescent="0.25">
      <c r="A41" s="42"/>
      <c r="B41" s="40" t="s">
        <v>10</v>
      </c>
      <c r="C41" s="42"/>
      <c r="D41" s="42"/>
      <c r="E41" s="43"/>
    </row>
    <row r="42" spans="1:7" ht="15.75" x14ac:dyDescent="0.25">
      <c r="A42" s="42"/>
      <c r="B42" s="42"/>
      <c r="C42" s="42"/>
      <c r="D42" s="42" t="s">
        <v>26</v>
      </c>
      <c r="E42" s="44">
        <v>161586122.25</v>
      </c>
    </row>
    <row r="43" spans="1:7" ht="15.75" x14ac:dyDescent="0.25">
      <c r="A43" s="42"/>
      <c r="B43" s="42"/>
      <c r="C43" s="42"/>
      <c r="D43" s="42" t="s">
        <v>25</v>
      </c>
      <c r="E43" s="44">
        <v>207698762.25999999</v>
      </c>
      <c r="F43" s="44"/>
    </row>
    <row r="44" spans="1:7" ht="15.75" x14ac:dyDescent="0.25">
      <c r="A44" s="42"/>
      <c r="B44" s="42"/>
      <c r="C44" s="42"/>
      <c r="D44" s="42" t="s">
        <v>2</v>
      </c>
      <c r="E44" s="54">
        <v>54978105.560000002</v>
      </c>
      <c r="F44" s="44"/>
      <c r="G44" s="44"/>
    </row>
    <row r="45" spans="1:7" ht="15.75" x14ac:dyDescent="0.25">
      <c r="A45" s="42"/>
      <c r="B45" s="40" t="s">
        <v>9</v>
      </c>
      <c r="C45" s="42"/>
      <c r="D45" s="42"/>
      <c r="E45" s="43"/>
    </row>
    <row r="46" spans="1:7" ht="15.75" x14ac:dyDescent="0.25">
      <c r="A46" s="42"/>
      <c r="B46" s="42"/>
      <c r="C46" s="45"/>
      <c r="D46" s="42" t="s">
        <v>26</v>
      </c>
      <c r="E46">
        <v>0</v>
      </c>
    </row>
    <row r="47" spans="1:7" ht="15.75" x14ac:dyDescent="0.25">
      <c r="A47" s="42"/>
      <c r="B47" s="42"/>
      <c r="C47" s="42"/>
      <c r="D47" s="42" t="s">
        <v>25</v>
      </c>
      <c r="E47" s="44">
        <v>54417942.590000004</v>
      </c>
    </row>
    <row r="48" spans="1:7" ht="15.75" x14ac:dyDescent="0.25">
      <c r="A48" s="42"/>
      <c r="B48" s="42"/>
      <c r="C48" s="42"/>
      <c r="D48" s="42" t="s">
        <v>2</v>
      </c>
      <c r="E48">
        <v>3937808.96</v>
      </c>
    </row>
    <row r="49" spans="1:5" ht="15.75" x14ac:dyDescent="0.25">
      <c r="A49" s="42"/>
      <c r="B49" s="40" t="s">
        <v>8</v>
      </c>
      <c r="C49" s="42"/>
      <c r="D49" s="42"/>
      <c r="E49" s="10"/>
    </row>
    <row r="50" spans="1:5" ht="15.75" x14ac:dyDescent="0.25">
      <c r="A50" s="56"/>
      <c r="B50" s="56"/>
      <c r="C50" s="56"/>
      <c r="D50" s="42" t="s">
        <v>26</v>
      </c>
      <c r="E50" s="44">
        <v>31588045.760000002</v>
      </c>
    </row>
    <row r="51" spans="1:5" ht="15.75" x14ac:dyDescent="0.25">
      <c r="A51" s="42"/>
      <c r="B51" s="42"/>
      <c r="C51" s="42"/>
      <c r="D51" s="42" t="s">
        <v>25</v>
      </c>
      <c r="E51" s="44">
        <v>26068503.530000001</v>
      </c>
    </row>
    <row r="52" spans="1:5" ht="15.75" x14ac:dyDescent="0.25">
      <c r="A52" s="42"/>
      <c r="B52" s="42"/>
      <c r="C52" s="42"/>
      <c r="D52" s="42" t="s">
        <v>2</v>
      </c>
      <c r="E52" s="44">
        <v>0</v>
      </c>
    </row>
    <row r="53" spans="1:5" ht="15.75" x14ac:dyDescent="0.25">
      <c r="A53" s="42"/>
      <c r="B53" s="40" t="s">
        <v>7</v>
      </c>
      <c r="C53" s="42"/>
      <c r="D53" s="42"/>
      <c r="E53" s="10"/>
    </row>
    <row r="54" spans="1:5" ht="15.75" x14ac:dyDescent="0.25">
      <c r="A54" s="42"/>
      <c r="B54" s="42"/>
      <c r="C54" s="42"/>
      <c r="D54" s="42" t="s">
        <v>26</v>
      </c>
      <c r="E54" s="44">
        <v>0</v>
      </c>
    </row>
    <row r="55" spans="1:5" ht="15.75" x14ac:dyDescent="0.25">
      <c r="A55" s="42"/>
      <c r="B55" s="42"/>
      <c r="C55" s="42"/>
      <c r="D55" s="42" t="s">
        <v>25</v>
      </c>
      <c r="E55" s="44">
        <v>0</v>
      </c>
    </row>
    <row r="56" spans="1:5" ht="15.75" x14ac:dyDescent="0.25">
      <c r="A56" s="42"/>
      <c r="B56" s="42"/>
      <c r="C56" s="45"/>
      <c r="D56" s="42" t="s">
        <v>2</v>
      </c>
      <c r="E56" s="49">
        <v>0</v>
      </c>
    </row>
    <row r="57" spans="1:5" ht="15.75" x14ac:dyDescent="0.25">
      <c r="A57" s="42"/>
      <c r="B57" s="40" t="s">
        <v>6</v>
      </c>
      <c r="C57" s="42"/>
      <c r="D57" s="42"/>
      <c r="E57" s="24"/>
    </row>
    <row r="58" spans="1:5" ht="15.75" x14ac:dyDescent="0.25">
      <c r="A58" s="42"/>
      <c r="B58" s="42"/>
      <c r="C58" s="42"/>
      <c r="D58" s="42" t="s">
        <v>26</v>
      </c>
      <c r="E58" s="41">
        <v>773179.51</v>
      </c>
    </row>
    <row r="59" spans="1:5" ht="15.75" x14ac:dyDescent="0.25">
      <c r="A59" s="42"/>
      <c r="B59" s="42"/>
      <c r="C59" s="42"/>
      <c r="D59" s="42" t="s">
        <v>25</v>
      </c>
      <c r="E59" s="44">
        <v>194626.4</v>
      </c>
    </row>
    <row r="60" spans="1:5" ht="15.75" x14ac:dyDescent="0.25">
      <c r="A60" s="42"/>
      <c r="B60" s="42"/>
      <c r="C60" s="42"/>
      <c r="D60" s="42" t="s">
        <v>2</v>
      </c>
      <c r="E60" s="44">
        <v>0</v>
      </c>
    </row>
    <row r="61" spans="1:5" ht="15.75" x14ac:dyDescent="0.25">
      <c r="A61" s="42"/>
      <c r="B61" s="40" t="s">
        <v>5</v>
      </c>
      <c r="C61" s="42"/>
      <c r="D61" s="42"/>
      <c r="E61" s="24"/>
    </row>
    <row r="62" spans="1:5" ht="15.75" x14ac:dyDescent="0.25">
      <c r="A62" s="42"/>
      <c r="B62" s="42"/>
      <c r="C62" s="42"/>
      <c r="D62" s="42" t="s">
        <v>26</v>
      </c>
      <c r="E62" s="44">
        <v>8387513.6699999999</v>
      </c>
    </row>
    <row r="63" spans="1:5" ht="15.75" x14ac:dyDescent="0.25">
      <c r="A63" s="42"/>
      <c r="B63" s="40"/>
      <c r="C63" s="42"/>
      <c r="D63" s="42" t="s">
        <v>25</v>
      </c>
      <c r="E63" s="44">
        <v>13709308.93</v>
      </c>
    </row>
    <row r="64" spans="1:5" ht="15.75" x14ac:dyDescent="0.25">
      <c r="A64" s="42"/>
      <c r="B64" s="42"/>
      <c r="C64" s="42"/>
      <c r="D64" s="42" t="s">
        <v>2</v>
      </c>
      <c r="E64" s="44">
        <v>0</v>
      </c>
    </row>
    <row r="65" spans="1:5" ht="15.75" x14ac:dyDescent="0.25">
      <c r="A65" s="42"/>
      <c r="B65" s="40" t="s">
        <v>4</v>
      </c>
      <c r="C65" s="42"/>
      <c r="D65" s="42"/>
      <c r="E65" s="10"/>
    </row>
    <row r="66" spans="1:5" ht="15.75" x14ac:dyDescent="0.25">
      <c r="A66" s="42"/>
      <c r="B66" s="42"/>
      <c r="C66" s="42"/>
      <c r="D66" s="42" t="s">
        <v>26</v>
      </c>
      <c r="E66" s="44">
        <v>54614556.590000004</v>
      </c>
    </row>
    <row r="67" spans="1:5" ht="15.75" x14ac:dyDescent="0.25">
      <c r="A67" s="42"/>
      <c r="B67" s="42"/>
      <c r="C67" s="42"/>
      <c r="D67" s="42" t="s">
        <v>25</v>
      </c>
      <c r="E67" s="44">
        <v>60648910.450000003</v>
      </c>
    </row>
    <row r="68" spans="1:5" ht="15.75" x14ac:dyDescent="0.25">
      <c r="A68" s="42"/>
      <c r="B68" s="42"/>
      <c r="C68" s="42"/>
      <c r="D68" s="42" t="s">
        <v>2</v>
      </c>
      <c r="E68" s="44">
        <v>0</v>
      </c>
    </row>
    <row r="69" spans="1:5" ht="15.75" x14ac:dyDescent="0.25">
      <c r="A69" s="42"/>
      <c r="B69" s="40" t="s">
        <v>27</v>
      </c>
      <c r="C69" s="42"/>
      <c r="D69" s="42"/>
      <c r="E69" s="43"/>
    </row>
    <row r="70" spans="1:5" ht="15.75" x14ac:dyDescent="0.25">
      <c r="A70" s="42"/>
      <c r="B70" s="42"/>
      <c r="C70" s="42"/>
      <c r="D70" s="42" t="s">
        <v>26</v>
      </c>
      <c r="E70" s="48">
        <v>0</v>
      </c>
    </row>
    <row r="71" spans="1:5" ht="15.75" x14ac:dyDescent="0.25">
      <c r="A71" s="42"/>
      <c r="B71" s="42"/>
      <c r="C71" s="42"/>
      <c r="D71" s="42" t="s">
        <v>25</v>
      </c>
      <c r="E71" s="48">
        <v>0</v>
      </c>
    </row>
    <row r="72" spans="1:5" ht="15.75" x14ac:dyDescent="0.25">
      <c r="A72" s="42"/>
      <c r="B72" s="42"/>
      <c r="C72" s="42"/>
      <c r="D72" s="42" t="s">
        <v>2</v>
      </c>
      <c r="E72" s="55">
        <v>0</v>
      </c>
    </row>
    <row r="73" spans="1:5" ht="15.75" x14ac:dyDescent="0.25">
      <c r="A73" s="42"/>
      <c r="B73" s="40" t="s">
        <v>24</v>
      </c>
      <c r="C73" s="42"/>
      <c r="D73" s="42"/>
      <c r="E73" s="43"/>
    </row>
    <row r="74" spans="1:5" ht="15.75" x14ac:dyDescent="0.25">
      <c r="A74" s="42"/>
      <c r="B74" s="42"/>
      <c r="C74" s="42" t="s">
        <v>23</v>
      </c>
      <c r="D74" s="42"/>
      <c r="E74" s="48"/>
    </row>
    <row r="75" spans="1:5" ht="15.75" x14ac:dyDescent="0.25">
      <c r="A75" s="42"/>
      <c r="B75" s="42"/>
      <c r="C75" s="42"/>
      <c r="D75" s="42" t="s">
        <v>22</v>
      </c>
      <c r="E75" s="44">
        <v>0</v>
      </c>
    </row>
    <row r="76" spans="1:5" ht="15.75" x14ac:dyDescent="0.25">
      <c r="A76" s="42"/>
      <c r="B76" s="42"/>
      <c r="C76" s="42"/>
      <c r="D76" s="42" t="s">
        <v>21</v>
      </c>
      <c r="E76" s="10">
        <v>10084158.970000001</v>
      </c>
    </row>
    <row r="77" spans="1:5" ht="15.75" x14ac:dyDescent="0.25">
      <c r="A77" s="42"/>
      <c r="B77" s="42"/>
      <c r="C77" s="50" t="s">
        <v>20</v>
      </c>
      <c r="D77" s="42"/>
      <c r="E77" s="48"/>
    </row>
    <row r="78" spans="1:5" ht="15.75" x14ac:dyDescent="0.25">
      <c r="A78" s="42"/>
      <c r="B78" s="42"/>
      <c r="C78" s="42"/>
      <c r="D78" s="42" t="s">
        <v>14</v>
      </c>
      <c r="E78" s="41">
        <v>30942602.199999999</v>
      </c>
    </row>
    <row r="79" spans="1:5" ht="15.75" x14ac:dyDescent="0.25">
      <c r="A79" s="42"/>
      <c r="B79" s="42"/>
      <c r="C79" s="42"/>
      <c r="D79" s="42" t="s">
        <v>13</v>
      </c>
      <c r="E79" s="41">
        <v>0</v>
      </c>
    </row>
    <row r="80" spans="1:5" ht="15.75" x14ac:dyDescent="0.25">
      <c r="A80" s="42"/>
      <c r="B80" s="42"/>
      <c r="C80" s="42" t="s">
        <v>19</v>
      </c>
      <c r="D80" s="42"/>
      <c r="E80" s="49"/>
    </row>
    <row r="81" spans="1:9" ht="15.75" x14ac:dyDescent="0.25">
      <c r="A81" s="42"/>
      <c r="B81" s="42"/>
      <c r="C81" s="42"/>
      <c r="D81" s="50" t="s">
        <v>14</v>
      </c>
      <c r="E81" s="41">
        <v>0</v>
      </c>
      <c r="F81" s="7"/>
    </row>
    <row r="82" spans="1:9" ht="15.75" x14ac:dyDescent="0.25">
      <c r="A82" s="42"/>
      <c r="B82" s="42"/>
      <c r="C82" s="42"/>
      <c r="D82" s="50" t="s">
        <v>13</v>
      </c>
      <c r="E82" s="54">
        <v>60647663.740000002</v>
      </c>
      <c r="F82" s="53"/>
    </row>
    <row r="83" spans="1:9" ht="15.75" x14ac:dyDescent="0.25">
      <c r="A83" s="42"/>
      <c r="B83" s="42"/>
      <c r="C83" s="42" t="s">
        <v>18</v>
      </c>
      <c r="D83" s="42"/>
    </row>
    <row r="84" spans="1:9" ht="15.75" x14ac:dyDescent="0.25">
      <c r="A84" s="42"/>
      <c r="B84" s="42"/>
      <c r="C84" s="42"/>
      <c r="D84" s="42" t="s">
        <v>14</v>
      </c>
      <c r="E84" s="52">
        <v>0</v>
      </c>
    </row>
    <row r="85" spans="1:9" ht="15.75" x14ac:dyDescent="0.25">
      <c r="A85" s="42"/>
      <c r="B85" s="42"/>
      <c r="C85" s="42"/>
      <c r="D85" s="42" t="s">
        <v>13</v>
      </c>
      <c r="E85" s="52">
        <v>0</v>
      </c>
    </row>
    <row r="86" spans="1:9" ht="15.75" x14ac:dyDescent="0.25">
      <c r="A86" s="42"/>
      <c r="B86" s="42"/>
      <c r="C86" s="42" t="s">
        <v>17</v>
      </c>
      <c r="D86" s="42"/>
      <c r="E86" s="48"/>
    </row>
    <row r="87" spans="1:9" ht="15.75" x14ac:dyDescent="0.25">
      <c r="A87" s="42"/>
      <c r="B87" s="42"/>
      <c r="C87" s="42"/>
      <c r="D87" s="42" t="s">
        <v>14</v>
      </c>
      <c r="E87" s="41">
        <v>2050786.54</v>
      </c>
    </row>
    <row r="88" spans="1:9" ht="15.75" x14ac:dyDescent="0.25">
      <c r="A88" s="42"/>
      <c r="B88" s="42"/>
      <c r="C88" s="42"/>
      <c r="D88" s="42" t="s">
        <v>13</v>
      </c>
      <c r="E88" s="41">
        <v>0</v>
      </c>
    </row>
    <row r="89" spans="1:9" ht="15.75" x14ac:dyDescent="0.25">
      <c r="A89" s="42"/>
      <c r="B89" s="42"/>
      <c r="C89" s="42" t="s">
        <v>16</v>
      </c>
      <c r="D89" s="42"/>
      <c r="E89" s="48"/>
    </row>
    <row r="90" spans="1:9" ht="15.75" x14ac:dyDescent="0.25">
      <c r="A90" s="42"/>
      <c r="B90" s="42"/>
      <c r="C90" s="42"/>
      <c r="D90" s="42" t="s">
        <v>15</v>
      </c>
      <c r="E90" s="48">
        <v>0</v>
      </c>
    </row>
    <row r="91" spans="1:9" ht="15.75" x14ac:dyDescent="0.25">
      <c r="A91" s="42"/>
      <c r="B91" s="42"/>
      <c r="C91" s="42"/>
      <c r="D91" s="42" t="s">
        <v>14</v>
      </c>
      <c r="E91" s="48">
        <v>16720552.960000001</v>
      </c>
    </row>
    <row r="92" spans="1:9" ht="15.75" x14ac:dyDescent="0.25">
      <c r="A92" s="42"/>
      <c r="B92" s="42"/>
      <c r="C92" s="42"/>
      <c r="D92" s="42" t="s">
        <v>13</v>
      </c>
      <c r="E92" s="48">
        <v>70000</v>
      </c>
    </row>
    <row r="93" spans="1:9" ht="15.75" x14ac:dyDescent="0.25">
      <c r="A93" s="40" t="s">
        <v>12</v>
      </c>
      <c r="D93" s="42"/>
      <c r="E93" s="51">
        <f>SUM(E41:E92)</f>
        <v>799119150.87</v>
      </c>
    </row>
    <row r="94" spans="1:9" ht="15.75" x14ac:dyDescent="0.25">
      <c r="A94" s="40" t="s">
        <v>11</v>
      </c>
      <c r="B94" s="42"/>
      <c r="C94" s="40"/>
      <c r="D94" s="50"/>
      <c r="E94" s="48"/>
    </row>
    <row r="95" spans="1:9" ht="15.75" x14ac:dyDescent="0.25">
      <c r="A95" s="42"/>
      <c r="B95" s="40" t="s">
        <v>10</v>
      </c>
      <c r="C95" s="42"/>
      <c r="D95" s="42"/>
      <c r="E95" s="49"/>
      <c r="H95" s="47"/>
      <c r="I95" s="46"/>
    </row>
    <row r="96" spans="1:9" ht="15.75" x14ac:dyDescent="0.25">
      <c r="A96" s="42"/>
      <c r="B96" s="42"/>
      <c r="C96" s="42"/>
      <c r="D96" s="42" t="s">
        <v>2</v>
      </c>
      <c r="E96" s="44">
        <v>10705207.289999999</v>
      </c>
      <c r="F96" s="47"/>
      <c r="G96" s="42"/>
      <c r="I96" s="46"/>
    </row>
    <row r="97" spans="1:9" ht="15.75" x14ac:dyDescent="0.25">
      <c r="A97" s="42"/>
      <c r="B97" s="40" t="s">
        <v>9</v>
      </c>
      <c r="C97" s="42"/>
      <c r="D97" s="42"/>
      <c r="E97" s="48"/>
      <c r="F97" s="47"/>
      <c r="G97" s="42"/>
      <c r="H97" s="47"/>
      <c r="I97" s="46"/>
    </row>
    <row r="98" spans="1:9" ht="15.75" x14ac:dyDescent="0.25">
      <c r="B98" s="42"/>
      <c r="C98" s="42"/>
      <c r="D98" s="42" t="s">
        <v>2</v>
      </c>
      <c r="E98" s="41">
        <v>0</v>
      </c>
    </row>
    <row r="99" spans="1:9" ht="15.75" customHeight="1" x14ac:dyDescent="0.25">
      <c r="B99" s="40" t="s">
        <v>8</v>
      </c>
      <c r="C99" s="42"/>
      <c r="D99" s="42"/>
      <c r="E99" s="43"/>
    </row>
    <row r="100" spans="1:9" ht="15.75" customHeight="1" x14ac:dyDescent="0.25">
      <c r="B100" s="42"/>
      <c r="C100" s="42"/>
      <c r="D100" s="42" t="s">
        <v>2</v>
      </c>
      <c r="E100" s="10">
        <v>0</v>
      </c>
    </row>
    <row r="101" spans="1:9" ht="15.75" customHeight="1" x14ac:dyDescent="0.25">
      <c r="B101" s="40" t="s">
        <v>7</v>
      </c>
      <c r="C101" s="42"/>
      <c r="D101" s="42"/>
      <c r="E101" s="43"/>
    </row>
    <row r="102" spans="1:9" ht="15.75" x14ac:dyDescent="0.25">
      <c r="B102" s="42"/>
      <c r="C102" s="45"/>
      <c r="D102" s="42" t="s">
        <v>2</v>
      </c>
      <c r="E102" s="10">
        <v>0</v>
      </c>
    </row>
    <row r="103" spans="1:9" ht="15.75" x14ac:dyDescent="0.25">
      <c r="B103" s="40" t="s">
        <v>6</v>
      </c>
      <c r="C103" s="42"/>
      <c r="D103" s="42"/>
      <c r="E103" s="43"/>
    </row>
    <row r="104" spans="1:9" ht="15.75" x14ac:dyDescent="0.25">
      <c r="B104" s="42"/>
      <c r="C104" s="42"/>
      <c r="D104" s="42" t="s">
        <v>2</v>
      </c>
      <c r="E104" s="10">
        <v>0</v>
      </c>
    </row>
    <row r="105" spans="1:9" ht="15.75" x14ac:dyDescent="0.25">
      <c r="B105" s="40" t="s">
        <v>5</v>
      </c>
      <c r="C105" s="42"/>
      <c r="D105" s="42"/>
      <c r="E105" s="43"/>
    </row>
    <row r="106" spans="1:9" ht="15.75" x14ac:dyDescent="0.25">
      <c r="B106" s="42"/>
      <c r="C106" s="42"/>
      <c r="D106" s="42" t="s">
        <v>2</v>
      </c>
      <c r="E106" s="44">
        <v>0</v>
      </c>
    </row>
    <row r="107" spans="1:9" ht="15.75" x14ac:dyDescent="0.25">
      <c r="B107" s="40" t="s">
        <v>4</v>
      </c>
      <c r="C107" s="42"/>
      <c r="D107" s="42"/>
      <c r="E107" s="43"/>
    </row>
    <row r="108" spans="1:9" ht="15.75" x14ac:dyDescent="0.25">
      <c r="B108" s="42"/>
      <c r="C108" s="42"/>
      <c r="D108" s="42" t="s">
        <v>2</v>
      </c>
      <c r="E108" s="44">
        <v>17872626.75</v>
      </c>
    </row>
    <row r="109" spans="1:9" ht="15.75" x14ac:dyDescent="0.25">
      <c r="A109" s="40"/>
      <c r="B109" s="40" t="s">
        <v>3</v>
      </c>
      <c r="C109" s="42"/>
      <c r="D109" s="42"/>
      <c r="E109" s="43"/>
    </row>
    <row r="110" spans="1:9" ht="15.75" x14ac:dyDescent="0.25">
      <c r="B110" s="42"/>
      <c r="C110" s="42"/>
      <c r="D110" s="42" t="s">
        <v>2</v>
      </c>
      <c r="E110" s="41">
        <v>35124734.420000002</v>
      </c>
    </row>
    <row r="111" spans="1:9" ht="15.75" x14ac:dyDescent="0.25">
      <c r="A111" s="40" t="s">
        <v>1</v>
      </c>
      <c r="E111" s="39">
        <f>SUM(E95:E110)</f>
        <v>63702568.460000001</v>
      </c>
    </row>
    <row r="112" spans="1:9" ht="30" customHeight="1" x14ac:dyDescent="0.35">
      <c r="A112" s="38" t="s">
        <v>0</v>
      </c>
      <c r="B112" s="37"/>
      <c r="C112" s="37"/>
      <c r="D112" s="37"/>
      <c r="E112" s="36">
        <f>SUM(E93,E111)</f>
        <v>862821719.33000004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BAEB-217C-47C1-AF27-B01997F2FDB6}">
  <dimension ref="A1:I112"/>
  <sheetViews>
    <sheetView topLeftCell="A8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65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62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69" t="s">
        <v>70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61"/>
      <c r="B5" s="61"/>
      <c r="C5" s="61"/>
      <c r="D5" s="61"/>
      <c r="E5" s="67"/>
      <c r="F5" s="67"/>
      <c r="G5" s="66"/>
      <c r="H5" s="65"/>
      <c r="I5" s="64"/>
    </row>
    <row r="6" spans="1:9" ht="15.75" customHeight="1" x14ac:dyDescent="0.25">
      <c r="A6" s="71" t="s">
        <v>61</v>
      </c>
      <c r="B6" s="71"/>
      <c r="C6" s="71"/>
      <c r="D6" s="71"/>
      <c r="E6" s="73" t="s">
        <v>60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3" t="s">
        <v>59</v>
      </c>
      <c r="B8" s="61"/>
      <c r="C8" s="61"/>
      <c r="D8" s="61"/>
      <c r="E8" s="62"/>
    </row>
    <row r="9" spans="1:9" ht="15.75" x14ac:dyDescent="0.25">
      <c r="A9" s="61"/>
      <c r="B9" s="61" t="s">
        <v>58</v>
      </c>
      <c r="C9" s="61"/>
      <c r="D9" s="61"/>
      <c r="E9" s="62"/>
    </row>
    <row r="10" spans="1:9" ht="15.75" x14ac:dyDescent="0.25">
      <c r="A10" s="61"/>
      <c r="B10" s="61"/>
      <c r="C10" s="61" t="s">
        <v>57</v>
      </c>
      <c r="D10" s="61"/>
    </row>
    <row r="11" spans="1:9" ht="15.75" customHeight="1" x14ac:dyDescent="0.25">
      <c r="A11" s="42"/>
      <c r="B11" s="42"/>
      <c r="C11" s="42"/>
      <c r="D11" s="42" t="s">
        <v>56</v>
      </c>
      <c r="E11" s="44">
        <v>4454181.21</v>
      </c>
    </row>
    <row r="12" spans="1:9" ht="15.75" x14ac:dyDescent="0.25">
      <c r="A12" s="42"/>
      <c r="B12" s="42"/>
      <c r="C12" s="42"/>
      <c r="D12" s="42" t="s">
        <v>55</v>
      </c>
      <c r="E12" s="44">
        <v>20050258.84</v>
      </c>
    </row>
    <row r="13" spans="1:9" ht="15.75" x14ac:dyDescent="0.25">
      <c r="A13" s="42"/>
      <c r="B13" s="42"/>
      <c r="C13" s="42"/>
      <c r="D13" s="42" t="s">
        <v>54</v>
      </c>
      <c r="E13" s="44">
        <v>2950978.48</v>
      </c>
    </row>
    <row r="14" spans="1:9" ht="15.75" x14ac:dyDescent="0.25">
      <c r="A14" s="42"/>
      <c r="B14" s="42"/>
      <c r="C14" s="42" t="s">
        <v>53</v>
      </c>
      <c r="D14" s="42"/>
      <c r="E14" s="57">
        <f>SUM(E11:E13)</f>
        <v>27455418.530000001</v>
      </c>
    </row>
    <row r="15" spans="1:9" ht="15.75" x14ac:dyDescent="0.25">
      <c r="A15" s="42"/>
      <c r="B15" s="42"/>
      <c r="C15" s="42" t="s">
        <v>52</v>
      </c>
      <c r="D15" s="42"/>
      <c r="E15" s="58"/>
    </row>
    <row r="16" spans="1:9" ht="15.75" x14ac:dyDescent="0.25">
      <c r="A16" s="42"/>
      <c r="B16" s="42"/>
      <c r="C16" s="42"/>
      <c r="D16" s="42" t="s">
        <v>51</v>
      </c>
      <c r="E16" s="41">
        <v>16658920.84</v>
      </c>
    </row>
    <row r="17" spans="1:5" ht="15.75" x14ac:dyDescent="0.25">
      <c r="A17" s="42"/>
      <c r="B17" s="42"/>
      <c r="C17" s="42"/>
      <c r="D17" s="42" t="s">
        <v>50</v>
      </c>
      <c r="E17" s="44">
        <v>14419471.1</v>
      </c>
    </row>
    <row r="18" spans="1:5" ht="15.75" x14ac:dyDescent="0.25">
      <c r="A18" s="42"/>
      <c r="B18" s="42"/>
      <c r="C18" s="60"/>
      <c r="D18" s="42" t="s">
        <v>49</v>
      </c>
      <c r="E18" s="44">
        <v>6005414.0800000001</v>
      </c>
    </row>
    <row r="19" spans="1:5" ht="15.75" x14ac:dyDescent="0.25">
      <c r="A19" s="42"/>
      <c r="B19" s="42"/>
      <c r="C19" s="42" t="s">
        <v>48</v>
      </c>
      <c r="D19" s="42"/>
      <c r="E19" s="57">
        <f>SUM(E16:E18)</f>
        <v>37083806.019999996</v>
      </c>
    </row>
    <row r="20" spans="1:5" ht="15.75" x14ac:dyDescent="0.25">
      <c r="A20" s="42"/>
      <c r="B20" s="42" t="s">
        <v>47</v>
      </c>
      <c r="C20" s="42"/>
      <c r="D20" s="42"/>
      <c r="E20" s="43"/>
    </row>
    <row r="21" spans="1:5" ht="15.75" x14ac:dyDescent="0.25">
      <c r="A21" s="42"/>
      <c r="B21" s="42"/>
      <c r="C21" s="42" t="s">
        <v>46</v>
      </c>
      <c r="D21" s="42"/>
      <c r="E21" s="44">
        <v>461077156</v>
      </c>
    </row>
    <row r="22" spans="1:5" ht="15.75" x14ac:dyDescent="0.25">
      <c r="A22" s="42"/>
      <c r="B22" s="42"/>
      <c r="C22" s="42" t="s">
        <v>45</v>
      </c>
      <c r="D22" s="42"/>
      <c r="E22" s="44">
        <v>0</v>
      </c>
    </row>
    <row r="23" spans="1:5" ht="15.75" x14ac:dyDescent="0.25">
      <c r="A23" s="42"/>
      <c r="B23" s="42"/>
      <c r="C23" s="42" t="s">
        <v>44</v>
      </c>
      <c r="D23" s="42"/>
      <c r="E23" s="49"/>
    </row>
    <row r="24" spans="1:5" ht="15.75" x14ac:dyDescent="0.25">
      <c r="A24" s="42"/>
      <c r="B24" s="42"/>
      <c r="C24" s="42"/>
      <c r="D24" s="42" t="s">
        <v>43</v>
      </c>
      <c r="E24" s="10">
        <v>0</v>
      </c>
    </row>
    <row r="25" spans="1:5" ht="15.75" x14ac:dyDescent="0.25">
      <c r="A25" s="42"/>
      <c r="B25" s="42"/>
      <c r="C25" s="42"/>
      <c r="D25" s="42" t="s">
        <v>42</v>
      </c>
      <c r="E25" s="48">
        <v>0</v>
      </c>
    </row>
    <row r="26" spans="1:5" ht="15.75" x14ac:dyDescent="0.25">
      <c r="A26" s="42"/>
      <c r="B26" s="42"/>
      <c r="C26" s="42"/>
      <c r="D26" s="42" t="s">
        <v>41</v>
      </c>
      <c r="E26" s="41">
        <v>160707.9</v>
      </c>
    </row>
    <row r="27" spans="1:5" ht="15.75" x14ac:dyDescent="0.25">
      <c r="A27" s="42"/>
      <c r="B27" s="42"/>
      <c r="C27" s="42"/>
      <c r="D27" s="42" t="s">
        <v>40</v>
      </c>
      <c r="E27" s="59">
        <v>0</v>
      </c>
    </row>
    <row r="28" spans="1:5" ht="15.75" x14ac:dyDescent="0.25">
      <c r="A28" s="42"/>
      <c r="B28" s="42"/>
      <c r="C28" s="42" t="s">
        <v>39</v>
      </c>
      <c r="D28" s="42"/>
      <c r="E28" s="15"/>
    </row>
    <row r="29" spans="1:5" ht="15.75" x14ac:dyDescent="0.25">
      <c r="A29" s="42"/>
      <c r="B29" s="42"/>
      <c r="C29" s="42"/>
      <c r="D29" s="42" t="s">
        <v>38</v>
      </c>
      <c r="E29" s="44">
        <v>0</v>
      </c>
    </row>
    <row r="30" spans="1:5" ht="15.75" x14ac:dyDescent="0.25">
      <c r="A30" s="42"/>
      <c r="B30" s="42"/>
      <c r="C30" s="42"/>
      <c r="D30" s="42" t="s">
        <v>37</v>
      </c>
      <c r="E30" s="44">
        <v>0</v>
      </c>
    </row>
    <row r="31" spans="1:5" ht="15.75" x14ac:dyDescent="0.25">
      <c r="A31" s="42"/>
      <c r="B31" s="42"/>
      <c r="C31" s="42" t="s">
        <v>36</v>
      </c>
      <c r="D31" s="42"/>
      <c r="E31" s="59">
        <v>0</v>
      </c>
    </row>
    <row r="32" spans="1:5" ht="15.75" x14ac:dyDescent="0.25">
      <c r="A32" s="42"/>
      <c r="B32" s="42"/>
      <c r="C32" s="42" t="s">
        <v>35</v>
      </c>
      <c r="D32" s="42"/>
      <c r="E32" s="43"/>
    </row>
    <row r="33" spans="1:7" ht="15.75" x14ac:dyDescent="0.25">
      <c r="A33" s="42"/>
      <c r="B33" s="42"/>
      <c r="C33" s="42"/>
      <c r="D33" s="42" t="s">
        <v>34</v>
      </c>
      <c r="E33" s="41">
        <v>0</v>
      </c>
    </row>
    <row r="34" spans="1:7" ht="15.75" x14ac:dyDescent="0.25">
      <c r="A34" s="42"/>
      <c r="B34" s="42"/>
      <c r="C34" s="42"/>
      <c r="D34" s="42" t="s">
        <v>33</v>
      </c>
      <c r="E34" s="44">
        <v>0</v>
      </c>
    </row>
    <row r="35" spans="1:7" ht="15.75" x14ac:dyDescent="0.25">
      <c r="A35" s="42"/>
      <c r="B35" s="42"/>
      <c r="C35" s="42"/>
      <c r="D35" s="42" t="s">
        <v>32</v>
      </c>
      <c r="E35" s="10">
        <v>981699.03</v>
      </c>
    </row>
    <row r="36" spans="1:7" ht="15.75" x14ac:dyDescent="0.25">
      <c r="A36" s="42"/>
      <c r="B36" s="42" t="s">
        <v>31</v>
      </c>
      <c r="C36" s="42"/>
      <c r="D36" s="42"/>
      <c r="E36" s="58">
        <v>0</v>
      </c>
    </row>
    <row r="37" spans="1:7" ht="15.75" x14ac:dyDescent="0.25">
      <c r="A37" s="42"/>
      <c r="B37" s="40" t="s">
        <v>30</v>
      </c>
      <c r="C37" s="42"/>
      <c r="D37" s="42"/>
      <c r="E37" s="57">
        <f>SUM(E14,E19,E21:E36)</f>
        <v>526758787.47999996</v>
      </c>
    </row>
    <row r="38" spans="1:7" ht="15.75" x14ac:dyDescent="0.25">
      <c r="A38" s="42"/>
      <c r="B38" s="40"/>
      <c r="C38" s="42"/>
      <c r="D38" s="42"/>
      <c r="E38" s="20"/>
    </row>
    <row r="39" spans="1:7" ht="15.75" x14ac:dyDescent="0.25">
      <c r="A39" s="40" t="s">
        <v>29</v>
      </c>
      <c r="B39" s="40"/>
      <c r="C39" s="42"/>
      <c r="D39" s="42"/>
      <c r="E39" s="48"/>
    </row>
    <row r="40" spans="1:7" ht="15.75" x14ac:dyDescent="0.25">
      <c r="A40" s="40" t="s">
        <v>28</v>
      </c>
      <c r="B40" s="42"/>
      <c r="C40" s="42"/>
      <c r="D40" s="42"/>
      <c r="E40" s="48"/>
    </row>
    <row r="41" spans="1:7" ht="15.75" x14ac:dyDescent="0.25">
      <c r="A41" s="42"/>
      <c r="B41" s="40" t="s">
        <v>10</v>
      </c>
      <c r="C41" s="42"/>
      <c r="D41" s="42"/>
      <c r="E41" s="43"/>
    </row>
    <row r="42" spans="1:7" ht="15.75" x14ac:dyDescent="0.25">
      <c r="A42" s="42"/>
      <c r="B42" s="42"/>
      <c r="C42" s="42"/>
      <c r="D42" s="42" t="s">
        <v>26</v>
      </c>
      <c r="E42" s="44">
        <v>56711875.219999999</v>
      </c>
    </row>
    <row r="43" spans="1:7" ht="15.75" x14ac:dyDescent="0.25">
      <c r="A43" s="42"/>
      <c r="B43" s="42"/>
      <c r="C43" s="42"/>
      <c r="D43" s="42" t="s">
        <v>25</v>
      </c>
      <c r="E43" s="44">
        <v>26716122.09</v>
      </c>
      <c r="F43" s="44"/>
    </row>
    <row r="44" spans="1:7" ht="15.75" x14ac:dyDescent="0.25">
      <c r="A44" s="42"/>
      <c r="B44" s="42"/>
      <c r="C44" s="42"/>
      <c r="D44" s="42" t="s">
        <v>2</v>
      </c>
      <c r="E44" s="54">
        <v>1082308.57</v>
      </c>
      <c r="F44" s="44"/>
      <c r="G44" s="44"/>
    </row>
    <row r="45" spans="1:7" ht="15.75" x14ac:dyDescent="0.25">
      <c r="A45" s="42"/>
      <c r="B45" s="40" t="s">
        <v>9</v>
      </c>
      <c r="C45" s="42"/>
      <c r="D45" s="42"/>
      <c r="E45" s="43"/>
    </row>
    <row r="46" spans="1:7" ht="15.75" x14ac:dyDescent="0.25">
      <c r="A46" s="42"/>
      <c r="B46" s="42"/>
      <c r="C46" s="45"/>
      <c r="D46" s="42" t="s">
        <v>26</v>
      </c>
      <c r="E46">
        <v>0</v>
      </c>
    </row>
    <row r="47" spans="1:7" ht="15.75" x14ac:dyDescent="0.25">
      <c r="A47" s="42"/>
      <c r="B47" s="42"/>
      <c r="C47" s="42"/>
      <c r="D47" s="42" t="s">
        <v>25</v>
      </c>
      <c r="E47" s="44">
        <v>29382827.030000001</v>
      </c>
    </row>
    <row r="48" spans="1:7" ht="15.75" x14ac:dyDescent="0.25">
      <c r="A48" s="42"/>
      <c r="B48" s="42"/>
      <c r="C48" s="42"/>
      <c r="D48" s="42" t="s">
        <v>2</v>
      </c>
      <c r="E48">
        <v>0</v>
      </c>
    </row>
    <row r="49" spans="1:5" ht="15.75" x14ac:dyDescent="0.25">
      <c r="A49" s="42"/>
      <c r="B49" s="40" t="s">
        <v>8</v>
      </c>
      <c r="C49" s="42"/>
      <c r="D49" s="42"/>
      <c r="E49" s="10"/>
    </row>
    <row r="50" spans="1:5" ht="15.75" x14ac:dyDescent="0.25">
      <c r="A50" s="56"/>
      <c r="B50" s="56"/>
      <c r="C50" s="56"/>
      <c r="D50" s="42" t="s">
        <v>26</v>
      </c>
      <c r="E50" s="44">
        <v>12526038.83</v>
      </c>
    </row>
    <row r="51" spans="1:5" ht="15.75" x14ac:dyDescent="0.25">
      <c r="A51" s="42"/>
      <c r="B51" s="42"/>
      <c r="C51" s="42"/>
      <c r="D51" s="42" t="s">
        <v>25</v>
      </c>
      <c r="E51" s="44">
        <v>11734789.41</v>
      </c>
    </row>
    <row r="52" spans="1:5" ht="15.75" x14ac:dyDescent="0.25">
      <c r="A52" s="42"/>
      <c r="B52" s="42"/>
      <c r="C52" s="42"/>
      <c r="D52" s="42" t="s">
        <v>2</v>
      </c>
      <c r="E52" s="44">
        <v>314832</v>
      </c>
    </row>
    <row r="53" spans="1:5" ht="15.75" x14ac:dyDescent="0.25">
      <c r="A53" s="42"/>
      <c r="B53" s="40" t="s">
        <v>7</v>
      </c>
      <c r="C53" s="42"/>
      <c r="D53" s="42"/>
      <c r="E53" s="10"/>
    </row>
    <row r="54" spans="1:5" ht="15.75" x14ac:dyDescent="0.25">
      <c r="A54" s="42"/>
      <c r="B54" s="42"/>
      <c r="C54" s="42"/>
      <c r="D54" s="42" t="s">
        <v>26</v>
      </c>
      <c r="E54" s="44">
        <v>0</v>
      </c>
    </row>
    <row r="55" spans="1:5" ht="15.75" x14ac:dyDescent="0.25">
      <c r="A55" s="42"/>
      <c r="B55" s="42"/>
      <c r="C55" s="42"/>
      <c r="D55" s="42" t="s">
        <v>25</v>
      </c>
      <c r="E55" s="44">
        <v>1028525</v>
      </c>
    </row>
    <row r="56" spans="1:5" ht="15.75" x14ac:dyDescent="0.25">
      <c r="A56" s="42"/>
      <c r="B56" s="42"/>
      <c r="C56" s="45"/>
      <c r="D56" s="42" t="s">
        <v>2</v>
      </c>
      <c r="E56" s="49">
        <v>0</v>
      </c>
    </row>
    <row r="57" spans="1:5" ht="15.75" x14ac:dyDescent="0.25">
      <c r="A57" s="42"/>
      <c r="B57" s="40" t="s">
        <v>6</v>
      </c>
      <c r="C57" s="42"/>
      <c r="D57" s="42"/>
      <c r="E57" s="24"/>
    </row>
    <row r="58" spans="1:5" ht="15.75" x14ac:dyDescent="0.25">
      <c r="A58" s="42"/>
      <c r="B58" s="42"/>
      <c r="C58" s="42"/>
      <c r="D58" s="42" t="s">
        <v>26</v>
      </c>
      <c r="E58" s="41">
        <v>0</v>
      </c>
    </row>
    <row r="59" spans="1:5" ht="15.75" x14ac:dyDescent="0.25">
      <c r="A59" s="42"/>
      <c r="B59" s="42"/>
      <c r="C59" s="42"/>
      <c r="D59" s="42" t="s">
        <v>25</v>
      </c>
      <c r="E59" s="44">
        <v>0</v>
      </c>
    </row>
    <row r="60" spans="1:5" ht="15.75" x14ac:dyDescent="0.25">
      <c r="A60" s="42"/>
      <c r="B60" s="42"/>
      <c r="C60" s="42"/>
      <c r="D60" s="42" t="s">
        <v>2</v>
      </c>
      <c r="E60" s="44">
        <v>0</v>
      </c>
    </row>
    <row r="61" spans="1:5" ht="15.75" x14ac:dyDescent="0.25">
      <c r="A61" s="42"/>
      <c r="B61" s="40" t="s">
        <v>5</v>
      </c>
      <c r="C61" s="42"/>
      <c r="D61" s="42"/>
      <c r="E61" s="24"/>
    </row>
    <row r="62" spans="1:5" ht="15.75" x14ac:dyDescent="0.25">
      <c r="A62" s="42"/>
      <c r="B62" s="42"/>
      <c r="C62" s="42"/>
      <c r="D62" s="42" t="s">
        <v>26</v>
      </c>
      <c r="E62" s="44">
        <v>10595061.779999999</v>
      </c>
    </row>
    <row r="63" spans="1:5" ht="15.75" x14ac:dyDescent="0.25">
      <c r="A63" s="42"/>
      <c r="B63" s="40"/>
      <c r="C63" s="42"/>
      <c r="D63" s="42" t="s">
        <v>25</v>
      </c>
      <c r="E63" s="44">
        <v>28264628.039999999</v>
      </c>
    </row>
    <row r="64" spans="1:5" ht="15.75" x14ac:dyDescent="0.25">
      <c r="A64" s="42"/>
      <c r="B64" s="42"/>
      <c r="C64" s="42"/>
      <c r="D64" s="42" t="s">
        <v>2</v>
      </c>
      <c r="E64" s="44">
        <v>2059601.07</v>
      </c>
    </row>
    <row r="65" spans="1:6" ht="15.75" x14ac:dyDescent="0.25">
      <c r="A65" s="42"/>
      <c r="B65" s="40" t="s">
        <v>4</v>
      </c>
      <c r="C65" s="42"/>
      <c r="D65" s="42"/>
      <c r="E65" s="10"/>
    </row>
    <row r="66" spans="1:6" ht="15.75" x14ac:dyDescent="0.25">
      <c r="A66" s="42"/>
      <c r="B66" s="42"/>
      <c r="C66" s="42"/>
      <c r="D66" s="42" t="s">
        <v>26</v>
      </c>
      <c r="E66" s="44">
        <v>16643583.109999999</v>
      </c>
    </row>
    <row r="67" spans="1:6" ht="15.75" x14ac:dyDescent="0.25">
      <c r="A67" s="42"/>
      <c r="B67" s="42"/>
      <c r="C67" s="42"/>
      <c r="D67" s="42" t="s">
        <v>25</v>
      </c>
      <c r="E67" s="44">
        <v>30406378.93</v>
      </c>
    </row>
    <row r="68" spans="1:6" ht="15.75" x14ac:dyDescent="0.25">
      <c r="A68" s="42"/>
      <c r="B68" s="42"/>
      <c r="C68" s="42"/>
      <c r="D68" s="42" t="s">
        <v>2</v>
      </c>
      <c r="E68" s="44">
        <v>2947893</v>
      </c>
    </row>
    <row r="69" spans="1:6" ht="15.75" x14ac:dyDescent="0.25">
      <c r="A69" s="42"/>
      <c r="B69" s="40" t="s">
        <v>27</v>
      </c>
      <c r="C69" s="42"/>
      <c r="D69" s="42"/>
      <c r="E69" s="43"/>
    </row>
    <row r="70" spans="1:6" ht="15.75" x14ac:dyDescent="0.25">
      <c r="A70" s="42"/>
      <c r="B70" s="42"/>
      <c r="C70" s="42"/>
      <c r="D70" s="42" t="s">
        <v>26</v>
      </c>
      <c r="E70" s="48">
        <v>0</v>
      </c>
    </row>
    <row r="71" spans="1:6" ht="15.75" x14ac:dyDescent="0.25">
      <c r="A71" s="42"/>
      <c r="B71" s="42"/>
      <c r="C71" s="42"/>
      <c r="D71" s="42" t="s">
        <v>25</v>
      </c>
      <c r="E71" s="48">
        <v>0</v>
      </c>
    </row>
    <row r="72" spans="1:6" ht="15.75" x14ac:dyDescent="0.25">
      <c r="A72" s="42"/>
      <c r="B72" s="42"/>
      <c r="C72" s="42"/>
      <c r="D72" s="42" t="s">
        <v>2</v>
      </c>
      <c r="E72" s="55">
        <v>0</v>
      </c>
    </row>
    <row r="73" spans="1:6" ht="15.75" x14ac:dyDescent="0.25">
      <c r="A73" s="42"/>
      <c r="B73" s="40" t="s">
        <v>24</v>
      </c>
      <c r="C73" s="42"/>
      <c r="D73" s="42"/>
      <c r="E73" s="43"/>
    </row>
    <row r="74" spans="1:6" ht="15.75" x14ac:dyDescent="0.25">
      <c r="A74" s="42"/>
      <c r="B74" s="42"/>
      <c r="C74" s="42" t="s">
        <v>23</v>
      </c>
      <c r="D74" s="42"/>
      <c r="E74" s="48"/>
    </row>
    <row r="75" spans="1:6" ht="15.75" x14ac:dyDescent="0.25">
      <c r="A75" s="42"/>
      <c r="B75" s="42"/>
      <c r="C75" s="42"/>
      <c r="D75" s="42" t="s">
        <v>22</v>
      </c>
      <c r="E75" s="44">
        <v>0</v>
      </c>
    </row>
    <row r="76" spans="1:6" ht="15.75" x14ac:dyDescent="0.25">
      <c r="A76" s="42"/>
      <c r="B76" s="42"/>
      <c r="C76" s="42"/>
      <c r="D76" s="42" t="s">
        <v>21</v>
      </c>
      <c r="E76" s="10">
        <v>0</v>
      </c>
    </row>
    <row r="77" spans="1:6" ht="15.75" x14ac:dyDescent="0.25">
      <c r="A77" s="42"/>
      <c r="B77" s="42"/>
      <c r="C77" s="50" t="s">
        <v>20</v>
      </c>
      <c r="D77" s="42"/>
      <c r="E77" s="48"/>
    </row>
    <row r="78" spans="1:6" ht="15.75" x14ac:dyDescent="0.25">
      <c r="A78" s="42"/>
      <c r="B78" s="42"/>
      <c r="C78" s="42"/>
      <c r="D78" s="42" t="s">
        <v>14</v>
      </c>
      <c r="E78" s="41">
        <v>1598156.91</v>
      </c>
      <c r="F78" s="53"/>
    </row>
    <row r="79" spans="1:6" ht="15.75" x14ac:dyDescent="0.25">
      <c r="A79" s="42"/>
      <c r="B79" s="42"/>
      <c r="C79" s="42"/>
      <c r="D79" s="42" t="s">
        <v>13</v>
      </c>
      <c r="E79" s="41">
        <v>1401890</v>
      </c>
    </row>
    <row r="80" spans="1:6" ht="15.75" x14ac:dyDescent="0.25">
      <c r="A80" s="42"/>
      <c r="B80" s="42"/>
      <c r="C80" s="42" t="s">
        <v>19</v>
      </c>
      <c r="D80" s="42"/>
      <c r="E80" s="49"/>
    </row>
    <row r="81" spans="1:9" ht="15.75" x14ac:dyDescent="0.25">
      <c r="A81" s="42"/>
      <c r="B81" s="42"/>
      <c r="C81" s="42"/>
      <c r="D81" s="50" t="s">
        <v>14</v>
      </c>
      <c r="E81" s="41">
        <v>0</v>
      </c>
      <c r="F81" s="7"/>
    </row>
    <row r="82" spans="1:9" ht="15.75" x14ac:dyDescent="0.25">
      <c r="A82" s="42"/>
      <c r="B82" s="42"/>
      <c r="C82" s="42"/>
      <c r="D82" s="50" t="s">
        <v>13</v>
      </c>
      <c r="E82" s="54">
        <v>46503016.259999998</v>
      </c>
      <c r="F82" s="53"/>
    </row>
    <row r="83" spans="1:9" ht="15.75" x14ac:dyDescent="0.25">
      <c r="A83" s="42"/>
      <c r="B83" s="42"/>
      <c r="C83" s="42" t="s">
        <v>18</v>
      </c>
      <c r="D83" s="42"/>
    </row>
    <row r="84" spans="1:9" ht="15.75" x14ac:dyDescent="0.25">
      <c r="A84" s="42"/>
      <c r="B84" s="42"/>
      <c r="C84" s="42"/>
      <c r="D84" s="42" t="s">
        <v>14</v>
      </c>
      <c r="E84" s="52">
        <v>0</v>
      </c>
    </row>
    <row r="85" spans="1:9" ht="15.75" x14ac:dyDescent="0.25">
      <c r="A85" s="42"/>
      <c r="B85" s="42"/>
      <c r="C85" s="42"/>
      <c r="D85" s="42" t="s">
        <v>13</v>
      </c>
      <c r="E85" s="52">
        <v>0</v>
      </c>
    </row>
    <row r="86" spans="1:9" ht="15.75" x14ac:dyDescent="0.25">
      <c r="A86" s="42"/>
      <c r="B86" s="42"/>
      <c r="C86" s="42" t="s">
        <v>17</v>
      </c>
      <c r="D86" s="42"/>
      <c r="E86" s="48"/>
    </row>
    <row r="87" spans="1:9" ht="15.75" x14ac:dyDescent="0.25">
      <c r="A87" s="42"/>
      <c r="B87" s="42"/>
      <c r="C87" s="42"/>
      <c r="D87" s="42" t="s">
        <v>14</v>
      </c>
      <c r="E87" s="41">
        <v>12449883.699999999</v>
      </c>
    </row>
    <row r="88" spans="1:9" ht="15.75" x14ac:dyDescent="0.25">
      <c r="A88" s="42"/>
      <c r="B88" s="42"/>
      <c r="C88" s="42"/>
      <c r="D88" s="42" t="s">
        <v>13</v>
      </c>
      <c r="E88" s="41">
        <v>0</v>
      </c>
    </row>
    <row r="89" spans="1:9" ht="15.75" x14ac:dyDescent="0.25">
      <c r="A89" s="42"/>
      <c r="B89" s="42"/>
      <c r="C89" s="42" t="s">
        <v>16</v>
      </c>
      <c r="D89" s="42"/>
      <c r="E89" s="48"/>
    </row>
    <row r="90" spans="1:9" ht="15.75" x14ac:dyDescent="0.25">
      <c r="A90" s="42"/>
      <c r="B90" s="42"/>
      <c r="C90" s="42"/>
      <c r="D90" s="42" t="s">
        <v>15</v>
      </c>
      <c r="E90" s="48">
        <v>28963556.579999998</v>
      </c>
    </row>
    <row r="91" spans="1:9" ht="15.75" x14ac:dyDescent="0.25">
      <c r="A91" s="42"/>
      <c r="B91" s="42"/>
      <c r="C91" s="42"/>
      <c r="D91" s="42" t="s">
        <v>14</v>
      </c>
      <c r="E91" s="48">
        <v>18204641.48</v>
      </c>
    </row>
    <row r="92" spans="1:9" ht="15.75" x14ac:dyDescent="0.25">
      <c r="A92" s="42"/>
      <c r="B92" s="42"/>
      <c r="C92" s="42"/>
      <c r="D92" s="42" t="s">
        <v>13</v>
      </c>
      <c r="E92" s="48">
        <v>0</v>
      </c>
    </row>
    <row r="93" spans="1:9" ht="15.75" x14ac:dyDescent="0.25">
      <c r="A93" s="40" t="s">
        <v>12</v>
      </c>
      <c r="D93" s="42"/>
      <c r="E93" s="51">
        <f>SUM(E41:E92)</f>
        <v>339535609.00999999</v>
      </c>
    </row>
    <row r="94" spans="1:9" ht="15.75" x14ac:dyDescent="0.25">
      <c r="A94" s="40" t="s">
        <v>11</v>
      </c>
      <c r="B94" s="42"/>
      <c r="C94" s="40"/>
      <c r="D94" s="50"/>
      <c r="E94" s="48"/>
    </row>
    <row r="95" spans="1:9" ht="15.75" x14ac:dyDescent="0.25">
      <c r="A95" s="42"/>
      <c r="B95" s="40" t="s">
        <v>10</v>
      </c>
      <c r="C95" s="42"/>
      <c r="D95" s="42"/>
      <c r="E95" s="49"/>
      <c r="H95" s="47"/>
      <c r="I95" s="46"/>
    </row>
    <row r="96" spans="1:9" ht="15.75" x14ac:dyDescent="0.25">
      <c r="A96" s="42"/>
      <c r="B96" s="42"/>
      <c r="C96" s="42"/>
      <c r="D96" s="42" t="s">
        <v>2</v>
      </c>
      <c r="E96" s="44">
        <v>40670169.969999999</v>
      </c>
      <c r="F96" s="47"/>
      <c r="G96" s="42"/>
      <c r="I96" s="46"/>
    </row>
    <row r="97" spans="1:9" ht="15.75" x14ac:dyDescent="0.25">
      <c r="A97" s="42"/>
      <c r="B97" s="40" t="s">
        <v>9</v>
      </c>
      <c r="C97" s="42"/>
      <c r="D97" s="42"/>
      <c r="E97" s="48"/>
      <c r="F97" s="47"/>
      <c r="G97" s="42"/>
      <c r="H97" s="47"/>
      <c r="I97" s="46"/>
    </row>
    <row r="98" spans="1:9" ht="15.75" x14ac:dyDescent="0.25">
      <c r="B98" s="42"/>
      <c r="C98" s="42"/>
      <c r="D98" s="42" t="s">
        <v>2</v>
      </c>
      <c r="E98" s="41">
        <v>14513630.1</v>
      </c>
    </row>
    <row r="99" spans="1:9" ht="15.75" customHeight="1" x14ac:dyDescent="0.25">
      <c r="B99" s="40" t="s">
        <v>8</v>
      </c>
      <c r="C99" s="42"/>
      <c r="D99" s="42"/>
      <c r="E99" s="43"/>
    </row>
    <row r="100" spans="1:9" ht="15.75" customHeight="1" x14ac:dyDescent="0.25">
      <c r="B100" s="42"/>
      <c r="C100" s="42"/>
      <c r="D100" s="42" t="s">
        <v>2</v>
      </c>
      <c r="E100" s="10">
        <v>2920993.83</v>
      </c>
    </row>
    <row r="101" spans="1:9" ht="15.75" customHeight="1" x14ac:dyDescent="0.25">
      <c r="B101" s="40" t="s">
        <v>7</v>
      </c>
      <c r="C101" s="42"/>
      <c r="D101" s="42"/>
      <c r="E101" s="43"/>
    </row>
    <row r="102" spans="1:9" ht="15.75" x14ac:dyDescent="0.25">
      <c r="B102" s="42"/>
      <c r="C102" s="45"/>
      <c r="D102" s="42" t="s">
        <v>2</v>
      </c>
      <c r="E102" s="10">
        <v>0</v>
      </c>
    </row>
    <row r="103" spans="1:9" ht="15.75" x14ac:dyDescent="0.25">
      <c r="B103" s="40" t="s">
        <v>6</v>
      </c>
      <c r="C103" s="42"/>
      <c r="D103" s="42"/>
      <c r="E103" s="43"/>
    </row>
    <row r="104" spans="1:9" ht="15.75" x14ac:dyDescent="0.25">
      <c r="B104" s="42"/>
      <c r="C104" s="42"/>
      <c r="D104" s="42" t="s">
        <v>2</v>
      </c>
      <c r="E104" s="10">
        <v>1957700</v>
      </c>
    </row>
    <row r="105" spans="1:9" ht="15.75" x14ac:dyDescent="0.25">
      <c r="B105" s="40" t="s">
        <v>5</v>
      </c>
      <c r="C105" s="42"/>
      <c r="D105" s="42"/>
      <c r="E105" s="43"/>
    </row>
    <row r="106" spans="1:9" ht="15.75" x14ac:dyDescent="0.25">
      <c r="B106" s="42"/>
      <c r="C106" s="42"/>
      <c r="D106" s="42" t="s">
        <v>2</v>
      </c>
      <c r="E106" s="44">
        <v>0</v>
      </c>
    </row>
    <row r="107" spans="1:9" ht="15.75" x14ac:dyDescent="0.25">
      <c r="B107" s="40" t="s">
        <v>4</v>
      </c>
      <c r="C107" s="42"/>
      <c r="D107" s="42"/>
      <c r="E107" s="43"/>
    </row>
    <row r="108" spans="1:9" ht="15.75" x14ac:dyDescent="0.25">
      <c r="B108" s="42"/>
      <c r="C108" s="42"/>
      <c r="D108" s="42" t="s">
        <v>2</v>
      </c>
      <c r="E108" s="44">
        <v>35900906.479999997</v>
      </c>
    </row>
    <row r="109" spans="1:9" ht="15.75" x14ac:dyDescent="0.25">
      <c r="A109" s="40"/>
      <c r="B109" s="40" t="s">
        <v>3</v>
      </c>
      <c r="C109" s="42"/>
      <c r="D109" s="42"/>
      <c r="E109" s="43"/>
    </row>
    <row r="110" spans="1:9" ht="15.75" x14ac:dyDescent="0.25">
      <c r="B110" s="42"/>
      <c r="C110" s="42"/>
      <c r="D110" s="42" t="s">
        <v>2</v>
      </c>
      <c r="E110" s="41">
        <v>608553</v>
      </c>
    </row>
    <row r="111" spans="1:9" ht="15.75" x14ac:dyDescent="0.25">
      <c r="A111" s="40" t="s">
        <v>1</v>
      </c>
      <c r="E111" s="39">
        <f>SUM(E95:E110)</f>
        <v>96571953.379999995</v>
      </c>
    </row>
    <row r="112" spans="1:9" ht="30" customHeight="1" x14ac:dyDescent="0.35">
      <c r="A112" s="38" t="s">
        <v>0</v>
      </c>
      <c r="B112" s="37"/>
      <c r="C112" s="37"/>
      <c r="D112" s="37"/>
      <c r="E112" s="36">
        <f>SUM(E93,E111)</f>
        <v>436107562.38999999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91E1-9D0F-4E90-A126-C7F73429B419}">
  <dimension ref="A1:I112"/>
  <sheetViews>
    <sheetView topLeftCell="A85" zoomScaleNormal="100" workbookViewId="0">
      <selection activeCell="E9" sqref="E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66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62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69" t="s">
        <v>70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61"/>
      <c r="B5" s="61"/>
      <c r="C5" s="61"/>
      <c r="D5" s="61"/>
      <c r="E5" s="67"/>
      <c r="F5" s="67"/>
      <c r="G5" s="66"/>
      <c r="H5" s="65"/>
      <c r="I5" s="64"/>
    </row>
    <row r="6" spans="1:9" ht="15.75" customHeight="1" x14ac:dyDescent="0.25">
      <c r="A6" s="71" t="s">
        <v>61</v>
      </c>
      <c r="B6" s="71"/>
      <c r="C6" s="71"/>
      <c r="D6" s="71"/>
      <c r="E6" s="73" t="s">
        <v>60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3" t="s">
        <v>59</v>
      </c>
      <c r="B8" s="61"/>
      <c r="C8" s="61"/>
      <c r="D8" s="61"/>
      <c r="E8" s="62"/>
    </row>
    <row r="9" spans="1:9" ht="15.75" x14ac:dyDescent="0.25">
      <c r="A9" s="61"/>
      <c r="B9" s="61" t="s">
        <v>58</v>
      </c>
      <c r="C9" s="61"/>
      <c r="D9" s="61"/>
      <c r="E9" s="62"/>
    </row>
    <row r="10" spans="1:9" ht="15.75" x14ac:dyDescent="0.25">
      <c r="A10" s="61"/>
      <c r="B10" s="61"/>
      <c r="C10" s="61" t="s">
        <v>57</v>
      </c>
      <c r="D10" s="61"/>
    </row>
    <row r="11" spans="1:9" ht="15.75" customHeight="1" x14ac:dyDescent="0.25">
      <c r="A11" s="42"/>
      <c r="B11" s="42"/>
      <c r="C11" s="42"/>
      <c r="D11" s="42" t="s">
        <v>56</v>
      </c>
      <c r="E11" s="54">
        <v>7922181.8700000001</v>
      </c>
    </row>
    <row r="12" spans="1:9" ht="15.75" x14ac:dyDescent="0.25">
      <c r="A12" s="42"/>
      <c r="B12" s="42"/>
      <c r="C12" s="42"/>
      <c r="D12" s="42" t="s">
        <v>55</v>
      </c>
      <c r="E12" s="54">
        <v>44920625.850000001</v>
      </c>
    </row>
    <row r="13" spans="1:9" ht="15.75" x14ac:dyDescent="0.25">
      <c r="A13" s="42"/>
      <c r="B13" s="42"/>
      <c r="C13" s="42"/>
      <c r="D13" s="42" t="s">
        <v>54</v>
      </c>
      <c r="E13" s="54">
        <v>7943902</v>
      </c>
    </row>
    <row r="14" spans="1:9" ht="15.75" x14ac:dyDescent="0.25">
      <c r="A14" s="42"/>
      <c r="B14" s="42"/>
      <c r="C14" s="42" t="s">
        <v>53</v>
      </c>
      <c r="D14" s="42"/>
      <c r="E14" s="57">
        <f>SUM(E11:E13)</f>
        <v>60786709.719999999</v>
      </c>
    </row>
    <row r="15" spans="1:9" ht="15.75" x14ac:dyDescent="0.25">
      <c r="A15" s="42"/>
      <c r="B15" s="42"/>
      <c r="C15" s="42" t="s">
        <v>52</v>
      </c>
      <c r="D15" s="42"/>
      <c r="E15" s="58"/>
    </row>
    <row r="16" spans="1:9" ht="15.75" x14ac:dyDescent="0.25">
      <c r="A16" s="42"/>
      <c r="B16" s="42"/>
      <c r="C16" s="42"/>
      <c r="D16" s="42" t="s">
        <v>51</v>
      </c>
      <c r="E16" s="41">
        <v>15623453.5</v>
      </c>
    </row>
    <row r="17" spans="1:5" ht="15.75" x14ac:dyDescent="0.25">
      <c r="A17" s="42"/>
      <c r="B17" s="42"/>
      <c r="C17" s="42"/>
      <c r="D17" s="42" t="s">
        <v>50</v>
      </c>
      <c r="E17" s="44">
        <v>24380321.629999999</v>
      </c>
    </row>
    <row r="18" spans="1:5" ht="15.75" x14ac:dyDescent="0.25">
      <c r="A18" s="42"/>
      <c r="B18" s="42"/>
      <c r="C18" s="60"/>
      <c r="D18" s="42" t="s">
        <v>49</v>
      </c>
      <c r="E18" s="44">
        <v>315960</v>
      </c>
    </row>
    <row r="19" spans="1:5" ht="15.75" x14ac:dyDescent="0.25">
      <c r="A19" s="42"/>
      <c r="B19" s="42"/>
      <c r="C19" s="42" t="s">
        <v>48</v>
      </c>
      <c r="D19" s="42"/>
      <c r="E19" s="57">
        <f>SUM(E16:E18)</f>
        <v>40319735.129999995</v>
      </c>
    </row>
    <row r="20" spans="1:5" ht="15.75" x14ac:dyDescent="0.25">
      <c r="A20" s="42"/>
      <c r="B20" s="42" t="s">
        <v>47</v>
      </c>
      <c r="C20" s="42"/>
      <c r="D20" s="42"/>
      <c r="E20" s="43"/>
    </row>
    <row r="21" spans="1:5" ht="15.75" x14ac:dyDescent="0.25">
      <c r="A21" s="42"/>
      <c r="B21" s="42"/>
      <c r="C21" s="42" t="s">
        <v>46</v>
      </c>
      <c r="D21" s="42"/>
      <c r="E21" s="44">
        <v>402122559</v>
      </c>
    </row>
    <row r="22" spans="1:5" ht="15.75" x14ac:dyDescent="0.25">
      <c r="A22" s="42"/>
      <c r="B22" s="42"/>
      <c r="C22" s="42" t="s">
        <v>45</v>
      </c>
      <c r="D22" s="42"/>
      <c r="E22" s="44">
        <v>0</v>
      </c>
    </row>
    <row r="23" spans="1:5" ht="15.75" x14ac:dyDescent="0.25">
      <c r="A23" s="42"/>
      <c r="B23" s="42"/>
      <c r="C23" s="42" t="s">
        <v>44</v>
      </c>
      <c r="D23" s="42"/>
      <c r="E23" s="49"/>
    </row>
    <row r="24" spans="1:5" ht="15.75" x14ac:dyDescent="0.25">
      <c r="A24" s="42"/>
      <c r="B24" s="42"/>
      <c r="C24" s="42"/>
      <c r="D24" s="42" t="s">
        <v>43</v>
      </c>
      <c r="E24" s="10">
        <v>0</v>
      </c>
    </row>
    <row r="25" spans="1:5" ht="15.75" x14ac:dyDescent="0.25">
      <c r="A25" s="42"/>
      <c r="B25" s="42"/>
      <c r="C25" s="42"/>
      <c r="D25" s="42" t="s">
        <v>42</v>
      </c>
      <c r="E25" s="48">
        <v>0</v>
      </c>
    </row>
    <row r="26" spans="1:5" ht="15.75" x14ac:dyDescent="0.25">
      <c r="A26" s="42"/>
      <c r="B26" s="42"/>
      <c r="C26" s="42"/>
      <c r="D26" s="42" t="s">
        <v>41</v>
      </c>
      <c r="E26" s="41">
        <v>215060.12</v>
      </c>
    </row>
    <row r="27" spans="1:5" ht="15.75" x14ac:dyDescent="0.25">
      <c r="A27" s="42"/>
      <c r="B27" s="42"/>
      <c r="C27" s="42"/>
      <c r="D27" s="42" t="s">
        <v>40</v>
      </c>
      <c r="E27" s="59">
        <v>0</v>
      </c>
    </row>
    <row r="28" spans="1:5" ht="15.75" x14ac:dyDescent="0.25">
      <c r="A28" s="42"/>
      <c r="B28" s="42"/>
      <c r="C28" s="42" t="s">
        <v>39</v>
      </c>
      <c r="D28" s="42"/>
      <c r="E28" s="15"/>
    </row>
    <row r="29" spans="1:5" ht="15.75" x14ac:dyDescent="0.25">
      <c r="A29" s="42"/>
      <c r="B29" s="42"/>
      <c r="C29" s="42"/>
      <c r="D29" s="42" t="s">
        <v>38</v>
      </c>
      <c r="E29" s="44">
        <v>0</v>
      </c>
    </row>
    <row r="30" spans="1:5" ht="15.75" x14ac:dyDescent="0.25">
      <c r="A30" s="42"/>
      <c r="B30" s="42"/>
      <c r="C30" s="42"/>
      <c r="D30" s="42" t="s">
        <v>37</v>
      </c>
      <c r="E30" s="44">
        <v>1596726</v>
      </c>
    </row>
    <row r="31" spans="1:5" ht="15.75" x14ac:dyDescent="0.25">
      <c r="A31" s="42"/>
      <c r="B31" s="42"/>
      <c r="C31" s="42" t="s">
        <v>36</v>
      </c>
      <c r="D31" s="42"/>
      <c r="E31" s="59">
        <v>0</v>
      </c>
    </row>
    <row r="32" spans="1:5" ht="15.75" x14ac:dyDescent="0.25">
      <c r="A32" s="42"/>
      <c r="B32" s="42"/>
      <c r="C32" s="42" t="s">
        <v>35</v>
      </c>
      <c r="D32" s="42"/>
      <c r="E32" s="43"/>
    </row>
    <row r="33" spans="1:7" ht="15.75" x14ac:dyDescent="0.25">
      <c r="A33" s="42"/>
      <c r="B33" s="42"/>
      <c r="C33" s="42"/>
      <c r="D33" s="42" t="s">
        <v>34</v>
      </c>
      <c r="E33" s="41">
        <v>0</v>
      </c>
    </row>
    <row r="34" spans="1:7" ht="15.75" x14ac:dyDescent="0.25">
      <c r="A34" s="42"/>
      <c r="B34" s="42"/>
      <c r="C34" s="42"/>
      <c r="D34" s="42" t="s">
        <v>33</v>
      </c>
      <c r="E34" s="44">
        <v>0</v>
      </c>
    </row>
    <row r="35" spans="1:7" ht="15.75" x14ac:dyDescent="0.25">
      <c r="A35" s="42"/>
      <c r="B35" s="42"/>
      <c r="C35" s="42"/>
      <c r="D35" s="42" t="s">
        <v>32</v>
      </c>
      <c r="E35" s="10">
        <v>42103135.869999997</v>
      </c>
    </row>
    <row r="36" spans="1:7" ht="15.75" x14ac:dyDescent="0.25">
      <c r="A36" s="42"/>
      <c r="B36" s="42" t="s">
        <v>31</v>
      </c>
      <c r="C36" s="42"/>
      <c r="D36" s="42"/>
      <c r="E36" s="58">
        <v>0</v>
      </c>
    </row>
    <row r="37" spans="1:7" ht="15.75" x14ac:dyDescent="0.25">
      <c r="A37" s="42"/>
      <c r="B37" s="40" t="s">
        <v>30</v>
      </c>
      <c r="C37" s="42"/>
      <c r="D37" s="42"/>
      <c r="E37" s="57">
        <f>SUM(E14,E19,E21:E36)</f>
        <v>547143925.84000003</v>
      </c>
    </row>
    <row r="38" spans="1:7" ht="15.75" x14ac:dyDescent="0.25">
      <c r="A38" s="42"/>
      <c r="B38" s="40"/>
      <c r="C38" s="42"/>
      <c r="D38" s="42"/>
      <c r="E38" s="20"/>
    </row>
    <row r="39" spans="1:7" ht="15.75" x14ac:dyDescent="0.25">
      <c r="A39" s="40" t="s">
        <v>29</v>
      </c>
      <c r="B39" s="40"/>
      <c r="C39" s="42"/>
      <c r="D39" s="42"/>
      <c r="E39" s="48"/>
    </row>
    <row r="40" spans="1:7" ht="15.75" x14ac:dyDescent="0.25">
      <c r="A40" s="40" t="s">
        <v>28</v>
      </c>
      <c r="B40" s="42"/>
      <c r="C40" s="42"/>
      <c r="D40" s="42"/>
      <c r="E40" s="48"/>
    </row>
    <row r="41" spans="1:7" ht="15.75" x14ac:dyDescent="0.25">
      <c r="A41" s="42"/>
      <c r="B41" s="40" t="s">
        <v>10</v>
      </c>
      <c r="C41" s="42"/>
      <c r="D41" s="42"/>
      <c r="E41" s="43"/>
    </row>
    <row r="42" spans="1:7" ht="15.75" x14ac:dyDescent="0.25">
      <c r="A42" s="42"/>
      <c r="B42" s="42"/>
      <c r="C42" s="42"/>
      <c r="D42" s="42" t="s">
        <v>26</v>
      </c>
      <c r="E42" s="44">
        <v>93369592.010000005</v>
      </c>
    </row>
    <row r="43" spans="1:7" ht="15.75" x14ac:dyDescent="0.25">
      <c r="A43" s="42"/>
      <c r="B43" s="42"/>
      <c r="C43" s="42"/>
      <c r="D43" s="42" t="s">
        <v>25</v>
      </c>
      <c r="E43" s="44">
        <v>55435891.409999996</v>
      </c>
      <c r="F43" s="44"/>
    </row>
    <row r="44" spans="1:7" ht="15.75" x14ac:dyDescent="0.25">
      <c r="A44" s="42"/>
      <c r="B44" s="42"/>
      <c r="C44" s="42"/>
      <c r="D44" s="42" t="s">
        <v>2</v>
      </c>
      <c r="E44" s="54">
        <v>3511780</v>
      </c>
      <c r="F44" s="44"/>
      <c r="G44" s="44"/>
    </row>
    <row r="45" spans="1:7" ht="15.75" x14ac:dyDescent="0.25">
      <c r="A45" s="42"/>
      <c r="B45" s="40" t="s">
        <v>9</v>
      </c>
      <c r="C45" s="42"/>
      <c r="D45" s="42"/>
      <c r="E45" s="43"/>
    </row>
    <row r="46" spans="1:7" ht="15.75" x14ac:dyDescent="0.25">
      <c r="A46" s="42"/>
      <c r="B46" s="42"/>
      <c r="C46" s="45"/>
      <c r="D46" s="42" t="s">
        <v>26</v>
      </c>
      <c r="E46">
        <v>0</v>
      </c>
    </row>
    <row r="47" spans="1:7" ht="15.75" x14ac:dyDescent="0.25">
      <c r="A47" s="42"/>
      <c r="B47" s="42"/>
      <c r="C47" s="42"/>
      <c r="D47" s="42" t="s">
        <v>25</v>
      </c>
      <c r="E47" s="44">
        <v>2437460</v>
      </c>
    </row>
    <row r="48" spans="1:7" ht="15.75" x14ac:dyDescent="0.25">
      <c r="A48" s="42"/>
      <c r="B48" s="42"/>
      <c r="C48" s="42"/>
      <c r="D48" s="42" t="s">
        <v>2</v>
      </c>
      <c r="E48">
        <v>0</v>
      </c>
    </row>
    <row r="49" spans="1:5" ht="15.75" x14ac:dyDescent="0.25">
      <c r="A49" s="42"/>
      <c r="B49" s="40" t="s">
        <v>8</v>
      </c>
      <c r="C49" s="42"/>
      <c r="D49" s="42"/>
      <c r="E49" s="10"/>
    </row>
    <row r="50" spans="1:5" ht="15.75" x14ac:dyDescent="0.25">
      <c r="A50" s="56"/>
      <c r="B50" s="56"/>
      <c r="C50" s="56"/>
      <c r="D50" s="42" t="s">
        <v>26</v>
      </c>
      <c r="E50" s="44">
        <v>23733185.039999999</v>
      </c>
    </row>
    <row r="51" spans="1:5" ht="15.75" x14ac:dyDescent="0.25">
      <c r="A51" s="42"/>
      <c r="B51" s="42"/>
      <c r="C51" s="42"/>
      <c r="D51" s="42" t="s">
        <v>25</v>
      </c>
      <c r="E51" s="44">
        <v>12298232.779999999</v>
      </c>
    </row>
    <row r="52" spans="1:5" ht="15.75" x14ac:dyDescent="0.25">
      <c r="A52" s="42"/>
      <c r="B52" s="42"/>
      <c r="C52" s="42"/>
      <c r="D52" s="42" t="s">
        <v>2</v>
      </c>
      <c r="E52" s="44">
        <v>0</v>
      </c>
    </row>
    <row r="53" spans="1:5" ht="15.75" x14ac:dyDescent="0.25">
      <c r="A53" s="42"/>
      <c r="B53" s="40" t="s">
        <v>7</v>
      </c>
      <c r="C53" s="42"/>
      <c r="D53" s="42"/>
      <c r="E53" s="10"/>
    </row>
    <row r="54" spans="1:5" ht="15.75" x14ac:dyDescent="0.25">
      <c r="A54" s="42"/>
      <c r="B54" s="42"/>
      <c r="C54" s="42"/>
      <c r="D54" s="42" t="s">
        <v>26</v>
      </c>
      <c r="E54" s="44">
        <v>0</v>
      </c>
    </row>
    <row r="55" spans="1:5" ht="15.75" x14ac:dyDescent="0.25">
      <c r="A55" s="42"/>
      <c r="B55" s="42"/>
      <c r="C55" s="42"/>
      <c r="D55" s="42" t="s">
        <v>25</v>
      </c>
      <c r="E55" s="44">
        <v>0</v>
      </c>
    </row>
    <row r="56" spans="1:5" ht="15.75" x14ac:dyDescent="0.25">
      <c r="A56" s="42"/>
      <c r="B56" s="42"/>
      <c r="C56" s="45"/>
      <c r="D56" s="42" t="s">
        <v>2</v>
      </c>
      <c r="E56" s="49">
        <v>0</v>
      </c>
    </row>
    <row r="57" spans="1:5" ht="15.75" x14ac:dyDescent="0.25">
      <c r="A57" s="42"/>
      <c r="B57" s="40" t="s">
        <v>6</v>
      </c>
      <c r="C57" s="42"/>
      <c r="D57" s="42"/>
      <c r="E57" s="24"/>
    </row>
    <row r="58" spans="1:5" ht="15.75" x14ac:dyDescent="0.25">
      <c r="A58" s="42"/>
      <c r="B58" s="42"/>
      <c r="C58" s="42"/>
      <c r="D58" s="42" t="s">
        <v>26</v>
      </c>
      <c r="E58" s="41">
        <v>0</v>
      </c>
    </row>
    <row r="59" spans="1:5" ht="15.75" x14ac:dyDescent="0.25">
      <c r="A59" s="42"/>
      <c r="B59" s="42"/>
      <c r="C59" s="42"/>
      <c r="D59" s="42" t="s">
        <v>25</v>
      </c>
      <c r="E59" s="44">
        <v>0</v>
      </c>
    </row>
    <row r="60" spans="1:5" ht="15.75" x14ac:dyDescent="0.25">
      <c r="A60" s="42"/>
      <c r="B60" s="42"/>
      <c r="C60" s="42"/>
      <c r="D60" s="42" t="s">
        <v>2</v>
      </c>
      <c r="E60" s="44">
        <v>0</v>
      </c>
    </row>
    <row r="61" spans="1:5" ht="15.75" x14ac:dyDescent="0.25">
      <c r="A61" s="42"/>
      <c r="B61" s="40" t="s">
        <v>5</v>
      </c>
      <c r="C61" s="42"/>
      <c r="D61" s="42"/>
      <c r="E61" s="24"/>
    </row>
    <row r="62" spans="1:5" ht="15.75" x14ac:dyDescent="0.25">
      <c r="A62" s="42"/>
      <c r="B62" s="42"/>
      <c r="C62" s="42"/>
      <c r="D62" s="42" t="s">
        <v>26</v>
      </c>
      <c r="E62" s="44">
        <v>7218258.2999999998</v>
      </c>
    </row>
    <row r="63" spans="1:5" ht="15.75" x14ac:dyDescent="0.25">
      <c r="A63" s="42"/>
      <c r="B63" s="40"/>
      <c r="C63" s="42"/>
      <c r="D63" s="42" t="s">
        <v>25</v>
      </c>
      <c r="E63" s="44">
        <v>21490140.460000001</v>
      </c>
    </row>
    <row r="64" spans="1:5" ht="15.75" x14ac:dyDescent="0.25">
      <c r="A64" s="42"/>
      <c r="B64" s="42"/>
      <c r="C64" s="42"/>
      <c r="D64" s="42" t="s">
        <v>2</v>
      </c>
      <c r="E64" s="44">
        <v>0</v>
      </c>
    </row>
    <row r="65" spans="1:6" ht="15.75" x14ac:dyDescent="0.25">
      <c r="A65" s="42"/>
      <c r="B65" s="40" t="s">
        <v>4</v>
      </c>
      <c r="C65" s="42"/>
      <c r="D65" s="42"/>
      <c r="E65" s="10"/>
    </row>
    <row r="66" spans="1:6" ht="15.75" x14ac:dyDescent="0.25">
      <c r="A66" s="42"/>
      <c r="B66" s="42"/>
      <c r="C66" s="42"/>
      <c r="D66" s="42" t="s">
        <v>26</v>
      </c>
      <c r="E66" s="44">
        <v>41742122.609999999</v>
      </c>
    </row>
    <row r="67" spans="1:6" ht="15.75" x14ac:dyDescent="0.25">
      <c r="A67" s="42"/>
      <c r="B67" s="42"/>
      <c r="C67" s="42"/>
      <c r="D67" s="42" t="s">
        <v>25</v>
      </c>
      <c r="E67" s="44">
        <v>32386217</v>
      </c>
    </row>
    <row r="68" spans="1:6" ht="15.75" x14ac:dyDescent="0.25">
      <c r="A68" s="42"/>
      <c r="B68" s="42"/>
      <c r="C68" s="42"/>
      <c r="D68" s="42" t="s">
        <v>2</v>
      </c>
      <c r="E68" s="44">
        <v>6066327</v>
      </c>
    </row>
    <row r="69" spans="1:6" ht="15.75" x14ac:dyDescent="0.25">
      <c r="A69" s="42"/>
      <c r="B69" s="40" t="s">
        <v>27</v>
      </c>
      <c r="C69" s="42"/>
      <c r="D69" s="42"/>
      <c r="E69" s="43"/>
    </row>
    <row r="70" spans="1:6" ht="15.75" x14ac:dyDescent="0.25">
      <c r="A70" s="42"/>
      <c r="B70" s="42"/>
      <c r="C70" s="42"/>
      <c r="D70" s="42" t="s">
        <v>26</v>
      </c>
      <c r="E70" s="48">
        <v>10296516.779999999</v>
      </c>
    </row>
    <row r="71" spans="1:6" ht="15.75" x14ac:dyDescent="0.25">
      <c r="A71" s="42"/>
      <c r="B71" s="42"/>
      <c r="C71" s="42"/>
      <c r="D71" s="42" t="s">
        <v>25</v>
      </c>
      <c r="E71" s="48">
        <v>235368.69</v>
      </c>
    </row>
    <row r="72" spans="1:6" ht="15.75" x14ac:dyDescent="0.25">
      <c r="A72" s="42"/>
      <c r="B72" s="42"/>
      <c r="C72" s="42"/>
      <c r="D72" s="42" t="s">
        <v>2</v>
      </c>
      <c r="E72" s="55">
        <v>0</v>
      </c>
    </row>
    <row r="73" spans="1:6" ht="15.75" x14ac:dyDescent="0.25">
      <c r="A73" s="42"/>
      <c r="B73" s="40" t="s">
        <v>24</v>
      </c>
      <c r="C73" s="42"/>
      <c r="D73" s="42"/>
      <c r="E73" s="43"/>
    </row>
    <row r="74" spans="1:6" ht="15.75" x14ac:dyDescent="0.25">
      <c r="A74" s="42"/>
      <c r="B74" s="42"/>
      <c r="C74" s="42" t="s">
        <v>23</v>
      </c>
      <c r="D74" s="42"/>
      <c r="E74" s="48"/>
    </row>
    <row r="75" spans="1:6" ht="15.75" x14ac:dyDescent="0.25">
      <c r="A75" s="42"/>
      <c r="B75" s="42"/>
      <c r="C75" s="42"/>
      <c r="D75" s="42" t="s">
        <v>22</v>
      </c>
      <c r="E75" s="44">
        <v>0</v>
      </c>
    </row>
    <row r="76" spans="1:6" ht="15.75" x14ac:dyDescent="0.25">
      <c r="A76" s="42"/>
      <c r="B76" s="42"/>
      <c r="C76" s="42"/>
      <c r="D76" s="42" t="s">
        <v>21</v>
      </c>
      <c r="E76" s="10">
        <v>0</v>
      </c>
    </row>
    <row r="77" spans="1:6" ht="15.75" x14ac:dyDescent="0.25">
      <c r="A77" s="42"/>
      <c r="B77" s="42"/>
      <c r="C77" s="50" t="s">
        <v>20</v>
      </c>
      <c r="D77" s="42"/>
      <c r="E77" s="48"/>
    </row>
    <row r="78" spans="1:6" ht="15.75" x14ac:dyDescent="0.25">
      <c r="A78" s="42"/>
      <c r="B78" s="42"/>
      <c r="C78" s="42"/>
      <c r="D78" s="42" t="s">
        <v>14</v>
      </c>
      <c r="E78" s="41">
        <v>2561186.7200000002</v>
      </c>
      <c r="F78" s="53"/>
    </row>
    <row r="79" spans="1:6" ht="15.75" x14ac:dyDescent="0.25">
      <c r="A79" s="42"/>
      <c r="B79" s="42"/>
      <c r="C79" s="42"/>
      <c r="D79" s="42" t="s">
        <v>13</v>
      </c>
      <c r="E79" s="41">
        <v>11678405.369999999</v>
      </c>
    </row>
    <row r="80" spans="1:6" ht="15.75" x14ac:dyDescent="0.25">
      <c r="A80" s="42"/>
      <c r="B80" s="42"/>
      <c r="C80" s="42" t="s">
        <v>19</v>
      </c>
      <c r="D80" s="42"/>
      <c r="E80" s="49"/>
    </row>
    <row r="81" spans="1:9" ht="15.75" x14ac:dyDescent="0.25">
      <c r="A81" s="42"/>
      <c r="B81" s="42"/>
      <c r="C81" s="42"/>
      <c r="D81" s="50" t="s">
        <v>14</v>
      </c>
      <c r="E81" s="41">
        <v>0</v>
      </c>
      <c r="F81" s="7"/>
    </row>
    <row r="82" spans="1:9" ht="15.75" x14ac:dyDescent="0.25">
      <c r="A82" s="42"/>
      <c r="B82" s="42"/>
      <c r="C82" s="42"/>
      <c r="D82" s="50" t="s">
        <v>13</v>
      </c>
      <c r="E82" s="54">
        <v>71533159.549999997</v>
      </c>
      <c r="F82" s="53"/>
    </row>
    <row r="83" spans="1:9" ht="15.75" x14ac:dyDescent="0.25">
      <c r="A83" s="42"/>
      <c r="B83" s="42"/>
      <c r="C83" s="42" t="s">
        <v>18</v>
      </c>
      <c r="D83" s="42"/>
    </row>
    <row r="84" spans="1:9" ht="15.75" x14ac:dyDescent="0.25">
      <c r="A84" s="42"/>
      <c r="B84" s="42"/>
      <c r="C84" s="42"/>
      <c r="D84" s="42" t="s">
        <v>14</v>
      </c>
      <c r="E84" s="52">
        <v>0</v>
      </c>
    </row>
    <row r="85" spans="1:9" ht="15.75" x14ac:dyDescent="0.25">
      <c r="A85" s="42"/>
      <c r="B85" s="42"/>
      <c r="C85" s="42"/>
      <c r="D85" s="42" t="s">
        <v>13</v>
      </c>
      <c r="E85" s="52">
        <v>0</v>
      </c>
    </row>
    <row r="86" spans="1:9" ht="15.75" x14ac:dyDescent="0.25">
      <c r="A86" s="42"/>
      <c r="B86" s="42"/>
      <c r="C86" s="42" t="s">
        <v>17</v>
      </c>
      <c r="D86" s="42"/>
      <c r="E86" s="48"/>
    </row>
    <row r="87" spans="1:9" ht="15.75" x14ac:dyDescent="0.25">
      <c r="A87" s="42"/>
      <c r="B87" s="42"/>
      <c r="C87" s="42"/>
      <c r="D87" s="42" t="s">
        <v>14</v>
      </c>
      <c r="E87" s="41">
        <v>4686050.42</v>
      </c>
    </row>
    <row r="88" spans="1:9" ht="15.75" x14ac:dyDescent="0.25">
      <c r="A88" s="42"/>
      <c r="B88" s="42"/>
      <c r="C88" s="42"/>
      <c r="D88" s="42" t="s">
        <v>13</v>
      </c>
      <c r="E88" s="41">
        <v>0</v>
      </c>
    </row>
    <row r="89" spans="1:9" ht="15.75" x14ac:dyDescent="0.25">
      <c r="A89" s="42"/>
      <c r="B89" s="42"/>
      <c r="C89" s="42" t="s">
        <v>16</v>
      </c>
      <c r="D89" s="42"/>
      <c r="E89" s="48"/>
    </row>
    <row r="90" spans="1:9" ht="15.75" x14ac:dyDescent="0.25">
      <c r="A90" s="42"/>
      <c r="B90" s="42"/>
      <c r="C90" s="42"/>
      <c r="D90" s="42" t="s">
        <v>15</v>
      </c>
      <c r="E90" s="48">
        <v>23227356.07</v>
      </c>
    </row>
    <row r="91" spans="1:9" ht="15.75" x14ac:dyDescent="0.25">
      <c r="A91" s="42"/>
      <c r="B91" s="42"/>
      <c r="C91" s="42"/>
      <c r="D91" s="42" t="s">
        <v>14</v>
      </c>
      <c r="E91" s="48">
        <v>3555218.89</v>
      </c>
    </row>
    <row r="92" spans="1:9" ht="15.75" x14ac:dyDescent="0.25">
      <c r="A92" s="42"/>
      <c r="B92" s="42"/>
      <c r="C92" s="42"/>
      <c r="D92" s="42" t="s">
        <v>13</v>
      </c>
      <c r="E92" s="48">
        <v>20483078.920000002</v>
      </c>
    </row>
    <row r="93" spans="1:9" ht="15.75" x14ac:dyDescent="0.25">
      <c r="A93" s="40" t="s">
        <v>12</v>
      </c>
      <c r="D93" s="42"/>
      <c r="E93" s="51">
        <f>SUM(E41:E92)</f>
        <v>447945548.02000004</v>
      </c>
    </row>
    <row r="94" spans="1:9" ht="15.75" x14ac:dyDescent="0.25">
      <c r="A94" s="40" t="s">
        <v>11</v>
      </c>
      <c r="B94" s="42"/>
      <c r="C94" s="40"/>
      <c r="D94" s="50"/>
      <c r="E94" s="48"/>
    </row>
    <row r="95" spans="1:9" ht="15.75" x14ac:dyDescent="0.25">
      <c r="A95" s="42"/>
      <c r="B95" s="40" t="s">
        <v>10</v>
      </c>
      <c r="C95" s="42"/>
      <c r="D95" s="42"/>
      <c r="E95" s="49"/>
      <c r="H95" s="47"/>
      <c r="I95" s="46"/>
    </row>
    <row r="96" spans="1:9" ht="15.75" x14ac:dyDescent="0.25">
      <c r="A96" s="42"/>
      <c r="B96" s="42"/>
      <c r="C96" s="42"/>
      <c r="D96" s="42" t="s">
        <v>2</v>
      </c>
      <c r="E96" s="44">
        <v>1077737</v>
      </c>
      <c r="F96" s="47"/>
      <c r="G96" s="42"/>
      <c r="I96" s="46"/>
    </row>
    <row r="97" spans="1:9" ht="15.75" x14ac:dyDescent="0.25">
      <c r="A97" s="42"/>
      <c r="B97" s="40" t="s">
        <v>9</v>
      </c>
      <c r="C97" s="42"/>
      <c r="D97" s="42"/>
      <c r="E97" s="48"/>
      <c r="F97" s="47"/>
      <c r="G97" s="42"/>
      <c r="H97" s="47"/>
      <c r="I97" s="46"/>
    </row>
    <row r="98" spans="1:9" ht="15.75" x14ac:dyDescent="0.25">
      <c r="B98" s="42"/>
      <c r="C98" s="42"/>
      <c r="D98" s="42" t="s">
        <v>2</v>
      </c>
      <c r="E98" s="41">
        <v>0</v>
      </c>
    </row>
    <row r="99" spans="1:9" ht="15.75" customHeight="1" x14ac:dyDescent="0.25">
      <c r="B99" s="40" t="s">
        <v>8</v>
      </c>
      <c r="C99" s="42"/>
      <c r="D99" s="42"/>
      <c r="E99" s="43"/>
    </row>
    <row r="100" spans="1:9" ht="15.75" customHeight="1" x14ac:dyDescent="0.25">
      <c r="B100" s="42"/>
      <c r="C100" s="42"/>
      <c r="D100" s="42" t="s">
        <v>2</v>
      </c>
      <c r="E100" s="10">
        <v>0</v>
      </c>
    </row>
    <row r="101" spans="1:9" ht="15.75" customHeight="1" x14ac:dyDescent="0.25">
      <c r="B101" s="40" t="s">
        <v>7</v>
      </c>
      <c r="C101" s="42"/>
      <c r="D101" s="42"/>
      <c r="E101" s="43"/>
    </row>
    <row r="102" spans="1:9" ht="15.75" x14ac:dyDescent="0.25">
      <c r="B102" s="42"/>
      <c r="C102" s="45"/>
      <c r="D102" s="42" t="s">
        <v>2</v>
      </c>
      <c r="E102" s="10">
        <v>0</v>
      </c>
    </row>
    <row r="103" spans="1:9" ht="15.75" x14ac:dyDescent="0.25">
      <c r="B103" s="40" t="s">
        <v>6</v>
      </c>
      <c r="C103" s="42"/>
      <c r="D103" s="42"/>
      <c r="E103" s="43"/>
    </row>
    <row r="104" spans="1:9" ht="15.75" x14ac:dyDescent="0.25">
      <c r="B104" s="42"/>
      <c r="C104" s="42"/>
      <c r="D104" s="42" t="s">
        <v>2</v>
      </c>
      <c r="E104" s="10">
        <v>0</v>
      </c>
    </row>
    <row r="105" spans="1:9" ht="15.75" x14ac:dyDescent="0.25">
      <c r="B105" s="40" t="s">
        <v>5</v>
      </c>
      <c r="C105" s="42"/>
      <c r="D105" s="42"/>
      <c r="E105" s="43"/>
    </row>
    <row r="106" spans="1:9" ht="15.75" x14ac:dyDescent="0.25">
      <c r="B106" s="42"/>
      <c r="C106" s="42"/>
      <c r="D106" s="42" t="s">
        <v>2</v>
      </c>
      <c r="E106" s="44">
        <v>1349061.51</v>
      </c>
    </row>
    <row r="107" spans="1:9" ht="15.75" x14ac:dyDescent="0.25">
      <c r="B107" s="40" t="s">
        <v>4</v>
      </c>
      <c r="C107" s="42"/>
      <c r="D107" s="42"/>
      <c r="E107" s="43"/>
    </row>
    <row r="108" spans="1:9" ht="15.75" x14ac:dyDescent="0.25">
      <c r="B108" s="42"/>
      <c r="C108" s="42"/>
      <c r="D108" s="42" t="s">
        <v>2</v>
      </c>
      <c r="E108" s="44">
        <v>18581567.899999999</v>
      </c>
    </row>
    <row r="109" spans="1:9" ht="15.75" x14ac:dyDescent="0.25">
      <c r="A109" s="40"/>
      <c r="B109" s="40" t="s">
        <v>3</v>
      </c>
      <c r="C109" s="42"/>
      <c r="D109" s="42"/>
      <c r="E109" s="43"/>
    </row>
    <row r="110" spans="1:9" ht="15.75" x14ac:dyDescent="0.25">
      <c r="B110" s="42"/>
      <c r="C110" s="42"/>
      <c r="D110" s="42" t="s">
        <v>2</v>
      </c>
      <c r="E110" s="41">
        <v>60101640.75</v>
      </c>
    </row>
    <row r="111" spans="1:9" ht="15.75" x14ac:dyDescent="0.25">
      <c r="A111" s="40" t="s">
        <v>1</v>
      </c>
      <c r="E111" s="39">
        <f>SUM(E95:E110)</f>
        <v>81110007.159999996</v>
      </c>
    </row>
    <row r="112" spans="1:9" ht="30" customHeight="1" x14ac:dyDescent="0.35">
      <c r="A112" s="38" t="s">
        <v>0</v>
      </c>
      <c r="B112" s="37"/>
      <c r="C112" s="37"/>
      <c r="D112" s="37"/>
      <c r="E112" s="36">
        <f>SUM(E93,E111)</f>
        <v>529055555.18000007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FA1E9-9CA7-46B0-B19A-4A017A574C26}">
  <dimension ref="A1:I112"/>
  <sheetViews>
    <sheetView topLeftCell="A91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4" customWidth="1"/>
    <col min="4" max="4" width="50.7109375" style="44" customWidth="1"/>
    <col min="5" max="5" width="30.7109375" style="44" customWidth="1"/>
    <col min="6" max="9" width="20.7109375" style="44" customWidth="1"/>
    <col min="10" max="16384" width="9.140625" style="44"/>
  </cols>
  <sheetData>
    <row r="1" spans="1:9" ht="15.75" x14ac:dyDescent="0.25">
      <c r="A1" s="75" t="s">
        <v>67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62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7" t="s">
        <v>70</v>
      </c>
      <c r="B3" s="77"/>
      <c r="C3" s="77"/>
      <c r="D3" s="77"/>
      <c r="E3" s="77"/>
      <c r="F3" s="77"/>
      <c r="G3" s="77"/>
      <c r="H3" s="77"/>
      <c r="I3" s="77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78"/>
      <c r="B5" s="78"/>
      <c r="C5" s="78"/>
      <c r="D5" s="78"/>
      <c r="E5" s="79"/>
      <c r="F5" s="79"/>
      <c r="G5" s="79"/>
      <c r="H5" s="64"/>
      <c r="I5" s="64"/>
    </row>
    <row r="6" spans="1:9" ht="15.75" customHeight="1" x14ac:dyDescent="0.25">
      <c r="A6" s="75" t="s">
        <v>61</v>
      </c>
      <c r="B6" s="75"/>
      <c r="C6" s="75"/>
      <c r="D6" s="75"/>
      <c r="E6" s="80" t="s">
        <v>60</v>
      </c>
    </row>
    <row r="7" spans="1:9" ht="15" customHeight="1" x14ac:dyDescent="0.25">
      <c r="A7" s="75"/>
      <c r="B7" s="75"/>
      <c r="C7" s="75"/>
      <c r="D7" s="75"/>
      <c r="E7" s="81"/>
    </row>
    <row r="8" spans="1:9" ht="15.75" x14ac:dyDescent="0.25">
      <c r="A8" s="82" t="s">
        <v>59</v>
      </c>
      <c r="B8" s="78"/>
      <c r="C8" s="78"/>
      <c r="D8" s="78"/>
      <c r="E8" s="83"/>
    </row>
    <row r="9" spans="1:9" ht="15.75" x14ac:dyDescent="0.25">
      <c r="A9" s="78"/>
      <c r="B9" s="78" t="s">
        <v>58</v>
      </c>
      <c r="C9" s="78"/>
      <c r="D9" s="78"/>
      <c r="E9" s="83"/>
    </row>
    <row r="10" spans="1:9" ht="15.75" x14ac:dyDescent="0.25">
      <c r="A10" s="78"/>
      <c r="B10" s="78"/>
      <c r="C10" s="78" t="s">
        <v>57</v>
      </c>
      <c r="D10" s="78"/>
    </row>
    <row r="11" spans="1:9" ht="15.75" customHeight="1" x14ac:dyDescent="0.25">
      <c r="A11" s="78"/>
      <c r="B11" s="78"/>
      <c r="C11" s="78"/>
      <c r="D11" s="78" t="s">
        <v>56</v>
      </c>
      <c r="E11" s="84">
        <v>62007383.109999999</v>
      </c>
    </row>
    <row r="12" spans="1:9" ht="15.75" x14ac:dyDescent="0.25">
      <c r="A12" s="78"/>
      <c r="B12" s="78"/>
      <c r="C12" s="78"/>
      <c r="D12" s="78" t="s">
        <v>55</v>
      </c>
      <c r="E12" s="84">
        <v>0</v>
      </c>
    </row>
    <row r="13" spans="1:9" ht="15.75" x14ac:dyDescent="0.25">
      <c r="A13" s="78"/>
      <c r="B13" s="78"/>
      <c r="C13" s="78"/>
      <c r="D13" s="78" t="s">
        <v>54</v>
      </c>
      <c r="E13" s="84">
        <v>252294504.44</v>
      </c>
    </row>
    <row r="14" spans="1:9" ht="15.75" x14ac:dyDescent="0.25">
      <c r="A14" s="78"/>
      <c r="B14" s="78"/>
      <c r="C14" s="78" t="s">
        <v>53</v>
      </c>
      <c r="D14" s="78"/>
      <c r="E14" s="57">
        <f>SUM(E11:E13)</f>
        <v>314301887.55000001</v>
      </c>
    </row>
    <row r="15" spans="1:9" ht="15.75" x14ac:dyDescent="0.25">
      <c r="A15" s="78"/>
      <c r="B15" s="78"/>
      <c r="C15" s="78" t="s">
        <v>52</v>
      </c>
      <c r="D15" s="78"/>
      <c r="E15" s="58"/>
    </row>
    <row r="16" spans="1:9" ht="15.75" x14ac:dyDescent="0.25">
      <c r="A16" s="78"/>
      <c r="B16" s="78"/>
      <c r="C16" s="78"/>
      <c r="D16" s="78" t="s">
        <v>51</v>
      </c>
      <c r="E16" s="85">
        <v>0</v>
      </c>
    </row>
    <row r="17" spans="1:5" ht="15.75" x14ac:dyDescent="0.25">
      <c r="A17" s="78"/>
      <c r="B17" s="78"/>
      <c r="C17" s="78"/>
      <c r="D17" s="78" t="s">
        <v>50</v>
      </c>
      <c r="E17" s="44">
        <v>23951304.550000001</v>
      </c>
    </row>
    <row r="18" spans="1:5" ht="15.75" x14ac:dyDescent="0.25">
      <c r="A18" s="78"/>
      <c r="B18" s="78"/>
      <c r="C18" s="86"/>
      <c r="D18" s="78" t="s">
        <v>49</v>
      </c>
      <c r="E18" s="44">
        <v>170700412.78999999</v>
      </c>
    </row>
    <row r="19" spans="1:5" ht="15.75" x14ac:dyDescent="0.25">
      <c r="A19" s="78"/>
      <c r="B19" s="78"/>
      <c r="C19" s="78" t="s">
        <v>48</v>
      </c>
      <c r="D19" s="78"/>
      <c r="E19" s="57">
        <f>SUM(E16:E18)</f>
        <v>194651717.34</v>
      </c>
    </row>
    <row r="20" spans="1:5" ht="15.75" x14ac:dyDescent="0.25">
      <c r="A20" s="78"/>
      <c r="B20" s="78" t="s">
        <v>47</v>
      </c>
      <c r="C20" s="78"/>
      <c r="D20" s="78"/>
      <c r="E20" s="43"/>
    </row>
    <row r="21" spans="1:5" ht="15.75" x14ac:dyDescent="0.25">
      <c r="A21" s="78"/>
      <c r="B21" s="78"/>
      <c r="C21" s="78" t="s">
        <v>46</v>
      </c>
      <c r="D21" s="78"/>
      <c r="E21" s="44">
        <v>455557951</v>
      </c>
    </row>
    <row r="22" spans="1:5" ht="15.75" x14ac:dyDescent="0.25">
      <c r="A22" s="78"/>
      <c r="B22" s="78"/>
      <c r="C22" s="78" t="s">
        <v>45</v>
      </c>
      <c r="D22" s="78"/>
      <c r="E22" s="44">
        <v>2547284.23</v>
      </c>
    </row>
    <row r="23" spans="1:5" ht="15.75" x14ac:dyDescent="0.25">
      <c r="A23" s="78"/>
      <c r="B23" s="78"/>
      <c r="C23" s="78" t="s">
        <v>44</v>
      </c>
      <c r="D23" s="78"/>
      <c r="E23" s="49"/>
    </row>
    <row r="24" spans="1:5" ht="15.75" x14ac:dyDescent="0.25">
      <c r="A24" s="78"/>
      <c r="B24" s="78"/>
      <c r="C24" s="78"/>
      <c r="D24" s="78" t="s">
        <v>43</v>
      </c>
      <c r="E24" s="10">
        <v>0</v>
      </c>
    </row>
    <row r="25" spans="1:5" ht="15.75" x14ac:dyDescent="0.25">
      <c r="A25" s="78"/>
      <c r="B25" s="78"/>
      <c r="C25" s="78"/>
      <c r="D25" s="78" t="s">
        <v>42</v>
      </c>
      <c r="E25" s="48">
        <v>0</v>
      </c>
    </row>
    <row r="26" spans="1:5" ht="15.75" x14ac:dyDescent="0.25">
      <c r="A26" s="78"/>
      <c r="B26" s="78"/>
      <c r="C26" s="78"/>
      <c r="D26" s="78" t="s">
        <v>41</v>
      </c>
      <c r="E26" s="85">
        <v>70912803.890000001</v>
      </c>
    </row>
    <row r="27" spans="1:5" ht="15.75" x14ac:dyDescent="0.25">
      <c r="A27" s="78"/>
      <c r="B27" s="78"/>
      <c r="C27" s="78"/>
      <c r="D27" s="78" t="s">
        <v>40</v>
      </c>
      <c r="E27" s="59">
        <v>0</v>
      </c>
    </row>
    <row r="28" spans="1:5" ht="15.75" x14ac:dyDescent="0.25">
      <c r="A28" s="78"/>
      <c r="B28" s="78"/>
      <c r="C28" s="78" t="s">
        <v>39</v>
      </c>
      <c r="D28" s="78"/>
      <c r="E28" s="15"/>
    </row>
    <row r="29" spans="1:5" ht="15.75" x14ac:dyDescent="0.25">
      <c r="A29" s="78"/>
      <c r="B29" s="78"/>
      <c r="C29" s="78"/>
      <c r="D29" s="78" t="s">
        <v>38</v>
      </c>
      <c r="E29" s="44">
        <v>0</v>
      </c>
    </row>
    <row r="30" spans="1:5" ht="15.75" x14ac:dyDescent="0.25">
      <c r="A30" s="78"/>
      <c r="B30" s="78"/>
      <c r="C30" s="78"/>
      <c r="D30" s="78" t="s">
        <v>37</v>
      </c>
      <c r="E30" s="44">
        <v>0</v>
      </c>
    </row>
    <row r="31" spans="1:5" ht="15.75" x14ac:dyDescent="0.25">
      <c r="A31" s="78"/>
      <c r="B31" s="78"/>
      <c r="C31" s="78" t="s">
        <v>36</v>
      </c>
      <c r="D31" s="78"/>
      <c r="E31" s="59">
        <v>0</v>
      </c>
    </row>
    <row r="32" spans="1:5" ht="15.75" x14ac:dyDescent="0.25">
      <c r="A32" s="78"/>
      <c r="B32" s="78"/>
      <c r="C32" s="78" t="s">
        <v>35</v>
      </c>
      <c r="D32" s="78"/>
      <c r="E32" s="43"/>
    </row>
    <row r="33" spans="1:5" ht="15.75" x14ac:dyDescent="0.25">
      <c r="A33" s="78"/>
      <c r="B33" s="78"/>
      <c r="C33" s="78"/>
      <c r="D33" s="78" t="s">
        <v>34</v>
      </c>
      <c r="E33" s="85">
        <v>0</v>
      </c>
    </row>
    <row r="34" spans="1:5" ht="15.75" x14ac:dyDescent="0.25">
      <c r="A34" s="78"/>
      <c r="B34" s="78"/>
      <c r="C34" s="78"/>
      <c r="D34" s="78" t="s">
        <v>33</v>
      </c>
      <c r="E34" s="44">
        <v>0</v>
      </c>
    </row>
    <row r="35" spans="1:5" ht="15.75" x14ac:dyDescent="0.25">
      <c r="A35" s="78"/>
      <c r="B35" s="78"/>
      <c r="C35" s="78"/>
      <c r="D35" s="78" t="s">
        <v>32</v>
      </c>
      <c r="E35" s="10">
        <v>0</v>
      </c>
    </row>
    <row r="36" spans="1:5" ht="15.75" x14ac:dyDescent="0.25">
      <c r="A36" s="78"/>
      <c r="B36" s="78" t="s">
        <v>31</v>
      </c>
      <c r="C36" s="78"/>
      <c r="D36" s="78"/>
      <c r="E36" s="58">
        <v>0</v>
      </c>
    </row>
    <row r="37" spans="1:5" ht="15.75" x14ac:dyDescent="0.25">
      <c r="A37" s="78"/>
      <c r="B37" s="82" t="s">
        <v>30</v>
      </c>
      <c r="C37" s="78"/>
      <c r="D37" s="78"/>
      <c r="E37" s="57">
        <f>SUM(E14,E19,E21:E36)</f>
        <v>1037971644.01</v>
      </c>
    </row>
    <row r="38" spans="1:5" ht="15.75" x14ac:dyDescent="0.25">
      <c r="A38" s="78"/>
      <c r="B38" s="82"/>
      <c r="C38" s="78"/>
      <c r="D38" s="78"/>
      <c r="E38" s="20"/>
    </row>
    <row r="39" spans="1:5" ht="15.75" x14ac:dyDescent="0.25">
      <c r="A39" s="82" t="s">
        <v>29</v>
      </c>
      <c r="B39" s="82"/>
      <c r="C39" s="78"/>
      <c r="D39" s="78"/>
      <c r="E39" s="48"/>
    </row>
    <row r="40" spans="1:5" ht="15.75" x14ac:dyDescent="0.25">
      <c r="A40" s="82" t="s">
        <v>28</v>
      </c>
      <c r="B40" s="78"/>
      <c r="C40" s="78"/>
      <c r="D40" s="78"/>
      <c r="E40" s="48"/>
    </row>
    <row r="41" spans="1:5" ht="15.75" x14ac:dyDescent="0.25">
      <c r="A41" s="78"/>
      <c r="B41" s="82" t="s">
        <v>10</v>
      </c>
      <c r="C41" s="78"/>
      <c r="D41" s="78"/>
      <c r="E41" s="43"/>
    </row>
    <row r="42" spans="1:5" ht="15.75" x14ac:dyDescent="0.25">
      <c r="A42" s="78"/>
      <c r="B42" s="78"/>
      <c r="C42" s="78"/>
      <c r="D42" s="78" t="s">
        <v>26</v>
      </c>
      <c r="E42" s="44">
        <v>165130164.25999999</v>
      </c>
    </row>
    <row r="43" spans="1:5" ht="15.75" x14ac:dyDescent="0.25">
      <c r="A43" s="78"/>
      <c r="B43" s="78"/>
      <c r="C43" s="78"/>
      <c r="D43" s="78" t="s">
        <v>25</v>
      </c>
      <c r="E43" s="44">
        <v>99175133.269999996</v>
      </c>
    </row>
    <row r="44" spans="1:5" ht="15.75" x14ac:dyDescent="0.25">
      <c r="A44" s="78"/>
      <c r="B44" s="78"/>
      <c r="C44" s="78"/>
      <c r="D44" s="78" t="s">
        <v>2</v>
      </c>
      <c r="E44" s="84">
        <v>13851959.050000001</v>
      </c>
    </row>
    <row r="45" spans="1:5" ht="15.75" x14ac:dyDescent="0.25">
      <c r="A45" s="78"/>
      <c r="B45" s="82" t="s">
        <v>9</v>
      </c>
      <c r="C45" s="78"/>
      <c r="D45" s="78"/>
      <c r="E45" s="43"/>
    </row>
    <row r="46" spans="1:5" ht="15.75" x14ac:dyDescent="0.25">
      <c r="A46" s="78"/>
      <c r="B46" s="78"/>
      <c r="C46" s="87"/>
      <c r="D46" s="78" t="s">
        <v>26</v>
      </c>
      <c r="E46" s="44">
        <v>8388234.4699999997</v>
      </c>
    </row>
    <row r="47" spans="1:5" ht="15.75" x14ac:dyDescent="0.25">
      <c r="A47" s="78"/>
      <c r="B47" s="78"/>
      <c r="C47" s="78"/>
      <c r="D47" s="78" t="s">
        <v>25</v>
      </c>
      <c r="E47" s="44">
        <v>20165776.829999998</v>
      </c>
    </row>
    <row r="48" spans="1:5" ht="15.75" x14ac:dyDescent="0.25">
      <c r="A48" s="78"/>
      <c r="B48" s="78"/>
      <c r="C48" s="78"/>
      <c r="D48" s="78" t="s">
        <v>2</v>
      </c>
      <c r="E48" s="44">
        <v>1621398.4</v>
      </c>
    </row>
    <row r="49" spans="1:5" ht="15.75" x14ac:dyDescent="0.25">
      <c r="A49" s="78"/>
      <c r="B49" s="82" t="s">
        <v>8</v>
      </c>
      <c r="C49" s="78"/>
      <c r="D49" s="78"/>
      <c r="E49" s="10"/>
    </row>
    <row r="50" spans="1:5" ht="15.75" x14ac:dyDescent="0.25">
      <c r="A50" s="88"/>
      <c r="B50" s="88"/>
      <c r="C50" s="88"/>
      <c r="D50" s="78" t="s">
        <v>26</v>
      </c>
      <c r="E50" s="44">
        <v>30143413.859999999</v>
      </c>
    </row>
    <row r="51" spans="1:5" ht="15.75" x14ac:dyDescent="0.25">
      <c r="A51" s="78"/>
      <c r="B51" s="78"/>
      <c r="C51" s="78"/>
      <c r="D51" s="78" t="s">
        <v>25</v>
      </c>
      <c r="E51" s="44">
        <v>19060225.030000001</v>
      </c>
    </row>
    <row r="52" spans="1:5" ht="15.75" x14ac:dyDescent="0.25">
      <c r="A52" s="78"/>
      <c r="B52" s="78"/>
      <c r="C52" s="78"/>
      <c r="D52" s="78" t="s">
        <v>2</v>
      </c>
      <c r="E52" s="44">
        <v>1407000</v>
      </c>
    </row>
    <row r="53" spans="1:5" ht="15.75" x14ac:dyDescent="0.25">
      <c r="A53" s="78"/>
      <c r="B53" s="82" t="s">
        <v>7</v>
      </c>
      <c r="C53" s="78"/>
      <c r="D53" s="78"/>
      <c r="E53" s="10"/>
    </row>
    <row r="54" spans="1:5" ht="15.75" x14ac:dyDescent="0.25">
      <c r="A54" s="78"/>
      <c r="B54" s="78"/>
      <c r="C54" s="78"/>
      <c r="D54" s="78" t="s">
        <v>26</v>
      </c>
      <c r="E54" s="44">
        <v>6460504.5099999998</v>
      </c>
    </row>
    <row r="55" spans="1:5" ht="15.75" x14ac:dyDescent="0.25">
      <c r="A55" s="78"/>
      <c r="B55" s="78"/>
      <c r="C55" s="78"/>
      <c r="D55" s="78" t="s">
        <v>25</v>
      </c>
      <c r="E55" s="44">
        <v>4938129.8600000003</v>
      </c>
    </row>
    <row r="56" spans="1:5" ht="15.75" x14ac:dyDescent="0.25">
      <c r="A56" s="78"/>
      <c r="B56" s="78"/>
      <c r="C56" s="87"/>
      <c r="D56" s="78" t="s">
        <v>2</v>
      </c>
      <c r="E56" s="49">
        <v>340000</v>
      </c>
    </row>
    <row r="57" spans="1:5" ht="15.75" x14ac:dyDescent="0.25">
      <c r="A57" s="78"/>
      <c r="B57" s="82" t="s">
        <v>6</v>
      </c>
      <c r="C57" s="78"/>
      <c r="D57" s="78"/>
      <c r="E57" s="24"/>
    </row>
    <row r="58" spans="1:5" ht="15.75" x14ac:dyDescent="0.25">
      <c r="A58" s="78"/>
      <c r="B58" s="78"/>
      <c r="C58" s="78"/>
      <c r="D58" s="78" t="s">
        <v>26</v>
      </c>
      <c r="E58" s="85">
        <v>4007185.88</v>
      </c>
    </row>
    <row r="59" spans="1:5" ht="15.75" x14ac:dyDescent="0.25">
      <c r="A59" s="78"/>
      <c r="B59" s="78"/>
      <c r="C59" s="78"/>
      <c r="D59" s="78" t="s">
        <v>25</v>
      </c>
      <c r="E59" s="44">
        <v>1822080.46</v>
      </c>
    </row>
    <row r="60" spans="1:5" ht="15.75" x14ac:dyDescent="0.25">
      <c r="A60" s="78"/>
      <c r="B60" s="78"/>
      <c r="C60" s="78"/>
      <c r="D60" s="78" t="s">
        <v>2</v>
      </c>
      <c r="E60" s="44">
        <v>0</v>
      </c>
    </row>
    <row r="61" spans="1:5" ht="15.75" x14ac:dyDescent="0.25">
      <c r="A61" s="78"/>
      <c r="B61" s="82" t="s">
        <v>5</v>
      </c>
      <c r="C61" s="78"/>
      <c r="D61" s="78"/>
      <c r="E61" s="24"/>
    </row>
    <row r="62" spans="1:5" ht="15.75" x14ac:dyDescent="0.25">
      <c r="A62" s="78"/>
      <c r="B62" s="78"/>
      <c r="C62" s="78"/>
      <c r="D62" s="78" t="s">
        <v>26</v>
      </c>
      <c r="E62" s="44">
        <v>23193697.82</v>
      </c>
    </row>
    <row r="63" spans="1:5" ht="15.75" x14ac:dyDescent="0.25">
      <c r="A63" s="78"/>
      <c r="B63" s="82"/>
      <c r="C63" s="78"/>
      <c r="D63" s="78" t="s">
        <v>25</v>
      </c>
      <c r="E63" s="44">
        <v>32122795.98</v>
      </c>
    </row>
    <row r="64" spans="1:5" ht="15.75" x14ac:dyDescent="0.25">
      <c r="A64" s="78"/>
      <c r="B64" s="78"/>
      <c r="C64" s="78"/>
      <c r="D64" s="78" t="s">
        <v>2</v>
      </c>
      <c r="E64" s="44">
        <v>1435634.14</v>
      </c>
    </row>
    <row r="65" spans="1:5" ht="15.75" x14ac:dyDescent="0.25">
      <c r="A65" s="78"/>
      <c r="B65" s="82" t="s">
        <v>4</v>
      </c>
      <c r="C65" s="78"/>
      <c r="D65" s="78"/>
      <c r="E65" s="10"/>
    </row>
    <row r="66" spans="1:5" ht="15.75" x14ac:dyDescent="0.25">
      <c r="A66" s="78"/>
      <c r="B66" s="78"/>
      <c r="C66" s="78"/>
      <c r="D66" s="78" t="s">
        <v>26</v>
      </c>
      <c r="E66" s="44">
        <v>134617396.56999999</v>
      </c>
    </row>
    <row r="67" spans="1:5" ht="15.75" x14ac:dyDescent="0.25">
      <c r="A67" s="78"/>
      <c r="B67" s="78"/>
      <c r="C67" s="78"/>
      <c r="D67" s="78" t="s">
        <v>25</v>
      </c>
      <c r="E67" s="44">
        <v>86535491.629999995</v>
      </c>
    </row>
    <row r="68" spans="1:5" ht="15.75" x14ac:dyDescent="0.25">
      <c r="A68" s="78"/>
      <c r="B68" s="78"/>
      <c r="C68" s="78"/>
      <c r="D68" s="78" t="s">
        <v>2</v>
      </c>
      <c r="E68" s="44">
        <v>54483017.229999997</v>
      </c>
    </row>
    <row r="69" spans="1:5" ht="15.75" x14ac:dyDescent="0.25">
      <c r="A69" s="78"/>
      <c r="B69" s="82" t="s">
        <v>27</v>
      </c>
      <c r="C69" s="78"/>
      <c r="D69" s="78"/>
      <c r="E69" s="43"/>
    </row>
    <row r="70" spans="1:5" ht="15.75" x14ac:dyDescent="0.25">
      <c r="A70" s="78"/>
      <c r="B70" s="78"/>
      <c r="C70" s="78"/>
      <c r="D70" s="78" t="s">
        <v>26</v>
      </c>
      <c r="E70" s="48">
        <v>0</v>
      </c>
    </row>
    <row r="71" spans="1:5" ht="15.75" x14ac:dyDescent="0.25">
      <c r="A71" s="78"/>
      <c r="B71" s="78"/>
      <c r="C71" s="78"/>
      <c r="D71" s="78" t="s">
        <v>25</v>
      </c>
      <c r="E71" s="48">
        <v>0</v>
      </c>
    </row>
    <row r="72" spans="1:5" ht="15.75" x14ac:dyDescent="0.25">
      <c r="A72" s="78"/>
      <c r="B72" s="78"/>
      <c r="C72" s="78"/>
      <c r="D72" s="78" t="s">
        <v>2</v>
      </c>
      <c r="E72" s="55">
        <v>0</v>
      </c>
    </row>
    <row r="73" spans="1:5" ht="15.75" x14ac:dyDescent="0.25">
      <c r="A73" s="78"/>
      <c r="B73" s="82" t="s">
        <v>24</v>
      </c>
      <c r="C73" s="78"/>
      <c r="D73" s="78"/>
      <c r="E73" s="43"/>
    </row>
    <row r="74" spans="1:5" ht="15.75" x14ac:dyDescent="0.25">
      <c r="A74" s="78"/>
      <c r="B74" s="78"/>
      <c r="C74" s="78" t="s">
        <v>23</v>
      </c>
      <c r="D74" s="78"/>
      <c r="E74" s="48"/>
    </row>
    <row r="75" spans="1:5" ht="15.75" x14ac:dyDescent="0.25">
      <c r="A75" s="78"/>
      <c r="B75" s="78"/>
      <c r="C75" s="78"/>
      <c r="D75" s="78" t="s">
        <v>22</v>
      </c>
      <c r="E75" s="44">
        <v>0</v>
      </c>
    </row>
    <row r="76" spans="1:5" ht="15.75" x14ac:dyDescent="0.25">
      <c r="A76" s="78"/>
      <c r="B76" s="78"/>
      <c r="C76" s="78"/>
      <c r="D76" s="78" t="s">
        <v>21</v>
      </c>
      <c r="E76" s="10">
        <v>33185408.300000001</v>
      </c>
    </row>
    <row r="77" spans="1:5" ht="15.75" x14ac:dyDescent="0.25">
      <c r="A77" s="78"/>
      <c r="B77" s="78"/>
      <c r="C77" s="89" t="s">
        <v>20</v>
      </c>
      <c r="D77" s="78"/>
      <c r="E77" s="48"/>
    </row>
    <row r="78" spans="1:5" ht="15.75" x14ac:dyDescent="0.25">
      <c r="A78" s="78"/>
      <c r="B78" s="78"/>
      <c r="C78" s="78"/>
      <c r="D78" s="78" t="s">
        <v>14</v>
      </c>
      <c r="E78" s="85">
        <v>7000000</v>
      </c>
    </row>
    <row r="79" spans="1:5" ht="15.75" x14ac:dyDescent="0.25">
      <c r="A79" s="78"/>
      <c r="B79" s="78"/>
      <c r="C79" s="78"/>
      <c r="D79" s="78" t="s">
        <v>13</v>
      </c>
      <c r="E79" s="85">
        <v>19748244.949999999</v>
      </c>
    </row>
    <row r="80" spans="1:5" ht="15.75" x14ac:dyDescent="0.25">
      <c r="A80" s="78"/>
      <c r="B80" s="78"/>
      <c r="C80" s="78" t="s">
        <v>19</v>
      </c>
      <c r="D80" s="78"/>
      <c r="E80" s="49"/>
    </row>
    <row r="81" spans="1:9" ht="15.75" x14ac:dyDescent="0.25">
      <c r="A81" s="78"/>
      <c r="B81" s="78"/>
      <c r="C81" s="78"/>
      <c r="D81" s="89" t="s">
        <v>14</v>
      </c>
      <c r="E81" s="85">
        <v>0</v>
      </c>
      <c r="F81" s="90"/>
    </row>
    <row r="82" spans="1:9" ht="15.75" x14ac:dyDescent="0.25">
      <c r="A82" s="78"/>
      <c r="B82" s="78"/>
      <c r="C82" s="78"/>
      <c r="D82" s="89" t="s">
        <v>13</v>
      </c>
      <c r="E82" s="84">
        <v>18620051.600000001</v>
      </c>
    </row>
    <row r="83" spans="1:9" ht="15.75" x14ac:dyDescent="0.25">
      <c r="A83" s="78"/>
      <c r="B83" s="78"/>
      <c r="C83" s="78" t="s">
        <v>18</v>
      </c>
      <c r="D83" s="78"/>
    </row>
    <row r="84" spans="1:9" ht="15.75" x14ac:dyDescent="0.25">
      <c r="A84" s="78"/>
      <c r="B84" s="78"/>
      <c r="C84" s="78"/>
      <c r="D84" s="78" t="s">
        <v>14</v>
      </c>
      <c r="E84" s="52">
        <v>0</v>
      </c>
    </row>
    <row r="85" spans="1:9" ht="15.75" x14ac:dyDescent="0.25">
      <c r="A85" s="78"/>
      <c r="B85" s="78"/>
      <c r="C85" s="78"/>
      <c r="D85" s="78" t="s">
        <v>13</v>
      </c>
      <c r="E85" s="52">
        <v>0</v>
      </c>
    </row>
    <row r="86" spans="1:9" ht="15.75" x14ac:dyDescent="0.25">
      <c r="A86" s="78"/>
      <c r="B86" s="78"/>
      <c r="C86" s="78" t="s">
        <v>17</v>
      </c>
      <c r="D86" s="78"/>
      <c r="E86" s="48"/>
    </row>
    <row r="87" spans="1:9" ht="15.75" x14ac:dyDescent="0.25">
      <c r="A87" s="78"/>
      <c r="B87" s="78"/>
      <c r="C87" s="78"/>
      <c r="D87" s="78" t="s">
        <v>14</v>
      </c>
      <c r="E87" s="85">
        <v>6391445.9699999997</v>
      </c>
    </row>
    <row r="88" spans="1:9" ht="15.75" x14ac:dyDescent="0.25">
      <c r="A88" s="78"/>
      <c r="B88" s="78"/>
      <c r="C88" s="78"/>
      <c r="D88" s="78" t="s">
        <v>13</v>
      </c>
      <c r="E88" s="85">
        <v>300468.05</v>
      </c>
    </row>
    <row r="89" spans="1:9" ht="15.75" x14ac:dyDescent="0.25">
      <c r="A89" s="78"/>
      <c r="B89" s="78"/>
      <c r="C89" s="78" t="s">
        <v>16</v>
      </c>
      <c r="D89" s="78"/>
      <c r="E89" s="48"/>
    </row>
    <row r="90" spans="1:9" ht="15.75" x14ac:dyDescent="0.25">
      <c r="A90" s="78"/>
      <c r="B90" s="78"/>
      <c r="C90" s="78"/>
      <c r="D90" s="78" t="s">
        <v>15</v>
      </c>
      <c r="E90" s="48">
        <v>1323926.48</v>
      </c>
    </row>
    <row r="91" spans="1:9" ht="15.75" x14ac:dyDescent="0.25">
      <c r="A91" s="78"/>
      <c r="B91" s="78"/>
      <c r="C91" s="78"/>
      <c r="D91" s="78" t="s">
        <v>14</v>
      </c>
      <c r="E91" s="48">
        <v>93228579.900000006</v>
      </c>
    </row>
    <row r="92" spans="1:9" ht="15.75" x14ac:dyDescent="0.25">
      <c r="A92" s="78"/>
      <c r="B92" s="78"/>
      <c r="C92" s="78"/>
      <c r="D92" s="78" t="s">
        <v>13</v>
      </c>
      <c r="E92" s="48">
        <v>3019249.9</v>
      </c>
    </row>
    <row r="93" spans="1:9" ht="15.75" x14ac:dyDescent="0.25">
      <c r="A93" s="82" t="s">
        <v>12</v>
      </c>
      <c r="D93" s="78"/>
      <c r="E93" s="51">
        <f>SUM(E41:E92)</f>
        <v>891716614.39999986</v>
      </c>
    </row>
    <row r="94" spans="1:9" ht="15.75" x14ac:dyDescent="0.25">
      <c r="A94" s="82" t="s">
        <v>11</v>
      </c>
      <c r="B94" s="78"/>
      <c r="C94" s="82"/>
      <c r="D94" s="89"/>
      <c r="E94" s="48"/>
    </row>
    <row r="95" spans="1:9" ht="15.75" x14ac:dyDescent="0.25">
      <c r="A95" s="78"/>
      <c r="B95" s="82" t="s">
        <v>10</v>
      </c>
      <c r="C95" s="78"/>
      <c r="D95" s="78"/>
      <c r="E95" s="49"/>
      <c r="H95" s="91"/>
      <c r="I95" s="83"/>
    </row>
    <row r="96" spans="1:9" ht="15.75" x14ac:dyDescent="0.25">
      <c r="A96" s="78"/>
      <c r="B96" s="78"/>
      <c r="C96" s="78"/>
      <c r="D96" s="78" t="s">
        <v>2</v>
      </c>
      <c r="E96" s="44">
        <v>4923628.6399999997</v>
      </c>
      <c r="F96" s="91"/>
      <c r="G96" s="78"/>
      <c r="I96" s="83"/>
    </row>
    <row r="97" spans="1:9" ht="15.75" x14ac:dyDescent="0.25">
      <c r="A97" s="78"/>
      <c r="B97" s="82" t="s">
        <v>9</v>
      </c>
      <c r="C97" s="78"/>
      <c r="D97" s="78"/>
      <c r="E97" s="48"/>
      <c r="F97" s="91"/>
      <c r="G97" s="78"/>
      <c r="H97" s="91"/>
      <c r="I97" s="83"/>
    </row>
    <row r="98" spans="1:9" ht="15.75" x14ac:dyDescent="0.25">
      <c r="B98" s="78"/>
      <c r="C98" s="78"/>
      <c r="D98" s="78" t="s">
        <v>2</v>
      </c>
      <c r="E98" s="85">
        <v>1077775.8</v>
      </c>
    </row>
    <row r="99" spans="1:9" ht="15.75" customHeight="1" x14ac:dyDescent="0.25">
      <c r="B99" s="82" t="s">
        <v>8</v>
      </c>
      <c r="C99" s="78"/>
      <c r="D99" s="78"/>
      <c r="E99" s="43"/>
    </row>
    <row r="100" spans="1:9" ht="15.75" customHeight="1" x14ac:dyDescent="0.25">
      <c r="B100" s="78"/>
      <c r="C100" s="78"/>
      <c r="D100" s="78" t="s">
        <v>2</v>
      </c>
      <c r="E100" s="10">
        <v>2612163.83</v>
      </c>
    </row>
    <row r="101" spans="1:9" ht="15.75" customHeight="1" x14ac:dyDescent="0.25">
      <c r="B101" s="82" t="s">
        <v>7</v>
      </c>
      <c r="C101" s="78"/>
      <c r="D101" s="78"/>
      <c r="E101" s="43"/>
    </row>
    <row r="102" spans="1:9" ht="15.75" x14ac:dyDescent="0.25">
      <c r="B102" s="78"/>
      <c r="C102" s="87"/>
      <c r="D102" s="78" t="s">
        <v>2</v>
      </c>
      <c r="E102" s="10">
        <v>0</v>
      </c>
    </row>
    <row r="103" spans="1:9" ht="15.75" x14ac:dyDescent="0.25">
      <c r="B103" s="82" t="s">
        <v>6</v>
      </c>
      <c r="C103" s="78"/>
      <c r="D103" s="78"/>
      <c r="E103" s="43"/>
    </row>
    <row r="104" spans="1:9" ht="15.75" x14ac:dyDescent="0.25">
      <c r="B104" s="78"/>
      <c r="C104" s="78"/>
      <c r="D104" s="78" t="s">
        <v>2</v>
      </c>
      <c r="E104" s="10">
        <v>5671.4</v>
      </c>
    </row>
    <row r="105" spans="1:9" ht="15.75" x14ac:dyDescent="0.25">
      <c r="B105" s="82" t="s">
        <v>5</v>
      </c>
      <c r="C105" s="78"/>
      <c r="D105" s="78"/>
      <c r="E105" s="43"/>
    </row>
    <row r="106" spans="1:9" ht="15.75" x14ac:dyDescent="0.25">
      <c r="B106" s="78"/>
      <c r="C106" s="78"/>
      <c r="D106" s="78" t="s">
        <v>2</v>
      </c>
      <c r="E106" s="44">
        <v>1183700</v>
      </c>
    </row>
    <row r="107" spans="1:9" ht="15.75" x14ac:dyDescent="0.25">
      <c r="B107" s="82" t="s">
        <v>4</v>
      </c>
      <c r="C107" s="78"/>
      <c r="D107" s="78"/>
      <c r="E107" s="43"/>
    </row>
    <row r="108" spans="1:9" ht="15.75" x14ac:dyDescent="0.25">
      <c r="B108" s="78"/>
      <c r="C108" s="78"/>
      <c r="D108" s="78" t="s">
        <v>2</v>
      </c>
      <c r="E108" s="44">
        <v>7392291.8099999996</v>
      </c>
    </row>
    <row r="109" spans="1:9" ht="15.75" x14ac:dyDescent="0.25">
      <c r="A109" s="82"/>
      <c r="B109" s="82" t="s">
        <v>3</v>
      </c>
      <c r="C109" s="78"/>
      <c r="D109" s="78"/>
      <c r="E109" s="43"/>
    </row>
    <row r="110" spans="1:9" ht="15.75" x14ac:dyDescent="0.25">
      <c r="B110" s="78"/>
      <c r="C110" s="78"/>
      <c r="D110" s="78" t="s">
        <v>2</v>
      </c>
      <c r="E110" s="85">
        <v>12815857.539999999</v>
      </c>
    </row>
    <row r="111" spans="1:9" ht="15.75" x14ac:dyDescent="0.25">
      <c r="A111" s="82" t="s">
        <v>1</v>
      </c>
      <c r="E111" s="39">
        <f>SUM(E95:E110)</f>
        <v>30011089.02</v>
      </c>
    </row>
    <row r="112" spans="1:9" ht="30" customHeight="1" x14ac:dyDescent="0.35">
      <c r="A112" s="93" t="s">
        <v>0</v>
      </c>
      <c r="B112" s="94"/>
      <c r="C112" s="94"/>
      <c r="D112" s="94"/>
      <c r="E112" s="36">
        <f>SUM(E93,E111)</f>
        <v>921727703.41999984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53F4-4083-45E3-93BD-7225BE04A1F0}">
  <dimension ref="A1:I112"/>
  <sheetViews>
    <sheetView workbookViewId="0">
      <selection activeCell="F19" sqref="F19"/>
    </sheetView>
  </sheetViews>
  <sheetFormatPr defaultRowHeight="15" x14ac:dyDescent="0.25"/>
  <cols>
    <col min="1" max="3" width="4.7109375" style="44" customWidth="1"/>
    <col min="4" max="4" width="50.7109375" style="44" customWidth="1"/>
    <col min="5" max="5" width="30.7109375" style="44" customWidth="1"/>
    <col min="6" max="9" width="20.7109375" style="44" customWidth="1"/>
    <col min="10" max="16384" width="9.140625" style="44"/>
  </cols>
  <sheetData>
    <row r="1" spans="1:9" ht="15.75" x14ac:dyDescent="0.25">
      <c r="A1" s="75" t="s">
        <v>68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62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7" t="s">
        <v>70</v>
      </c>
      <c r="B3" s="77"/>
      <c r="C3" s="77"/>
      <c r="D3" s="77"/>
      <c r="E3" s="77"/>
      <c r="F3" s="77"/>
      <c r="G3" s="77"/>
      <c r="H3" s="77"/>
      <c r="I3" s="77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78"/>
      <c r="B5" s="78"/>
      <c r="C5" s="78"/>
      <c r="D5" s="78"/>
      <c r="E5" s="79"/>
      <c r="F5" s="79"/>
      <c r="G5" s="79"/>
      <c r="H5" s="64"/>
      <c r="I5" s="64"/>
    </row>
    <row r="6" spans="1:9" ht="15.75" customHeight="1" x14ac:dyDescent="0.25">
      <c r="A6" s="75" t="s">
        <v>61</v>
      </c>
      <c r="B6" s="75"/>
      <c r="C6" s="75"/>
      <c r="D6" s="75"/>
      <c r="E6" s="80" t="s">
        <v>60</v>
      </c>
    </row>
    <row r="7" spans="1:9" ht="15" customHeight="1" x14ac:dyDescent="0.25">
      <c r="A7" s="75"/>
      <c r="B7" s="75"/>
      <c r="C7" s="75"/>
      <c r="D7" s="75"/>
      <c r="E7" s="81"/>
    </row>
    <row r="8" spans="1:9" ht="15.75" x14ac:dyDescent="0.25">
      <c r="A8" s="82" t="s">
        <v>59</v>
      </c>
      <c r="B8" s="78"/>
      <c r="C8" s="78"/>
      <c r="D8" s="78"/>
      <c r="E8" s="83"/>
    </row>
    <row r="9" spans="1:9" ht="15.75" x14ac:dyDescent="0.25">
      <c r="A9" s="78"/>
      <c r="B9" s="78" t="s">
        <v>58</v>
      </c>
      <c r="C9" s="78"/>
      <c r="D9" s="78"/>
      <c r="E9" s="83"/>
    </row>
    <row r="10" spans="1:9" ht="15.75" x14ac:dyDescent="0.25">
      <c r="A10" s="78"/>
      <c r="B10" s="78"/>
      <c r="C10" s="78" t="s">
        <v>57</v>
      </c>
      <c r="D10" s="78"/>
    </row>
    <row r="11" spans="1:9" ht="15.75" customHeight="1" x14ac:dyDescent="0.25">
      <c r="A11" s="78"/>
      <c r="B11" s="78"/>
      <c r="C11" s="78"/>
      <c r="D11" s="78" t="s">
        <v>56</v>
      </c>
      <c r="E11" s="84">
        <v>12251001.029999999</v>
      </c>
    </row>
    <row r="12" spans="1:9" ht="15.75" x14ac:dyDescent="0.25">
      <c r="A12" s="78"/>
      <c r="B12" s="78"/>
      <c r="C12" s="78"/>
      <c r="D12" s="78" t="s">
        <v>55</v>
      </c>
      <c r="E12" s="84">
        <v>42310669.700000003</v>
      </c>
    </row>
    <row r="13" spans="1:9" ht="15.75" x14ac:dyDescent="0.25">
      <c r="A13" s="78"/>
      <c r="B13" s="78"/>
      <c r="C13" s="78"/>
      <c r="D13" s="78" t="s">
        <v>54</v>
      </c>
      <c r="E13" s="84">
        <v>7665102.6799999997</v>
      </c>
    </row>
    <row r="14" spans="1:9" ht="15.75" x14ac:dyDescent="0.25">
      <c r="A14" s="78"/>
      <c r="B14" s="78"/>
      <c r="C14" s="78" t="s">
        <v>53</v>
      </c>
      <c r="D14" s="78"/>
      <c r="E14" s="57">
        <f>SUM(E11:E13)</f>
        <v>62226773.410000004</v>
      </c>
    </row>
    <row r="15" spans="1:9" ht="15.75" x14ac:dyDescent="0.25">
      <c r="A15" s="78"/>
      <c r="B15" s="78"/>
      <c r="C15" s="78" t="s">
        <v>52</v>
      </c>
      <c r="D15" s="78"/>
      <c r="E15" s="58"/>
    </row>
    <row r="16" spans="1:9" ht="15.75" x14ac:dyDescent="0.25">
      <c r="A16" s="78"/>
      <c r="B16" s="78"/>
      <c r="C16" s="78"/>
      <c r="D16" s="78" t="s">
        <v>51</v>
      </c>
      <c r="E16" s="85">
        <v>13900474.699999999</v>
      </c>
    </row>
    <row r="17" spans="1:5" ht="15.75" x14ac:dyDescent="0.25">
      <c r="A17" s="78"/>
      <c r="B17" s="78"/>
      <c r="C17" s="78"/>
      <c r="D17" s="78" t="s">
        <v>50</v>
      </c>
      <c r="E17" s="44">
        <v>9657931.8800000008</v>
      </c>
    </row>
    <row r="18" spans="1:5" ht="15.75" x14ac:dyDescent="0.25">
      <c r="A18" s="78"/>
      <c r="B18" s="78"/>
      <c r="C18" s="86"/>
      <c r="D18" s="78" t="s">
        <v>49</v>
      </c>
      <c r="E18" s="44">
        <v>154604.35</v>
      </c>
    </row>
    <row r="19" spans="1:5" ht="15.75" x14ac:dyDescent="0.25">
      <c r="A19" s="78"/>
      <c r="B19" s="78"/>
      <c r="C19" s="78" t="s">
        <v>48</v>
      </c>
      <c r="D19" s="78"/>
      <c r="E19" s="57">
        <f>SUM(E16:E18)</f>
        <v>23713010.93</v>
      </c>
    </row>
    <row r="20" spans="1:5" ht="15.75" x14ac:dyDescent="0.25">
      <c r="A20" s="78"/>
      <c r="B20" s="78" t="s">
        <v>47</v>
      </c>
      <c r="C20" s="78"/>
      <c r="D20" s="78"/>
      <c r="E20" s="43"/>
    </row>
    <row r="21" spans="1:5" ht="15.75" x14ac:dyDescent="0.25">
      <c r="A21" s="78"/>
      <c r="B21" s="78"/>
      <c r="C21" s="78" t="s">
        <v>46</v>
      </c>
      <c r="D21" s="78"/>
      <c r="E21" s="44">
        <v>546821938</v>
      </c>
    </row>
    <row r="22" spans="1:5" ht="15.75" x14ac:dyDescent="0.25">
      <c r="A22" s="78"/>
      <c r="B22" s="78"/>
      <c r="C22" s="78" t="s">
        <v>45</v>
      </c>
      <c r="D22" s="78"/>
      <c r="E22" s="44">
        <v>3170349.23</v>
      </c>
    </row>
    <row r="23" spans="1:5" ht="15.75" x14ac:dyDescent="0.25">
      <c r="A23" s="78"/>
      <c r="B23" s="78"/>
      <c r="C23" s="78" t="s">
        <v>44</v>
      </c>
      <c r="D23" s="78"/>
      <c r="E23" s="49"/>
    </row>
    <row r="24" spans="1:5" ht="15.75" x14ac:dyDescent="0.25">
      <c r="A24" s="78"/>
      <c r="B24" s="78"/>
      <c r="C24" s="78"/>
      <c r="D24" s="78" t="s">
        <v>43</v>
      </c>
      <c r="E24" s="10">
        <v>0</v>
      </c>
    </row>
    <row r="25" spans="1:5" ht="15.75" x14ac:dyDescent="0.25">
      <c r="A25" s="78"/>
      <c r="B25" s="78"/>
      <c r="C25" s="78"/>
      <c r="D25" s="78" t="s">
        <v>42</v>
      </c>
      <c r="E25" s="48">
        <v>0</v>
      </c>
    </row>
    <row r="26" spans="1:5" ht="15.75" x14ac:dyDescent="0.25">
      <c r="A26" s="78"/>
      <c r="B26" s="78"/>
      <c r="C26" s="78"/>
      <c r="D26" s="78" t="s">
        <v>41</v>
      </c>
      <c r="E26" s="85">
        <v>5620320.5</v>
      </c>
    </row>
    <row r="27" spans="1:5" ht="15.75" x14ac:dyDescent="0.25">
      <c r="A27" s="78"/>
      <c r="B27" s="78"/>
      <c r="C27" s="78"/>
      <c r="D27" s="78" t="s">
        <v>40</v>
      </c>
      <c r="E27" s="59">
        <v>0</v>
      </c>
    </row>
    <row r="28" spans="1:5" ht="15.75" x14ac:dyDescent="0.25">
      <c r="A28" s="78"/>
      <c r="B28" s="78"/>
      <c r="C28" s="78" t="s">
        <v>39</v>
      </c>
      <c r="D28" s="78"/>
      <c r="E28" s="15"/>
    </row>
    <row r="29" spans="1:5" ht="15.75" x14ac:dyDescent="0.25">
      <c r="A29" s="78"/>
      <c r="B29" s="78"/>
      <c r="C29" s="78"/>
      <c r="D29" s="78" t="s">
        <v>38</v>
      </c>
      <c r="E29" s="44">
        <v>0</v>
      </c>
    </row>
    <row r="30" spans="1:5" ht="15.75" x14ac:dyDescent="0.25">
      <c r="A30" s="78"/>
      <c r="B30" s="78"/>
      <c r="C30" s="78"/>
      <c r="D30" s="78" t="s">
        <v>37</v>
      </c>
      <c r="E30" s="44">
        <v>4981089.9000000004</v>
      </c>
    </row>
    <row r="31" spans="1:5" ht="15.75" x14ac:dyDescent="0.25">
      <c r="A31" s="78"/>
      <c r="B31" s="78"/>
      <c r="C31" s="78" t="s">
        <v>36</v>
      </c>
      <c r="D31" s="78"/>
      <c r="E31" s="59">
        <v>0</v>
      </c>
    </row>
    <row r="32" spans="1:5" ht="15.75" x14ac:dyDescent="0.25">
      <c r="A32" s="78"/>
      <c r="B32" s="78"/>
      <c r="C32" s="78" t="s">
        <v>35</v>
      </c>
      <c r="D32" s="78"/>
      <c r="E32" s="43"/>
    </row>
    <row r="33" spans="1:5" ht="15.75" x14ac:dyDescent="0.25">
      <c r="A33" s="78"/>
      <c r="B33" s="78"/>
      <c r="C33" s="78"/>
      <c r="D33" s="78" t="s">
        <v>34</v>
      </c>
      <c r="E33" s="85">
        <v>0</v>
      </c>
    </row>
    <row r="34" spans="1:5" ht="15.75" x14ac:dyDescent="0.25">
      <c r="A34" s="78"/>
      <c r="B34" s="78"/>
      <c r="C34" s="78"/>
      <c r="D34" s="78" t="s">
        <v>33</v>
      </c>
      <c r="E34" s="44">
        <v>0</v>
      </c>
    </row>
    <row r="35" spans="1:5" ht="15.75" x14ac:dyDescent="0.25">
      <c r="A35" s="78"/>
      <c r="B35" s="78"/>
      <c r="C35" s="78"/>
      <c r="D35" s="78" t="s">
        <v>32</v>
      </c>
      <c r="E35" s="10">
        <v>0</v>
      </c>
    </row>
    <row r="36" spans="1:5" ht="15.75" x14ac:dyDescent="0.25">
      <c r="A36" s="78"/>
      <c r="B36" s="78" t="s">
        <v>31</v>
      </c>
      <c r="C36" s="78"/>
      <c r="D36" s="78"/>
      <c r="E36" s="58">
        <v>179672972.19</v>
      </c>
    </row>
    <row r="37" spans="1:5" ht="15.75" x14ac:dyDescent="0.25">
      <c r="A37" s="78"/>
      <c r="B37" s="82" t="s">
        <v>30</v>
      </c>
      <c r="C37" s="78"/>
      <c r="D37" s="78"/>
      <c r="E37" s="57">
        <f>SUM(E14,E19,E21:E36)</f>
        <v>826206454.16000009</v>
      </c>
    </row>
    <row r="38" spans="1:5" ht="15.75" x14ac:dyDescent="0.25">
      <c r="A38" s="78"/>
      <c r="B38" s="82"/>
      <c r="C38" s="78"/>
      <c r="D38" s="78"/>
      <c r="E38" s="20"/>
    </row>
    <row r="39" spans="1:5" ht="15.75" x14ac:dyDescent="0.25">
      <c r="A39" s="82" t="s">
        <v>29</v>
      </c>
      <c r="B39" s="82"/>
      <c r="C39" s="78"/>
      <c r="D39" s="78"/>
      <c r="E39" s="48"/>
    </row>
    <row r="40" spans="1:5" ht="15.75" x14ac:dyDescent="0.25">
      <c r="A40" s="82" t="s">
        <v>28</v>
      </c>
      <c r="B40" s="78"/>
      <c r="C40" s="78"/>
      <c r="D40" s="78"/>
      <c r="E40" s="48"/>
    </row>
    <row r="41" spans="1:5" ht="15.75" x14ac:dyDescent="0.25">
      <c r="A41" s="78"/>
      <c r="B41" s="82" t="s">
        <v>10</v>
      </c>
      <c r="C41" s="78"/>
      <c r="D41" s="78"/>
      <c r="E41" s="43"/>
    </row>
    <row r="42" spans="1:5" ht="15.75" x14ac:dyDescent="0.25">
      <c r="A42" s="78"/>
      <c r="B42" s="78"/>
      <c r="C42" s="78"/>
      <c r="D42" s="78" t="s">
        <v>26</v>
      </c>
      <c r="E42" s="44">
        <v>100462386</v>
      </c>
    </row>
    <row r="43" spans="1:5" ht="15.75" x14ac:dyDescent="0.25">
      <c r="A43" s="78"/>
      <c r="B43" s="78"/>
      <c r="C43" s="78"/>
      <c r="D43" s="78" t="s">
        <v>25</v>
      </c>
      <c r="E43" s="44">
        <v>88706577</v>
      </c>
    </row>
    <row r="44" spans="1:5" ht="15.75" x14ac:dyDescent="0.25">
      <c r="A44" s="78"/>
      <c r="B44" s="78"/>
      <c r="C44" s="78"/>
      <c r="D44" s="78" t="s">
        <v>2</v>
      </c>
      <c r="E44" s="84">
        <v>1041310</v>
      </c>
    </row>
    <row r="45" spans="1:5" ht="15.75" x14ac:dyDescent="0.25">
      <c r="A45" s="78"/>
      <c r="B45" s="82" t="s">
        <v>9</v>
      </c>
      <c r="C45" s="78"/>
      <c r="D45" s="78"/>
      <c r="E45" s="43"/>
    </row>
    <row r="46" spans="1:5" ht="15.75" x14ac:dyDescent="0.25">
      <c r="A46" s="78"/>
      <c r="B46" s="78"/>
      <c r="C46" s="87"/>
      <c r="D46" s="78" t="s">
        <v>26</v>
      </c>
      <c r="E46" s="44">
        <v>0</v>
      </c>
    </row>
    <row r="47" spans="1:5" ht="15.75" x14ac:dyDescent="0.25">
      <c r="A47" s="78"/>
      <c r="B47" s="78"/>
      <c r="C47" s="78"/>
      <c r="D47" s="78" t="s">
        <v>25</v>
      </c>
      <c r="E47" s="44">
        <v>0</v>
      </c>
    </row>
    <row r="48" spans="1:5" ht="15.75" x14ac:dyDescent="0.25">
      <c r="A48" s="78"/>
      <c r="B48" s="78"/>
      <c r="C48" s="78"/>
      <c r="D48" s="78" t="s">
        <v>2</v>
      </c>
      <c r="E48" s="44">
        <v>0</v>
      </c>
    </row>
    <row r="49" spans="1:5" ht="15.75" x14ac:dyDescent="0.25">
      <c r="A49" s="78"/>
      <c r="B49" s="82" t="s">
        <v>8</v>
      </c>
      <c r="C49" s="78"/>
      <c r="D49" s="78"/>
      <c r="E49" s="10"/>
    </row>
    <row r="50" spans="1:5" ht="15.75" x14ac:dyDescent="0.25">
      <c r="A50" s="88"/>
      <c r="B50" s="88"/>
      <c r="C50" s="88"/>
      <c r="D50" s="78" t="s">
        <v>26</v>
      </c>
      <c r="E50" s="44">
        <v>29710862.449999999</v>
      </c>
    </row>
    <row r="51" spans="1:5" ht="15.75" x14ac:dyDescent="0.25">
      <c r="A51" s="78"/>
      <c r="B51" s="78"/>
      <c r="C51" s="78"/>
      <c r="D51" s="78" t="s">
        <v>25</v>
      </c>
      <c r="E51" s="44">
        <v>32225891.41</v>
      </c>
    </row>
    <row r="52" spans="1:5" ht="15.75" x14ac:dyDescent="0.25">
      <c r="A52" s="78"/>
      <c r="B52" s="78"/>
      <c r="C52" s="78"/>
      <c r="D52" s="78" t="s">
        <v>2</v>
      </c>
      <c r="E52" s="44">
        <v>86700</v>
      </c>
    </row>
    <row r="53" spans="1:5" ht="15.75" x14ac:dyDescent="0.25">
      <c r="A53" s="78"/>
      <c r="B53" s="82" t="s">
        <v>7</v>
      </c>
      <c r="C53" s="78"/>
      <c r="D53" s="78"/>
      <c r="E53" s="10"/>
    </row>
    <row r="54" spans="1:5" ht="15.75" x14ac:dyDescent="0.25">
      <c r="A54" s="78"/>
      <c r="B54" s="78"/>
      <c r="C54" s="78"/>
      <c r="D54" s="78" t="s">
        <v>26</v>
      </c>
      <c r="E54" s="44">
        <v>0</v>
      </c>
    </row>
    <row r="55" spans="1:5" ht="15.75" x14ac:dyDescent="0.25">
      <c r="A55" s="78"/>
      <c r="B55" s="78"/>
      <c r="C55" s="78"/>
      <c r="D55" s="78" t="s">
        <v>25</v>
      </c>
      <c r="E55" s="44">
        <v>0</v>
      </c>
    </row>
    <row r="56" spans="1:5" ht="15.75" x14ac:dyDescent="0.25">
      <c r="A56" s="78"/>
      <c r="B56" s="78"/>
      <c r="C56" s="87"/>
      <c r="D56" s="78" t="s">
        <v>2</v>
      </c>
      <c r="E56" s="49">
        <v>0</v>
      </c>
    </row>
    <row r="57" spans="1:5" ht="15.75" x14ac:dyDescent="0.25">
      <c r="A57" s="78"/>
      <c r="B57" s="82" t="s">
        <v>6</v>
      </c>
      <c r="C57" s="78"/>
      <c r="D57" s="78"/>
      <c r="E57" s="24"/>
    </row>
    <row r="58" spans="1:5" ht="15.75" x14ac:dyDescent="0.25">
      <c r="A58" s="78"/>
      <c r="B58" s="78"/>
      <c r="C58" s="78"/>
      <c r="D58" s="78" t="s">
        <v>26</v>
      </c>
      <c r="E58" s="85">
        <v>0</v>
      </c>
    </row>
    <row r="59" spans="1:5" ht="15.75" x14ac:dyDescent="0.25">
      <c r="A59" s="78"/>
      <c r="B59" s="78"/>
      <c r="C59" s="78"/>
      <c r="D59" s="78" t="s">
        <v>25</v>
      </c>
      <c r="E59" s="44">
        <v>0</v>
      </c>
    </row>
    <row r="60" spans="1:5" ht="15.75" x14ac:dyDescent="0.25">
      <c r="A60" s="78"/>
      <c r="B60" s="78"/>
      <c r="C60" s="78"/>
      <c r="D60" s="78" t="s">
        <v>2</v>
      </c>
      <c r="E60" s="44">
        <v>0</v>
      </c>
    </row>
    <row r="61" spans="1:5" ht="15.75" x14ac:dyDescent="0.25">
      <c r="A61" s="78"/>
      <c r="B61" s="82" t="s">
        <v>5</v>
      </c>
      <c r="C61" s="78"/>
      <c r="D61" s="78"/>
      <c r="E61" s="24"/>
    </row>
    <row r="62" spans="1:5" ht="15.75" x14ac:dyDescent="0.25">
      <c r="A62" s="78"/>
      <c r="B62" s="78"/>
      <c r="C62" s="78"/>
      <c r="D62" s="78" t="s">
        <v>26</v>
      </c>
      <c r="E62" s="44">
        <v>10727850.77</v>
      </c>
    </row>
    <row r="63" spans="1:5" ht="15.75" x14ac:dyDescent="0.25">
      <c r="A63" s="78"/>
      <c r="B63" s="82"/>
      <c r="C63" s="78"/>
      <c r="D63" s="78" t="s">
        <v>25</v>
      </c>
      <c r="E63" s="44">
        <v>18851662.43</v>
      </c>
    </row>
    <row r="64" spans="1:5" ht="15.75" x14ac:dyDescent="0.25">
      <c r="A64" s="78"/>
      <c r="B64" s="78"/>
      <c r="C64" s="78"/>
      <c r="D64" s="78" t="s">
        <v>2</v>
      </c>
      <c r="E64" s="44">
        <v>0</v>
      </c>
    </row>
    <row r="65" spans="1:5" ht="15.75" x14ac:dyDescent="0.25">
      <c r="A65" s="78"/>
      <c r="B65" s="82" t="s">
        <v>4</v>
      </c>
      <c r="C65" s="78"/>
      <c r="D65" s="78"/>
      <c r="E65" s="10"/>
    </row>
    <row r="66" spans="1:5" ht="15.75" x14ac:dyDescent="0.25">
      <c r="A66" s="78"/>
      <c r="B66" s="78"/>
      <c r="C66" s="78"/>
      <c r="D66" s="78" t="s">
        <v>26</v>
      </c>
      <c r="E66" s="44">
        <v>27239010.18</v>
      </c>
    </row>
    <row r="67" spans="1:5" ht="15.75" x14ac:dyDescent="0.25">
      <c r="A67" s="78"/>
      <c r="B67" s="78"/>
      <c r="C67" s="78"/>
      <c r="D67" s="78" t="s">
        <v>25</v>
      </c>
      <c r="E67" s="44">
        <v>21158008.870000001</v>
      </c>
    </row>
    <row r="68" spans="1:5" ht="15.75" x14ac:dyDescent="0.25">
      <c r="A68" s="78"/>
      <c r="B68" s="78"/>
      <c r="C68" s="78"/>
      <c r="D68" s="78" t="s">
        <v>2</v>
      </c>
      <c r="E68" s="44">
        <v>41606938.460000001</v>
      </c>
    </row>
    <row r="69" spans="1:5" ht="15.75" x14ac:dyDescent="0.25">
      <c r="A69" s="78"/>
      <c r="B69" s="82" t="s">
        <v>27</v>
      </c>
      <c r="C69" s="78"/>
      <c r="D69" s="78"/>
      <c r="E69" s="43"/>
    </row>
    <row r="70" spans="1:5" ht="15.75" x14ac:dyDescent="0.25">
      <c r="A70" s="78"/>
      <c r="B70" s="78"/>
      <c r="C70" s="78"/>
      <c r="D70" s="78" t="s">
        <v>26</v>
      </c>
      <c r="E70" s="48">
        <v>0</v>
      </c>
    </row>
    <row r="71" spans="1:5" ht="15.75" x14ac:dyDescent="0.25">
      <c r="A71" s="78"/>
      <c r="B71" s="78"/>
      <c r="C71" s="78"/>
      <c r="D71" s="78" t="s">
        <v>25</v>
      </c>
      <c r="E71" s="48">
        <v>0</v>
      </c>
    </row>
    <row r="72" spans="1:5" ht="15.75" x14ac:dyDescent="0.25">
      <c r="A72" s="78"/>
      <c r="B72" s="78"/>
      <c r="C72" s="78"/>
      <c r="D72" s="78" t="s">
        <v>2</v>
      </c>
      <c r="E72" s="55">
        <v>0</v>
      </c>
    </row>
    <row r="73" spans="1:5" ht="15.75" x14ac:dyDescent="0.25">
      <c r="A73" s="78"/>
      <c r="B73" s="82" t="s">
        <v>24</v>
      </c>
      <c r="C73" s="78"/>
      <c r="D73" s="78"/>
      <c r="E73" s="43"/>
    </row>
    <row r="74" spans="1:5" ht="15.75" x14ac:dyDescent="0.25">
      <c r="A74" s="78"/>
      <c r="B74" s="78"/>
      <c r="C74" s="78" t="s">
        <v>23</v>
      </c>
      <c r="D74" s="78"/>
      <c r="E74" s="48"/>
    </row>
    <row r="75" spans="1:5" ht="15.75" x14ac:dyDescent="0.25">
      <c r="A75" s="78"/>
      <c r="B75" s="78"/>
      <c r="C75" s="78"/>
      <c r="D75" s="78" t="s">
        <v>22</v>
      </c>
      <c r="E75" s="44">
        <v>9735798.2699999996</v>
      </c>
    </row>
    <row r="76" spans="1:5" ht="15.75" x14ac:dyDescent="0.25">
      <c r="A76" s="78"/>
      <c r="B76" s="78"/>
      <c r="C76" s="78"/>
      <c r="D76" s="78" t="s">
        <v>21</v>
      </c>
      <c r="E76" s="10">
        <v>8726756.5199999996</v>
      </c>
    </row>
    <row r="77" spans="1:5" ht="15.75" x14ac:dyDescent="0.25">
      <c r="A77" s="78"/>
      <c r="B77" s="78"/>
      <c r="C77" s="89" t="s">
        <v>20</v>
      </c>
      <c r="D77" s="78"/>
      <c r="E77" s="48"/>
    </row>
    <row r="78" spans="1:5" ht="15.75" x14ac:dyDescent="0.25">
      <c r="A78" s="78"/>
      <c r="B78" s="78"/>
      <c r="C78" s="78"/>
      <c r="D78" s="78" t="s">
        <v>14</v>
      </c>
      <c r="E78" s="85">
        <v>3899808.36</v>
      </c>
    </row>
    <row r="79" spans="1:5" ht="15.75" x14ac:dyDescent="0.25">
      <c r="A79" s="78"/>
      <c r="B79" s="78"/>
      <c r="C79" s="78"/>
      <c r="D79" s="78" t="s">
        <v>13</v>
      </c>
      <c r="E79" s="85">
        <v>5499261.25</v>
      </c>
    </row>
    <row r="80" spans="1:5" ht="15.75" x14ac:dyDescent="0.25">
      <c r="A80" s="78"/>
      <c r="B80" s="78"/>
      <c r="C80" s="78" t="s">
        <v>19</v>
      </c>
      <c r="D80" s="78"/>
      <c r="E80" s="49"/>
    </row>
    <row r="81" spans="1:9" ht="15.75" x14ac:dyDescent="0.25">
      <c r="A81" s="78"/>
      <c r="B81" s="78"/>
      <c r="C81" s="78"/>
      <c r="D81" s="89" t="s">
        <v>14</v>
      </c>
      <c r="E81" s="85">
        <v>17228521.18</v>
      </c>
      <c r="F81" s="90"/>
    </row>
    <row r="82" spans="1:9" ht="15.75" x14ac:dyDescent="0.25">
      <c r="A82" s="78"/>
      <c r="B82" s="78"/>
      <c r="C82" s="78"/>
      <c r="D82" s="89" t="s">
        <v>13</v>
      </c>
      <c r="E82" s="84">
        <v>23776861.649999999</v>
      </c>
    </row>
    <row r="83" spans="1:9" ht="15.75" x14ac:dyDescent="0.25">
      <c r="A83" s="78"/>
      <c r="B83" s="78"/>
      <c r="C83" s="78" t="s">
        <v>18</v>
      </c>
      <c r="D83" s="78"/>
    </row>
    <row r="84" spans="1:9" ht="15.75" x14ac:dyDescent="0.25">
      <c r="A84" s="78"/>
      <c r="B84" s="78"/>
      <c r="C84" s="78"/>
      <c r="D84" s="78" t="s">
        <v>14</v>
      </c>
      <c r="E84" s="52">
        <v>1680000</v>
      </c>
    </row>
    <row r="85" spans="1:9" ht="15.75" x14ac:dyDescent="0.25">
      <c r="A85" s="78"/>
      <c r="B85" s="78"/>
      <c r="C85" s="78"/>
      <c r="D85" s="78" t="s">
        <v>13</v>
      </c>
      <c r="E85" s="52">
        <v>0</v>
      </c>
    </row>
    <row r="86" spans="1:9" ht="15.75" x14ac:dyDescent="0.25">
      <c r="A86" s="78"/>
      <c r="B86" s="78"/>
      <c r="C86" s="78" t="s">
        <v>17</v>
      </c>
      <c r="D86" s="78"/>
      <c r="E86" s="48"/>
    </row>
    <row r="87" spans="1:9" ht="15.75" x14ac:dyDescent="0.25">
      <c r="A87" s="78"/>
      <c r="B87" s="78"/>
      <c r="C87" s="78"/>
      <c r="D87" s="78" t="s">
        <v>14</v>
      </c>
      <c r="E87" s="85">
        <v>1403505.24</v>
      </c>
    </row>
    <row r="88" spans="1:9" ht="15.75" x14ac:dyDescent="0.25">
      <c r="A88" s="78"/>
      <c r="B88" s="78"/>
      <c r="C88" s="78"/>
      <c r="D88" s="78" t="s">
        <v>13</v>
      </c>
      <c r="E88" s="85">
        <v>200000</v>
      </c>
    </row>
    <row r="89" spans="1:9" ht="15.75" x14ac:dyDescent="0.25">
      <c r="A89" s="78"/>
      <c r="B89" s="78"/>
      <c r="C89" s="78" t="s">
        <v>16</v>
      </c>
      <c r="D89" s="78"/>
      <c r="E89" s="48"/>
    </row>
    <row r="90" spans="1:9" ht="15.75" x14ac:dyDescent="0.25">
      <c r="A90" s="78"/>
      <c r="B90" s="78"/>
      <c r="C90" s="78"/>
      <c r="D90" s="78" t="s">
        <v>15</v>
      </c>
      <c r="E90" s="48">
        <v>6079384.04</v>
      </c>
    </row>
    <row r="91" spans="1:9" ht="15.75" x14ac:dyDescent="0.25">
      <c r="A91" s="78"/>
      <c r="B91" s="78"/>
      <c r="C91" s="78"/>
      <c r="D91" s="78" t="s">
        <v>14</v>
      </c>
      <c r="E91" s="48">
        <v>57287385.700000003</v>
      </c>
    </row>
    <row r="92" spans="1:9" ht="15.75" x14ac:dyDescent="0.25">
      <c r="A92" s="78"/>
      <c r="B92" s="78"/>
      <c r="C92" s="78"/>
      <c r="D92" s="78" t="s">
        <v>13</v>
      </c>
      <c r="E92" s="48">
        <v>860900.02</v>
      </c>
    </row>
    <row r="93" spans="1:9" ht="15.75" x14ac:dyDescent="0.25">
      <c r="A93" s="82" t="s">
        <v>12</v>
      </c>
      <c r="D93" s="78"/>
      <c r="E93" s="51">
        <f>SUM(E41:E92)</f>
        <v>508195379.79999995</v>
      </c>
    </row>
    <row r="94" spans="1:9" ht="15.75" x14ac:dyDescent="0.25">
      <c r="A94" s="82" t="s">
        <v>11</v>
      </c>
      <c r="B94" s="78"/>
      <c r="C94" s="82"/>
      <c r="D94" s="89"/>
      <c r="E94" s="48"/>
    </row>
    <row r="95" spans="1:9" ht="15.75" x14ac:dyDescent="0.25">
      <c r="A95" s="78"/>
      <c r="B95" s="82" t="s">
        <v>10</v>
      </c>
      <c r="C95" s="78"/>
      <c r="D95" s="78"/>
      <c r="E95" s="49"/>
      <c r="H95" s="91"/>
      <c r="I95" s="83"/>
    </row>
    <row r="96" spans="1:9" ht="15.75" x14ac:dyDescent="0.25">
      <c r="A96" s="78"/>
      <c r="B96" s="78"/>
      <c r="C96" s="78"/>
      <c r="D96" s="78" t="s">
        <v>2</v>
      </c>
      <c r="E96" s="44">
        <v>5774089.9000000004</v>
      </c>
      <c r="F96" s="91"/>
      <c r="G96" s="78"/>
      <c r="I96" s="83"/>
    </row>
    <row r="97" spans="1:9" ht="15.75" x14ac:dyDescent="0.25">
      <c r="A97" s="78"/>
      <c r="B97" s="82" t="s">
        <v>9</v>
      </c>
      <c r="C97" s="78"/>
      <c r="D97" s="78"/>
      <c r="E97" s="48"/>
      <c r="F97" s="91"/>
      <c r="G97" s="78"/>
      <c r="H97" s="91"/>
      <c r="I97" s="83"/>
    </row>
    <row r="98" spans="1:9" ht="15.75" x14ac:dyDescent="0.25">
      <c r="B98" s="78"/>
      <c r="C98" s="78"/>
      <c r="D98" s="78" t="s">
        <v>2</v>
      </c>
      <c r="E98" s="85">
        <v>0</v>
      </c>
    </row>
    <row r="99" spans="1:9" ht="15.75" customHeight="1" x14ac:dyDescent="0.25">
      <c r="B99" s="82" t="s">
        <v>8</v>
      </c>
      <c r="C99" s="78"/>
      <c r="D99" s="78"/>
      <c r="E99" s="43"/>
    </row>
    <row r="100" spans="1:9" ht="15.75" customHeight="1" x14ac:dyDescent="0.25">
      <c r="B100" s="78"/>
      <c r="C100" s="78"/>
      <c r="D100" s="78" t="s">
        <v>2</v>
      </c>
      <c r="E100" s="10">
        <v>0</v>
      </c>
    </row>
    <row r="101" spans="1:9" ht="15.75" customHeight="1" x14ac:dyDescent="0.25">
      <c r="B101" s="82" t="s">
        <v>7</v>
      </c>
      <c r="C101" s="78"/>
      <c r="D101" s="78"/>
      <c r="E101" s="43"/>
    </row>
    <row r="102" spans="1:9" ht="15.75" x14ac:dyDescent="0.25">
      <c r="B102" s="78"/>
      <c r="C102" s="87"/>
      <c r="D102" s="78" t="s">
        <v>2</v>
      </c>
      <c r="E102" s="10">
        <v>0</v>
      </c>
    </row>
    <row r="103" spans="1:9" ht="15.75" x14ac:dyDescent="0.25">
      <c r="B103" s="82" t="s">
        <v>6</v>
      </c>
      <c r="C103" s="78"/>
      <c r="D103" s="78"/>
      <c r="E103" s="43"/>
    </row>
    <row r="104" spans="1:9" ht="15.75" x14ac:dyDescent="0.25">
      <c r="B104" s="78"/>
      <c r="C104" s="78"/>
      <c r="D104" s="78" t="s">
        <v>2</v>
      </c>
      <c r="E104" s="44">
        <v>156572122.50999999</v>
      </c>
    </row>
    <row r="105" spans="1:9" ht="15.75" x14ac:dyDescent="0.25">
      <c r="B105" s="82" t="s">
        <v>5</v>
      </c>
      <c r="C105" s="78"/>
      <c r="D105" s="78"/>
      <c r="E105" s="43"/>
    </row>
    <row r="106" spans="1:9" ht="15.75" x14ac:dyDescent="0.25">
      <c r="B106" s="78"/>
      <c r="C106" s="78"/>
      <c r="D106" s="78" t="s">
        <v>2</v>
      </c>
      <c r="E106" s="85">
        <v>6145829.75</v>
      </c>
    </row>
    <row r="107" spans="1:9" ht="15.75" x14ac:dyDescent="0.25">
      <c r="B107" s="82" t="s">
        <v>4</v>
      </c>
      <c r="C107" s="78"/>
      <c r="D107" s="78"/>
      <c r="E107" s="43"/>
    </row>
    <row r="108" spans="1:9" ht="15.75" x14ac:dyDescent="0.25">
      <c r="B108" s="78"/>
      <c r="C108" s="78"/>
      <c r="D108" s="78" t="s">
        <v>2</v>
      </c>
      <c r="E108" s="44">
        <v>0</v>
      </c>
    </row>
    <row r="109" spans="1:9" ht="15.75" x14ac:dyDescent="0.25">
      <c r="A109" s="82"/>
      <c r="B109" s="82" t="s">
        <v>3</v>
      </c>
      <c r="C109" s="78"/>
      <c r="D109" s="78"/>
      <c r="E109" s="43"/>
    </row>
    <row r="110" spans="1:9" ht="15.75" x14ac:dyDescent="0.25">
      <c r="B110" s="78"/>
      <c r="C110" s="78"/>
      <c r="D110" s="78" t="s">
        <v>2</v>
      </c>
      <c r="E110" s="85">
        <v>12420000</v>
      </c>
      <c r="F110" s="84"/>
    </row>
    <row r="111" spans="1:9" ht="15.75" x14ac:dyDescent="0.25">
      <c r="A111" s="82" t="s">
        <v>1</v>
      </c>
      <c r="E111" s="39">
        <f>SUM(E95:E110)</f>
        <v>180912042.16</v>
      </c>
    </row>
    <row r="112" spans="1:9" ht="30" customHeight="1" x14ac:dyDescent="0.35">
      <c r="A112" s="93" t="s">
        <v>0</v>
      </c>
      <c r="B112" s="94"/>
      <c r="C112" s="94"/>
      <c r="D112" s="94"/>
      <c r="E112" s="36">
        <f>SUM(E93,E111)</f>
        <v>689107421.95999992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C221-5AE0-4161-831A-9FFA102F27B3}">
  <dimension ref="A1:I112"/>
  <sheetViews>
    <sheetView topLeftCell="A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4" customWidth="1"/>
    <col min="4" max="4" width="50.7109375" style="44" customWidth="1"/>
    <col min="5" max="5" width="30.7109375" style="44" customWidth="1"/>
    <col min="6" max="9" width="20.7109375" style="44" customWidth="1"/>
    <col min="10" max="16384" width="9.140625" style="44"/>
  </cols>
  <sheetData>
    <row r="1" spans="1:9" ht="15.75" x14ac:dyDescent="0.25">
      <c r="A1" s="75" t="s">
        <v>69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62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7" t="s">
        <v>70</v>
      </c>
      <c r="B3" s="77"/>
      <c r="C3" s="77"/>
      <c r="D3" s="77"/>
      <c r="E3" s="77"/>
      <c r="F3" s="77"/>
      <c r="G3" s="77"/>
      <c r="H3" s="77"/>
      <c r="I3" s="77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78"/>
      <c r="B5" s="78"/>
      <c r="C5" s="78"/>
      <c r="D5" s="78"/>
      <c r="E5" s="79"/>
      <c r="F5" s="79"/>
      <c r="G5" s="79"/>
      <c r="H5" s="64"/>
      <c r="I5" s="64"/>
    </row>
    <row r="6" spans="1:9" ht="15.75" customHeight="1" x14ac:dyDescent="0.25">
      <c r="A6" s="75" t="s">
        <v>61</v>
      </c>
      <c r="B6" s="75"/>
      <c r="C6" s="75"/>
      <c r="D6" s="75"/>
      <c r="E6" s="80" t="s">
        <v>60</v>
      </c>
    </row>
    <row r="7" spans="1:9" ht="15" customHeight="1" x14ac:dyDescent="0.25">
      <c r="A7" s="75"/>
      <c r="B7" s="75"/>
      <c r="C7" s="75"/>
      <c r="D7" s="75"/>
      <c r="E7" s="81"/>
    </row>
    <row r="8" spans="1:9" ht="15.75" x14ac:dyDescent="0.25">
      <c r="A8" s="82" t="s">
        <v>59</v>
      </c>
      <c r="B8" s="78"/>
      <c r="C8" s="78"/>
      <c r="D8" s="78"/>
      <c r="E8" s="83"/>
    </row>
    <row r="9" spans="1:9" ht="15.75" x14ac:dyDescent="0.25">
      <c r="A9" s="78"/>
      <c r="B9" s="78" t="s">
        <v>58</v>
      </c>
      <c r="C9" s="78"/>
      <c r="D9" s="78"/>
      <c r="E9" s="83"/>
    </row>
    <row r="10" spans="1:9" ht="15.75" x14ac:dyDescent="0.25">
      <c r="A10" s="78"/>
      <c r="B10" s="78"/>
      <c r="C10" s="78" t="s">
        <v>57</v>
      </c>
      <c r="D10" s="78"/>
    </row>
    <row r="11" spans="1:9" ht="15.75" customHeight="1" x14ac:dyDescent="0.25">
      <c r="A11" s="78"/>
      <c r="B11" s="78"/>
      <c r="C11" s="78"/>
      <c r="D11" s="78" t="s">
        <v>56</v>
      </c>
      <c r="E11" s="84">
        <v>17757139.07</v>
      </c>
    </row>
    <row r="12" spans="1:9" ht="15.75" x14ac:dyDescent="0.25">
      <c r="A12" s="78"/>
      <c r="B12" s="78"/>
      <c r="C12" s="78"/>
      <c r="D12" s="78" t="s">
        <v>55</v>
      </c>
      <c r="E12" s="84">
        <v>0</v>
      </c>
    </row>
    <row r="13" spans="1:9" ht="15.75" x14ac:dyDescent="0.25">
      <c r="A13" s="78"/>
      <c r="B13" s="78"/>
      <c r="C13" s="78"/>
      <c r="D13" s="78" t="s">
        <v>54</v>
      </c>
      <c r="E13" s="84">
        <v>24592758.510000002</v>
      </c>
    </row>
    <row r="14" spans="1:9" ht="15.75" x14ac:dyDescent="0.25">
      <c r="A14" s="78"/>
      <c r="B14" s="78"/>
      <c r="C14" s="78" t="s">
        <v>53</v>
      </c>
      <c r="D14" s="78"/>
      <c r="E14" s="57">
        <f>SUM(E11:E13)</f>
        <v>42349897.579999998</v>
      </c>
    </row>
    <row r="15" spans="1:9" ht="15.75" x14ac:dyDescent="0.25">
      <c r="A15" s="78"/>
      <c r="B15" s="78"/>
      <c r="C15" s="78" t="s">
        <v>52</v>
      </c>
      <c r="D15" s="78"/>
      <c r="E15" s="58"/>
    </row>
    <row r="16" spans="1:9" ht="15.75" x14ac:dyDescent="0.25">
      <c r="A16" s="78"/>
      <c r="B16" s="78"/>
      <c r="C16" s="78"/>
      <c r="D16" s="78" t="s">
        <v>51</v>
      </c>
      <c r="E16" s="85">
        <v>9611867.1600000001</v>
      </c>
    </row>
    <row r="17" spans="1:5" ht="15.75" x14ac:dyDescent="0.25">
      <c r="A17" s="78"/>
      <c r="B17" s="78"/>
      <c r="C17" s="78"/>
      <c r="D17" s="78" t="s">
        <v>50</v>
      </c>
      <c r="E17" s="44">
        <v>25133489.350000001</v>
      </c>
    </row>
    <row r="18" spans="1:5" ht="15.75" x14ac:dyDescent="0.25">
      <c r="A18" s="78"/>
      <c r="B18" s="78"/>
      <c r="C18" s="86"/>
      <c r="D18" s="78" t="s">
        <v>49</v>
      </c>
      <c r="E18" s="44">
        <v>4754968.9000000004</v>
      </c>
    </row>
    <row r="19" spans="1:5" ht="15.75" x14ac:dyDescent="0.25">
      <c r="A19" s="78"/>
      <c r="B19" s="78"/>
      <c r="C19" s="78" t="s">
        <v>48</v>
      </c>
      <c r="D19" s="78"/>
      <c r="E19" s="57">
        <f>SUM(E16:E18)</f>
        <v>39500325.410000004</v>
      </c>
    </row>
    <row r="20" spans="1:5" ht="15.75" x14ac:dyDescent="0.25">
      <c r="A20" s="78"/>
      <c r="B20" s="78" t="s">
        <v>47</v>
      </c>
      <c r="C20" s="78"/>
      <c r="D20" s="78"/>
      <c r="E20" s="43"/>
    </row>
    <row r="21" spans="1:5" ht="15.75" x14ac:dyDescent="0.25">
      <c r="A21" s="78"/>
      <c r="B21" s="78"/>
      <c r="C21" s="78" t="s">
        <v>46</v>
      </c>
      <c r="D21" s="78"/>
      <c r="E21" s="44">
        <v>407727683</v>
      </c>
    </row>
    <row r="22" spans="1:5" ht="15.75" x14ac:dyDescent="0.25">
      <c r="A22" s="78"/>
      <c r="B22" s="78"/>
      <c r="C22" s="78" t="s">
        <v>45</v>
      </c>
      <c r="D22" s="78"/>
      <c r="E22" s="44">
        <v>0</v>
      </c>
    </row>
    <row r="23" spans="1:5" ht="15.75" x14ac:dyDescent="0.25">
      <c r="A23" s="78"/>
      <c r="B23" s="78"/>
      <c r="C23" s="78" t="s">
        <v>44</v>
      </c>
      <c r="D23" s="78"/>
      <c r="E23" s="49"/>
    </row>
    <row r="24" spans="1:5" ht="15.75" x14ac:dyDescent="0.25">
      <c r="A24" s="78"/>
      <c r="B24" s="78"/>
      <c r="C24" s="78"/>
      <c r="D24" s="78" t="s">
        <v>43</v>
      </c>
      <c r="E24" s="10">
        <v>0</v>
      </c>
    </row>
    <row r="25" spans="1:5" ht="15.75" x14ac:dyDescent="0.25">
      <c r="A25" s="78"/>
      <c r="B25" s="78"/>
      <c r="C25" s="78"/>
      <c r="D25" s="78" t="s">
        <v>42</v>
      </c>
      <c r="E25" s="48">
        <v>0</v>
      </c>
    </row>
    <row r="26" spans="1:5" ht="15.75" x14ac:dyDescent="0.25">
      <c r="A26" s="78"/>
      <c r="B26" s="78"/>
      <c r="C26" s="78"/>
      <c r="D26" s="78" t="s">
        <v>41</v>
      </c>
      <c r="E26" s="85">
        <v>0</v>
      </c>
    </row>
    <row r="27" spans="1:5" ht="15.75" x14ac:dyDescent="0.25">
      <c r="A27" s="78"/>
      <c r="B27" s="78"/>
      <c r="C27" s="78"/>
      <c r="D27" s="78" t="s">
        <v>40</v>
      </c>
      <c r="E27" s="59">
        <v>0</v>
      </c>
    </row>
    <row r="28" spans="1:5" ht="15.75" x14ac:dyDescent="0.25">
      <c r="A28" s="78"/>
      <c r="B28" s="78"/>
      <c r="C28" s="78" t="s">
        <v>39</v>
      </c>
      <c r="D28" s="78"/>
      <c r="E28" s="15"/>
    </row>
    <row r="29" spans="1:5" ht="15.75" x14ac:dyDescent="0.25">
      <c r="A29" s="78"/>
      <c r="B29" s="78"/>
      <c r="C29" s="78"/>
      <c r="D29" s="78" t="s">
        <v>38</v>
      </c>
      <c r="E29" s="44">
        <v>0</v>
      </c>
    </row>
    <row r="30" spans="1:5" ht="15.75" x14ac:dyDescent="0.25">
      <c r="A30" s="78"/>
      <c r="B30" s="78"/>
      <c r="C30" s="78"/>
      <c r="D30" s="78" t="s">
        <v>37</v>
      </c>
      <c r="E30" s="44">
        <v>650000</v>
      </c>
    </row>
    <row r="31" spans="1:5" ht="15.75" x14ac:dyDescent="0.25">
      <c r="A31" s="78"/>
      <c r="B31" s="78"/>
      <c r="C31" s="78" t="s">
        <v>36</v>
      </c>
      <c r="D31" s="78"/>
      <c r="E31" s="59">
        <v>0</v>
      </c>
    </row>
    <row r="32" spans="1:5" ht="15.75" x14ac:dyDescent="0.25">
      <c r="A32" s="78"/>
      <c r="B32" s="78"/>
      <c r="C32" s="78" t="s">
        <v>35</v>
      </c>
      <c r="D32" s="78"/>
      <c r="E32" s="43"/>
    </row>
    <row r="33" spans="1:5" ht="15.75" x14ac:dyDescent="0.25">
      <c r="A33" s="78"/>
      <c r="B33" s="78"/>
      <c r="C33" s="78"/>
      <c r="D33" s="78" t="s">
        <v>34</v>
      </c>
      <c r="E33" s="85">
        <v>0</v>
      </c>
    </row>
    <row r="34" spans="1:5" ht="15.75" x14ac:dyDescent="0.25">
      <c r="A34" s="78"/>
      <c r="B34" s="78"/>
      <c r="C34" s="78"/>
      <c r="D34" s="78" t="s">
        <v>33</v>
      </c>
      <c r="E34" s="44">
        <v>0</v>
      </c>
    </row>
    <row r="35" spans="1:5" ht="15.75" x14ac:dyDescent="0.25">
      <c r="A35" s="78"/>
      <c r="B35" s="78"/>
      <c r="C35" s="78"/>
      <c r="D35" s="78" t="s">
        <v>32</v>
      </c>
      <c r="E35" s="10">
        <v>0</v>
      </c>
    </row>
    <row r="36" spans="1:5" ht="15.75" x14ac:dyDescent="0.25">
      <c r="A36" s="78"/>
      <c r="B36" s="78" t="s">
        <v>31</v>
      </c>
      <c r="C36" s="78"/>
      <c r="D36" s="78"/>
      <c r="E36" s="58">
        <v>0</v>
      </c>
    </row>
    <row r="37" spans="1:5" ht="15.75" x14ac:dyDescent="0.25">
      <c r="A37" s="78"/>
      <c r="B37" s="82" t="s">
        <v>30</v>
      </c>
      <c r="C37" s="78"/>
      <c r="D37" s="78"/>
      <c r="E37" s="57">
        <f>SUM(E14,E19,E21:E36)</f>
        <v>490227905.99000001</v>
      </c>
    </row>
    <row r="38" spans="1:5" ht="15.75" x14ac:dyDescent="0.25">
      <c r="A38" s="78"/>
      <c r="B38" s="82"/>
      <c r="C38" s="78"/>
      <c r="D38" s="78"/>
      <c r="E38" s="20"/>
    </row>
    <row r="39" spans="1:5" ht="15.75" x14ac:dyDescent="0.25">
      <c r="A39" s="82" t="s">
        <v>29</v>
      </c>
      <c r="B39" s="82"/>
      <c r="C39" s="78"/>
      <c r="D39" s="78"/>
      <c r="E39" s="48"/>
    </row>
    <row r="40" spans="1:5" ht="15.75" x14ac:dyDescent="0.25">
      <c r="A40" s="82" t="s">
        <v>28</v>
      </c>
      <c r="B40" s="78"/>
      <c r="C40" s="78"/>
      <c r="D40" s="78"/>
      <c r="E40" s="48"/>
    </row>
    <row r="41" spans="1:5" ht="15.75" x14ac:dyDescent="0.25">
      <c r="A41" s="78"/>
      <c r="B41" s="82" t="s">
        <v>10</v>
      </c>
      <c r="C41" s="78"/>
      <c r="D41" s="78"/>
      <c r="E41" s="43"/>
    </row>
    <row r="42" spans="1:5" ht="15.75" x14ac:dyDescent="0.25">
      <c r="A42" s="78"/>
      <c r="B42" s="78"/>
      <c r="C42" s="78"/>
      <c r="D42" s="78" t="s">
        <v>26</v>
      </c>
      <c r="E42" s="44">
        <v>50445840.479999997</v>
      </c>
    </row>
    <row r="43" spans="1:5" ht="15.75" x14ac:dyDescent="0.25">
      <c r="A43" s="78"/>
      <c r="B43" s="78"/>
      <c r="C43" s="78"/>
      <c r="D43" s="78" t="s">
        <v>25</v>
      </c>
      <c r="E43" s="44">
        <v>146565654.44999999</v>
      </c>
    </row>
    <row r="44" spans="1:5" ht="15.75" x14ac:dyDescent="0.25">
      <c r="A44" s="78"/>
      <c r="B44" s="78"/>
      <c r="C44" s="78"/>
      <c r="D44" s="78" t="s">
        <v>2</v>
      </c>
      <c r="E44" s="84">
        <v>2486740.75</v>
      </c>
    </row>
    <row r="45" spans="1:5" ht="15.75" x14ac:dyDescent="0.25">
      <c r="A45" s="78"/>
      <c r="B45" s="82" t="s">
        <v>9</v>
      </c>
      <c r="C45" s="78"/>
      <c r="D45" s="78"/>
      <c r="E45" s="43"/>
    </row>
    <row r="46" spans="1:5" ht="15.75" x14ac:dyDescent="0.25">
      <c r="A46" s="78"/>
      <c r="B46" s="78"/>
      <c r="C46" s="87"/>
      <c r="D46" s="78" t="s">
        <v>26</v>
      </c>
      <c r="E46" s="44">
        <v>1823915.04</v>
      </c>
    </row>
    <row r="47" spans="1:5" ht="15.75" x14ac:dyDescent="0.25">
      <c r="A47" s="78"/>
      <c r="B47" s="78"/>
      <c r="C47" s="78"/>
      <c r="D47" s="78" t="s">
        <v>25</v>
      </c>
      <c r="E47" s="44">
        <v>4948391.4400000004</v>
      </c>
    </row>
    <row r="48" spans="1:5" ht="15.75" x14ac:dyDescent="0.25">
      <c r="A48" s="78"/>
      <c r="B48" s="78"/>
      <c r="C48" s="78"/>
      <c r="D48" s="78" t="s">
        <v>2</v>
      </c>
      <c r="E48" s="44">
        <v>334600</v>
      </c>
    </row>
    <row r="49" spans="1:5" ht="15.75" x14ac:dyDescent="0.25">
      <c r="A49" s="78"/>
      <c r="B49" s="82" t="s">
        <v>8</v>
      </c>
      <c r="C49" s="78"/>
      <c r="D49" s="78"/>
      <c r="E49" s="10"/>
    </row>
    <row r="50" spans="1:5" ht="15.75" x14ac:dyDescent="0.25">
      <c r="A50" s="88"/>
      <c r="B50" s="88"/>
      <c r="C50" s="88"/>
      <c r="D50" s="78" t="s">
        <v>26</v>
      </c>
      <c r="E50" s="44">
        <v>12932292.1</v>
      </c>
    </row>
    <row r="51" spans="1:5" ht="15.75" x14ac:dyDescent="0.25">
      <c r="A51" s="78"/>
      <c r="B51" s="78"/>
      <c r="C51" s="78"/>
      <c r="D51" s="78" t="s">
        <v>25</v>
      </c>
      <c r="E51" s="44">
        <v>11950324.15</v>
      </c>
    </row>
    <row r="52" spans="1:5" ht="15.75" x14ac:dyDescent="0.25">
      <c r="A52" s="78"/>
      <c r="B52" s="78"/>
      <c r="C52" s="78"/>
      <c r="D52" s="78" t="s">
        <v>2</v>
      </c>
      <c r="E52" s="44">
        <v>463243</v>
      </c>
    </row>
    <row r="53" spans="1:5" ht="15.75" x14ac:dyDescent="0.25">
      <c r="A53" s="78"/>
      <c r="B53" s="82" t="s">
        <v>7</v>
      </c>
      <c r="C53" s="78"/>
      <c r="D53" s="78"/>
      <c r="E53" s="10"/>
    </row>
    <row r="54" spans="1:5" ht="15.75" x14ac:dyDescent="0.25">
      <c r="A54" s="78"/>
      <c r="B54" s="78"/>
      <c r="C54" s="78"/>
      <c r="D54" s="78" t="s">
        <v>26</v>
      </c>
      <c r="E54" s="44">
        <v>0</v>
      </c>
    </row>
    <row r="55" spans="1:5" ht="15.75" x14ac:dyDescent="0.25">
      <c r="A55" s="78"/>
      <c r="B55" s="78"/>
      <c r="C55" s="78"/>
      <c r="D55" s="78" t="s">
        <v>25</v>
      </c>
      <c r="E55" s="44">
        <v>0</v>
      </c>
    </row>
    <row r="56" spans="1:5" ht="15.75" x14ac:dyDescent="0.25">
      <c r="A56" s="78"/>
      <c r="B56" s="78"/>
      <c r="C56" s="87"/>
      <c r="D56" s="78" t="s">
        <v>2</v>
      </c>
      <c r="E56" s="49">
        <v>0</v>
      </c>
    </row>
    <row r="57" spans="1:5" ht="15.75" x14ac:dyDescent="0.25">
      <c r="A57" s="78"/>
      <c r="B57" s="82" t="s">
        <v>6</v>
      </c>
      <c r="C57" s="78"/>
      <c r="D57" s="78"/>
      <c r="E57" s="24"/>
    </row>
    <row r="58" spans="1:5" ht="15.75" x14ac:dyDescent="0.25">
      <c r="A58" s="78"/>
      <c r="B58" s="78"/>
      <c r="C58" s="78"/>
      <c r="D58" s="78" t="s">
        <v>26</v>
      </c>
      <c r="E58" s="85">
        <v>0</v>
      </c>
    </row>
    <row r="59" spans="1:5" ht="15.75" x14ac:dyDescent="0.25">
      <c r="A59" s="78"/>
      <c r="B59" s="78"/>
      <c r="C59" s="78"/>
      <c r="D59" s="78" t="s">
        <v>25</v>
      </c>
      <c r="E59" s="44">
        <v>0</v>
      </c>
    </row>
    <row r="60" spans="1:5" ht="15.75" x14ac:dyDescent="0.25">
      <c r="A60" s="78"/>
      <c r="B60" s="78"/>
      <c r="C60" s="78"/>
      <c r="D60" s="78" t="s">
        <v>2</v>
      </c>
      <c r="E60" s="44">
        <v>0</v>
      </c>
    </row>
    <row r="61" spans="1:5" ht="15.75" x14ac:dyDescent="0.25">
      <c r="A61" s="78"/>
      <c r="B61" s="82" t="s">
        <v>5</v>
      </c>
      <c r="C61" s="78"/>
      <c r="D61" s="78"/>
      <c r="E61" s="24"/>
    </row>
    <row r="62" spans="1:5" ht="15.75" x14ac:dyDescent="0.25">
      <c r="A62" s="78"/>
      <c r="B62" s="78"/>
      <c r="C62" s="78"/>
      <c r="D62" s="78" t="s">
        <v>26</v>
      </c>
      <c r="E62" s="44">
        <v>1356205.32</v>
      </c>
    </row>
    <row r="63" spans="1:5" ht="15.75" x14ac:dyDescent="0.25">
      <c r="A63" s="78"/>
      <c r="B63" s="82"/>
      <c r="C63" s="78"/>
      <c r="D63" s="78" t="s">
        <v>25</v>
      </c>
      <c r="E63" s="44">
        <v>5633853.8499999996</v>
      </c>
    </row>
    <row r="64" spans="1:5" ht="15.75" x14ac:dyDescent="0.25">
      <c r="A64" s="78"/>
      <c r="B64" s="78"/>
      <c r="C64" s="78"/>
      <c r="D64" s="78" t="s">
        <v>2</v>
      </c>
      <c r="E64" s="44">
        <v>60448</v>
      </c>
    </row>
    <row r="65" spans="1:5" ht="15.75" x14ac:dyDescent="0.25">
      <c r="A65" s="78"/>
      <c r="B65" s="82" t="s">
        <v>4</v>
      </c>
      <c r="C65" s="78"/>
      <c r="D65" s="78"/>
      <c r="E65" s="10"/>
    </row>
    <row r="66" spans="1:5" ht="15.75" x14ac:dyDescent="0.25">
      <c r="A66" s="78"/>
      <c r="B66" s="78"/>
      <c r="C66" s="78"/>
      <c r="D66" s="78" t="s">
        <v>26</v>
      </c>
      <c r="E66" s="44">
        <v>10915238.050000001</v>
      </c>
    </row>
    <row r="67" spans="1:5" ht="15.75" x14ac:dyDescent="0.25">
      <c r="A67" s="78"/>
      <c r="B67" s="78"/>
      <c r="C67" s="78"/>
      <c r="D67" s="78" t="s">
        <v>25</v>
      </c>
      <c r="E67" s="44">
        <v>32495899.649999999</v>
      </c>
    </row>
    <row r="68" spans="1:5" ht="15.75" x14ac:dyDescent="0.25">
      <c r="A68" s="78"/>
      <c r="B68" s="78"/>
      <c r="C68" s="78"/>
      <c r="D68" s="78" t="s">
        <v>2</v>
      </c>
      <c r="E68" s="44">
        <v>397203</v>
      </c>
    </row>
    <row r="69" spans="1:5" ht="15.75" x14ac:dyDescent="0.25">
      <c r="A69" s="78"/>
      <c r="B69" s="82" t="s">
        <v>27</v>
      </c>
      <c r="C69" s="78"/>
      <c r="D69" s="78"/>
      <c r="E69" s="43"/>
    </row>
    <row r="70" spans="1:5" ht="15.75" x14ac:dyDescent="0.25">
      <c r="A70" s="78"/>
      <c r="B70" s="78"/>
      <c r="C70" s="78"/>
      <c r="D70" s="78" t="s">
        <v>26</v>
      </c>
      <c r="E70" s="48">
        <v>0</v>
      </c>
    </row>
    <row r="71" spans="1:5" ht="15.75" x14ac:dyDescent="0.25">
      <c r="A71" s="78"/>
      <c r="B71" s="78"/>
      <c r="C71" s="78"/>
      <c r="D71" s="78" t="s">
        <v>25</v>
      </c>
      <c r="E71" s="48">
        <v>0</v>
      </c>
    </row>
    <row r="72" spans="1:5" ht="15.75" x14ac:dyDescent="0.25">
      <c r="A72" s="78"/>
      <c r="B72" s="78"/>
      <c r="C72" s="78"/>
      <c r="D72" s="78" t="s">
        <v>2</v>
      </c>
      <c r="E72" s="55">
        <v>0</v>
      </c>
    </row>
    <row r="73" spans="1:5" ht="15.75" x14ac:dyDescent="0.25">
      <c r="A73" s="78"/>
      <c r="B73" s="82" t="s">
        <v>24</v>
      </c>
      <c r="C73" s="78"/>
      <c r="D73" s="78"/>
      <c r="E73" s="43"/>
    </row>
    <row r="74" spans="1:5" ht="15.75" x14ac:dyDescent="0.25">
      <c r="A74" s="78"/>
      <c r="B74" s="78"/>
      <c r="C74" s="78" t="s">
        <v>23</v>
      </c>
      <c r="D74" s="78"/>
      <c r="E74" s="48"/>
    </row>
    <row r="75" spans="1:5" ht="15.75" x14ac:dyDescent="0.25">
      <c r="A75" s="78"/>
      <c r="B75" s="78"/>
      <c r="C75" s="78"/>
      <c r="D75" s="78" t="s">
        <v>22</v>
      </c>
      <c r="E75" s="44">
        <v>0</v>
      </c>
    </row>
    <row r="76" spans="1:5" ht="15.75" x14ac:dyDescent="0.25">
      <c r="A76" s="78"/>
      <c r="B76" s="78"/>
      <c r="C76" s="78"/>
      <c r="D76" s="78" t="s">
        <v>21</v>
      </c>
      <c r="E76" s="10">
        <v>0</v>
      </c>
    </row>
    <row r="77" spans="1:5" ht="15.75" x14ac:dyDescent="0.25">
      <c r="A77" s="78"/>
      <c r="B77" s="78"/>
      <c r="C77" s="89" t="s">
        <v>20</v>
      </c>
      <c r="D77" s="78"/>
      <c r="E77" s="48"/>
    </row>
    <row r="78" spans="1:5" ht="15.75" x14ac:dyDescent="0.25">
      <c r="A78" s="78"/>
      <c r="B78" s="78"/>
      <c r="C78" s="78"/>
      <c r="D78" s="78" t="s">
        <v>14</v>
      </c>
      <c r="E78" s="85">
        <v>5139479.6900000004</v>
      </c>
    </row>
    <row r="79" spans="1:5" ht="15.75" x14ac:dyDescent="0.25">
      <c r="A79" s="78"/>
      <c r="B79" s="78"/>
      <c r="C79" s="78"/>
      <c r="D79" s="78" t="s">
        <v>13</v>
      </c>
      <c r="E79" s="85">
        <v>44200</v>
      </c>
    </row>
    <row r="80" spans="1:5" ht="15.75" x14ac:dyDescent="0.25">
      <c r="A80" s="78"/>
      <c r="B80" s="78"/>
      <c r="C80" s="78" t="s">
        <v>19</v>
      </c>
      <c r="D80" s="78"/>
      <c r="E80" s="49"/>
    </row>
    <row r="81" spans="1:9" ht="15.75" x14ac:dyDescent="0.25">
      <c r="A81" s="78"/>
      <c r="B81" s="78"/>
      <c r="C81" s="78"/>
      <c r="D81" s="89" t="s">
        <v>14</v>
      </c>
      <c r="E81" s="85">
        <v>0</v>
      </c>
      <c r="F81" s="90"/>
    </row>
    <row r="82" spans="1:9" ht="15.75" x14ac:dyDescent="0.25">
      <c r="A82" s="78"/>
      <c r="B82" s="78"/>
      <c r="C82" s="78"/>
      <c r="D82" s="89" t="s">
        <v>13</v>
      </c>
      <c r="E82" s="84">
        <v>2164865.4</v>
      </c>
    </row>
    <row r="83" spans="1:9" ht="15.75" x14ac:dyDescent="0.25">
      <c r="A83" s="78"/>
      <c r="B83" s="78"/>
      <c r="C83" s="78" t="s">
        <v>18</v>
      </c>
      <c r="D83" s="78"/>
    </row>
    <row r="84" spans="1:9" ht="15.75" x14ac:dyDescent="0.25">
      <c r="A84" s="78"/>
      <c r="B84" s="78"/>
      <c r="C84" s="78"/>
      <c r="D84" s="78" t="s">
        <v>14</v>
      </c>
      <c r="E84" s="52">
        <v>0</v>
      </c>
    </row>
    <row r="85" spans="1:9" ht="15.75" x14ac:dyDescent="0.25">
      <c r="A85" s="78"/>
      <c r="B85" s="78"/>
      <c r="C85" s="78"/>
      <c r="D85" s="78" t="s">
        <v>13</v>
      </c>
      <c r="E85" s="52">
        <v>0</v>
      </c>
    </row>
    <row r="86" spans="1:9" ht="15.75" x14ac:dyDescent="0.25">
      <c r="A86" s="78"/>
      <c r="B86" s="78"/>
      <c r="C86" s="78" t="s">
        <v>17</v>
      </c>
      <c r="D86" s="78"/>
      <c r="E86" s="48"/>
    </row>
    <row r="87" spans="1:9" ht="15.75" x14ac:dyDescent="0.25">
      <c r="A87" s="78"/>
      <c r="B87" s="78"/>
      <c r="C87" s="78"/>
      <c r="D87" s="78" t="s">
        <v>14</v>
      </c>
      <c r="E87" s="85">
        <v>4625973.71</v>
      </c>
    </row>
    <row r="88" spans="1:9" ht="15.75" x14ac:dyDescent="0.25">
      <c r="A88" s="78"/>
      <c r="B88" s="78"/>
      <c r="C88" s="78"/>
      <c r="D88" s="78" t="s">
        <v>13</v>
      </c>
      <c r="E88" s="85">
        <v>0</v>
      </c>
    </row>
    <row r="89" spans="1:9" ht="15.75" x14ac:dyDescent="0.25">
      <c r="A89" s="78"/>
      <c r="B89" s="78"/>
      <c r="C89" s="78" t="s">
        <v>16</v>
      </c>
      <c r="D89" s="78"/>
      <c r="E89" s="48"/>
    </row>
    <row r="90" spans="1:9" ht="15.75" x14ac:dyDescent="0.25">
      <c r="A90" s="78"/>
      <c r="B90" s="78"/>
      <c r="C90" s="78"/>
      <c r="D90" s="78" t="s">
        <v>15</v>
      </c>
      <c r="E90" s="48">
        <v>0</v>
      </c>
    </row>
    <row r="91" spans="1:9" ht="15.75" x14ac:dyDescent="0.25">
      <c r="A91" s="78"/>
      <c r="B91" s="78"/>
      <c r="C91" s="78"/>
      <c r="D91" s="78" t="s">
        <v>14</v>
      </c>
      <c r="E91" s="48">
        <v>0</v>
      </c>
    </row>
    <row r="92" spans="1:9" ht="15.75" x14ac:dyDescent="0.25">
      <c r="A92" s="78"/>
      <c r="B92" s="78"/>
      <c r="C92" s="78"/>
      <c r="D92" s="78" t="s">
        <v>13</v>
      </c>
      <c r="E92" s="48">
        <v>0</v>
      </c>
    </row>
    <row r="93" spans="1:9" ht="15.75" x14ac:dyDescent="0.25">
      <c r="A93" s="82" t="s">
        <v>12</v>
      </c>
      <c r="D93" s="78"/>
      <c r="E93" s="51">
        <f>SUM(E41:E92)</f>
        <v>294784368.07999992</v>
      </c>
    </row>
    <row r="94" spans="1:9" ht="15.75" x14ac:dyDescent="0.25">
      <c r="A94" s="82" t="s">
        <v>11</v>
      </c>
      <c r="B94" s="78"/>
      <c r="C94" s="82"/>
      <c r="D94" s="89"/>
      <c r="E94" s="48"/>
    </row>
    <row r="95" spans="1:9" ht="15.75" x14ac:dyDescent="0.25">
      <c r="A95" s="78"/>
      <c r="B95" s="82" t="s">
        <v>10</v>
      </c>
      <c r="C95" s="78"/>
      <c r="D95" s="78"/>
      <c r="E95" s="49"/>
      <c r="H95" s="91"/>
      <c r="I95" s="83"/>
    </row>
    <row r="96" spans="1:9" ht="15.75" x14ac:dyDescent="0.25">
      <c r="A96" s="78"/>
      <c r="B96" s="78"/>
      <c r="C96" s="78"/>
      <c r="D96" s="78" t="s">
        <v>2</v>
      </c>
      <c r="E96" s="44">
        <v>17891720.510000002</v>
      </c>
      <c r="F96" s="91"/>
      <c r="G96" s="78"/>
      <c r="I96" s="83"/>
    </row>
    <row r="97" spans="1:9" ht="15.75" x14ac:dyDescent="0.25">
      <c r="A97" s="78"/>
      <c r="B97" s="82" t="s">
        <v>9</v>
      </c>
      <c r="C97" s="78"/>
      <c r="D97" s="78"/>
      <c r="E97" s="48"/>
      <c r="F97" s="91"/>
      <c r="G97" s="78"/>
      <c r="H97" s="91"/>
      <c r="I97" s="83"/>
    </row>
    <row r="98" spans="1:9" ht="15.75" x14ac:dyDescent="0.25">
      <c r="B98" s="78"/>
      <c r="C98" s="78"/>
      <c r="D98" s="78" t="s">
        <v>2</v>
      </c>
      <c r="E98" s="92">
        <v>0</v>
      </c>
    </row>
    <row r="99" spans="1:9" ht="15.75" customHeight="1" x14ac:dyDescent="0.25">
      <c r="B99" s="82" t="s">
        <v>8</v>
      </c>
      <c r="C99" s="78"/>
      <c r="D99" s="78"/>
      <c r="E99" s="43"/>
    </row>
    <row r="100" spans="1:9" ht="15.75" customHeight="1" x14ac:dyDescent="0.25">
      <c r="B100" s="78"/>
      <c r="C100" s="78"/>
      <c r="D100" s="78" t="s">
        <v>2</v>
      </c>
      <c r="E100" s="10">
        <v>61017</v>
      </c>
    </row>
    <row r="101" spans="1:9" ht="15.75" customHeight="1" x14ac:dyDescent="0.25">
      <c r="B101" s="82" t="s">
        <v>7</v>
      </c>
      <c r="C101" s="78"/>
      <c r="D101" s="78"/>
      <c r="E101" s="43"/>
    </row>
    <row r="102" spans="1:9" ht="15.75" x14ac:dyDescent="0.25">
      <c r="B102" s="78"/>
      <c r="C102" s="87"/>
      <c r="D102" s="78" t="s">
        <v>2</v>
      </c>
      <c r="E102" s="10">
        <v>0</v>
      </c>
    </row>
    <row r="103" spans="1:9" ht="15.75" x14ac:dyDescent="0.25">
      <c r="B103" s="82" t="s">
        <v>6</v>
      </c>
      <c r="C103" s="78"/>
      <c r="D103" s="78"/>
      <c r="E103" s="43"/>
    </row>
    <row r="104" spans="1:9" ht="15.75" x14ac:dyDescent="0.25">
      <c r="B104" s="78"/>
      <c r="C104" s="78"/>
      <c r="D104" s="78" t="s">
        <v>2</v>
      </c>
      <c r="E104" s="44">
        <v>0</v>
      </c>
    </row>
    <row r="105" spans="1:9" ht="15.75" x14ac:dyDescent="0.25">
      <c r="B105" s="82" t="s">
        <v>5</v>
      </c>
      <c r="C105" s="78"/>
      <c r="D105" s="78"/>
      <c r="E105" s="43"/>
    </row>
    <row r="106" spans="1:9" ht="15.75" x14ac:dyDescent="0.25">
      <c r="B106" s="78"/>
      <c r="C106" s="78"/>
      <c r="D106" s="78" t="s">
        <v>2</v>
      </c>
      <c r="E106" s="85">
        <v>23700</v>
      </c>
    </row>
    <row r="107" spans="1:9" ht="15.75" x14ac:dyDescent="0.25">
      <c r="B107" s="82" t="s">
        <v>4</v>
      </c>
      <c r="C107" s="78"/>
      <c r="D107" s="78"/>
      <c r="E107" s="43"/>
    </row>
    <row r="108" spans="1:9" ht="15.75" x14ac:dyDescent="0.25">
      <c r="B108" s="78"/>
      <c r="C108" s="78"/>
      <c r="D108" s="78" t="s">
        <v>2</v>
      </c>
      <c r="E108" s="44">
        <v>727729</v>
      </c>
    </row>
    <row r="109" spans="1:9" ht="15.75" x14ac:dyDescent="0.25">
      <c r="A109" s="82"/>
      <c r="B109" s="82" t="s">
        <v>3</v>
      </c>
      <c r="C109" s="78"/>
      <c r="D109" s="78"/>
      <c r="E109" s="43"/>
    </row>
    <row r="110" spans="1:9" ht="15.75" x14ac:dyDescent="0.25">
      <c r="B110" s="78"/>
      <c r="C110" s="78"/>
      <c r="D110" s="78" t="s">
        <v>2</v>
      </c>
      <c r="E110" s="85">
        <v>6523746.9199999999</v>
      </c>
      <c r="F110" s="84"/>
    </row>
    <row r="111" spans="1:9" ht="15.75" x14ac:dyDescent="0.25">
      <c r="A111" s="82" t="s">
        <v>1</v>
      </c>
      <c r="E111" s="39">
        <f>SUM(E96,E100,E102,E104,E106,E108,E110)</f>
        <v>25227913.43</v>
      </c>
    </row>
    <row r="112" spans="1:9" ht="30" customHeight="1" x14ac:dyDescent="0.35">
      <c r="A112" s="93" t="s">
        <v>0</v>
      </c>
      <c r="B112" s="94"/>
      <c r="C112" s="94"/>
      <c r="D112" s="94"/>
      <c r="E112" s="36">
        <f>SUM(E93,E111)</f>
        <v>320012281.50999993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Iriga</vt:lpstr>
      <vt:lpstr>Legazpi</vt:lpstr>
      <vt:lpstr>Ligao</vt:lpstr>
      <vt:lpstr>Masbate</vt:lpstr>
      <vt:lpstr>Naga</vt:lpstr>
      <vt:lpstr>Sorsogon</vt:lpstr>
      <vt:lpstr>Tabaco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2021-09-11T15:45:25Z</dcterms:created>
  <dcterms:modified xsi:type="dcterms:W3CDTF">2021-09-30T14:00:13Z</dcterms:modified>
</cp:coreProperties>
</file>