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E2DC8982-1927-4B5C-B88C-2D76FD38D7CC}" xr6:coauthVersionLast="47" xr6:coauthVersionMax="47" xr10:uidLastSave="{00000000-0000-0000-0000-000000000000}"/>
  <bookViews>
    <workbookView xWindow="12240" yWindow="1260" windowWidth="14625" windowHeight="12540" activeTab="3" xr2:uid="{4AAF7167-6D8F-4636-BF05-15594ED10F62}"/>
  </bookViews>
  <sheets>
    <sheet name="Cauayan" sheetId="1" r:id="rId1"/>
    <sheet name="Ilagan" sheetId="2" r:id="rId2"/>
    <sheet name="Santiago" sheetId="3" r:id="rId3"/>
    <sheet name="Tuguegarao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37" i="4" s="1"/>
  <c r="E19" i="4"/>
  <c r="E93" i="4"/>
  <c r="E112" i="4" s="1"/>
  <c r="E111" i="4"/>
  <c r="E14" i="3"/>
  <c r="E19" i="3"/>
  <c r="E37" i="3" s="1"/>
  <c r="E93" i="3"/>
  <c r="E111" i="3"/>
  <c r="E112" i="3"/>
  <c r="E14" i="2"/>
  <c r="E37" i="2" s="1"/>
  <c r="E19" i="2"/>
  <c r="E93" i="2"/>
  <c r="E112" i="2" s="1"/>
  <c r="E111" i="2"/>
  <c r="E14" i="1"/>
  <c r="E19" i="1"/>
  <c r="E37" i="1" s="1"/>
  <c r="E93" i="1"/>
  <c r="E111" i="1"/>
  <c r="E112" i="1"/>
</calcChain>
</file>

<file path=xl/sharedStrings.xml><?xml version="1.0" encoding="utf-8"?>
<sst xmlns="http://schemas.openxmlformats.org/spreadsheetml/2006/main" count="436" uniqueCount="68">
  <si>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</si>
  <si>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</si>
  <si>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</si>
  <si>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</si>
  <si>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</si>
  <si>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</si>
  <si>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</si>
  <si>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</si>
  <si>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</si>
  <si>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</si>
  <si>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</si>
  <si>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</si>
  <si>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</si>
  <si>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</si>
  <si>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</si>
  <si>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</si>
  <si>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</si>
  <si>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</si>
  <si>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</si>
  <si>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</si>
  <si>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</si>
  <si>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</si>
  <si>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</si>
  <si>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</si>
  <si>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</si>
  <si>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</si>
  <si>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</si>
  <si>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</si>
  <si>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</si>
  <si>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</si>
  <si>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</si>
  <si>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</si>
  <si>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</si>
  <si>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</si>
  <si>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</si>
  <si>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</si>
  <si>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</si>
  <si>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</si>
  <si>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</si>
  <si>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</si>
  <si>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</si>
  <si>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</si>
  <si>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</si>
  <si>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</si>
  <si>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</si>
  <si>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</si>
  <si>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</si>
  <si>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</si>
  <si>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</si>
  <si>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</si>
  <si>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</si>
  <si>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</si>
  <si>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</si>
  <si>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</si>
  <si>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</si>
  <si>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</si>
  <si>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</si>
  <si>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</si>
  <si>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</si>
  <si>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</si>
  <si>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</si>
  <si>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</si>
  <si>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</si>
  <si>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</si>
  <si>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CAUAYAN</t>
  </si>
  <si>
    <t>CITY OF CALBAYOG</t>
  </si>
  <si>
    <t>CITY OF SANTIAGO</t>
  </si>
  <si>
    <t>CITY OF TUGUEGARAO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</si>
</sst>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Arial Narrow"/>
      <family val="2"/>
    </font>
    <font>
      <sz val="9"/>
      <color rgb="FF000000"/>
      <name val="Arial"/>
      <family val="2"/>
    </font>
    <font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2" fillId="0" borderId="0"/>
  </cellStyleXfs>
  <cellXfs count="48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4" fontId="9" fillId="0" borderId="0" xfId="0" applyNumberFormat="1" applyFon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3" fillId="0" borderId="6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6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7" fillId="0" borderId="0" xfId="2" applyNumberFormat="1" applyFont="1" applyAlignment="1">
      <alignment horizontal="center" vertical="center"/>
    </xf>
    <xf numFmtId="4" fontId="22" fillId="0" borderId="0" xfId="6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1" fillId="0" borderId="8" xfId="2" applyNumberFormat="1" applyFont="1" applyBorder="1" applyAlignment="1">
      <alignment horizontal="center" vertical="center" wrapText="1"/>
    </xf>
    <xf numFmtId="4" fontId="21" fillId="0" borderId="6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9" fillId="0" borderId="2" xfId="3" applyNumberFormat="1" applyFont="1" applyBorder="1"/>
    <xf numFmtId="4" fontId="15" fillId="0" borderId="5" xfId="0" applyNumberFormat="1" applyFont="1" applyBorder="1" applyProtection="1"/>
    <xf numFmtId="4" fontId="20" fillId="0" borderId="4" xfId="0" applyNumberFormat="1" applyFont="1" applyBorder="1" applyProtection="1"/>
    <xf numFmtId="4" fontId="15" fillId="0" borderId="7" xfId="0" applyNumberFormat="1" applyFont="1" applyBorder="1" applyProtection="1"/>
    <xf numFmtId="4" fontId="19" fillId="0" borderId="2" xfId="5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5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9" fillId="0" borderId="1" xfId="3" applyNumberFormat="1" applyFont="1" applyFill="1" applyBorder="1"/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5" fillId="0" borderId="0" xfId="0" applyNumberFormat="1" applyFont="1" applyAlignment="1" applyProtection="1">
      <alignment horizontal="right" vertical="top" wrapText="1"/>
    </xf>
    <xf numFmtId="4" fontId="25" fillId="0" borderId="9" xfId="0" applyNumberFormat="1" applyFont="1" applyBorder="1" applyAlignment="1" applyProtection="1">
      <alignment horizontal="right" vertical="top" wrapText="1"/>
    </xf>
    <xf numFmtId="4" fontId="23" fillId="0" borderId="0" xfId="0" applyNumberFormat="1" applyFont="1" applyBorder="1" applyProtection="1"/>
    <xf numFmtId="4" fontId="25" fillId="0" borderId="0" xfId="0" applyNumberFormat="1" applyFont="1" applyProtection="1"/>
    <xf numFmtId="4" fontId="24" fillId="0" borderId="0" xfId="0" applyNumberFormat="1" applyFont="1" applyProtection="1"/>
    <xf numFmtId="4" fontId="15" fillId="0" borderId="0" xfId="0" applyNumberFormat="1" applyFont="1" applyProtection="1"/>
  </cellXfs>
  <cellStyles count="7">
    <cellStyle name="Comma" xfId="1" builtinId="3"/>
    <cellStyle name="Comma 2" xfId="5" xr:uid="{318D781C-5240-4DE0-851B-9E7D2AC49E0D}"/>
    <cellStyle name="Comma 5" xfId="3" xr:uid="{E209517A-C2C9-4F14-9F30-42C6567DDC23}"/>
    <cellStyle name="Comma 8 2 3 2" xfId="4" xr:uid="{6ACF7BCE-8CF9-44EE-8498-053FF33B57A1}"/>
    <cellStyle name="Normal" xfId="0" builtinId="0"/>
    <cellStyle name="Normal 6" xfId="6" xr:uid="{F9DCFC1D-E665-4A97-BDDA-4BDB38B8AA17}"/>
    <cellStyle name="Normal 7" xfId="2" xr:uid="{5AF1ED93-E5F7-4E94-9155-6FBD349DE6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8BA2-FB9B-41E7-9CDA-FCA446657C44}">
  <dimension ref="A1:I112"/>
  <sheetViews>
    <sheetView topLeftCell="A16" workbookViewId="0">
      <selection activeCell="F35" sqref="F35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64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33902668.689999998</v>
      </c>
    </row>
    <row r="12" spans="1:9" ht="15.75" x14ac:dyDescent="0.25">
      <c r="A12" s="19"/>
      <c r="B12" s="19"/>
      <c r="C12" s="19"/>
      <c r="D12" s="19" t="s">
        <v>55</v>
      </c>
      <c r="E12" s="3">
        <v>119599416.18000001</v>
      </c>
    </row>
    <row r="13" spans="1:9" ht="15.75" x14ac:dyDescent="0.25">
      <c r="A13" s="19"/>
      <c r="B13" s="19"/>
      <c r="C13" s="19"/>
      <c r="D13" s="19" t="s">
        <v>54</v>
      </c>
      <c r="E13" s="3">
        <v>3703071.11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157205155.98000002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28600543.280000001</v>
      </c>
    </row>
    <row r="17" spans="1:6" ht="15.75" x14ac:dyDescent="0.25">
      <c r="A17" s="19"/>
      <c r="B17" s="19"/>
      <c r="C17" s="19"/>
      <c r="D17" s="19" t="s">
        <v>50</v>
      </c>
      <c r="E17" s="3">
        <v>21347879.550000001</v>
      </c>
    </row>
    <row r="18" spans="1:6" ht="15.75" x14ac:dyDescent="0.25">
      <c r="A18" s="19"/>
      <c r="B18" s="19"/>
      <c r="C18" s="25"/>
      <c r="D18" s="19" t="s">
        <v>49</v>
      </c>
      <c r="E18" s="26">
        <v>439069.67</v>
      </c>
    </row>
    <row r="19" spans="1:6" ht="15.75" x14ac:dyDescent="0.25">
      <c r="A19" s="19"/>
      <c r="B19" s="19"/>
      <c r="C19" s="19" t="s">
        <v>48</v>
      </c>
      <c r="D19" s="19"/>
      <c r="E19" s="13">
        <f>SUM(E16:E18)</f>
        <v>50387492.5</v>
      </c>
    </row>
    <row r="20" spans="1:6" ht="15.75" x14ac:dyDescent="0.25">
      <c r="A20" s="19"/>
      <c r="B20" s="19" t="s">
        <v>47</v>
      </c>
      <c r="C20" s="19"/>
      <c r="D20" s="19"/>
      <c r="E20" s="4"/>
    </row>
    <row r="21" spans="1:6" ht="15.75" x14ac:dyDescent="0.25">
      <c r="A21" s="19"/>
      <c r="B21" s="19"/>
      <c r="C21" s="19" t="s">
        <v>46</v>
      </c>
      <c r="D21" s="19"/>
      <c r="E21" s="27">
        <v>606344516</v>
      </c>
    </row>
    <row r="22" spans="1:6" ht="15.75" x14ac:dyDescent="0.25">
      <c r="A22" s="19"/>
      <c r="B22" s="19"/>
      <c r="C22" s="19" t="s">
        <v>45</v>
      </c>
      <c r="D22" s="19"/>
      <c r="E22" s="3">
        <v>0</v>
      </c>
    </row>
    <row r="23" spans="1:6" ht="15.75" x14ac:dyDescent="0.25">
      <c r="A23" s="19"/>
      <c r="B23" s="19"/>
      <c r="C23" s="19" t="s">
        <v>44</v>
      </c>
      <c r="D23" s="19"/>
      <c r="E23" s="7"/>
    </row>
    <row r="24" spans="1:6" ht="15.75" x14ac:dyDescent="0.25">
      <c r="A24" s="19"/>
      <c r="B24" s="19"/>
      <c r="C24" s="19"/>
      <c r="D24" s="19" t="s">
        <v>43</v>
      </c>
      <c r="E24" s="28">
        <v>0</v>
      </c>
    </row>
    <row r="25" spans="1:6" ht="15.75" x14ac:dyDescent="0.25">
      <c r="A25" s="19"/>
      <c r="B25" s="19"/>
      <c r="C25" s="19"/>
      <c r="D25" s="19" t="s">
        <v>42</v>
      </c>
      <c r="E25" s="6">
        <v>0</v>
      </c>
    </row>
    <row r="26" spans="1:6" ht="15.75" x14ac:dyDescent="0.25">
      <c r="A26" s="19"/>
      <c r="B26" s="19"/>
      <c r="C26" s="19"/>
      <c r="D26" s="19" t="s">
        <v>41</v>
      </c>
      <c r="E26" s="26">
        <v>0</v>
      </c>
    </row>
    <row r="27" spans="1:6" ht="15.75" x14ac:dyDescent="0.25">
      <c r="A27" s="19"/>
      <c r="B27" s="19"/>
      <c r="C27" s="19"/>
      <c r="D27" s="19" t="s">
        <v>40</v>
      </c>
      <c r="E27" s="28">
        <v>0</v>
      </c>
    </row>
    <row r="28" spans="1:6" ht="15.75" x14ac:dyDescent="0.25">
      <c r="A28" s="19"/>
      <c r="B28" s="19"/>
      <c r="C28" s="19" t="s">
        <v>39</v>
      </c>
      <c r="D28" s="19"/>
      <c r="E28" s="14"/>
    </row>
    <row r="29" spans="1:6" ht="15.75" x14ac:dyDescent="0.25">
      <c r="A29" s="19"/>
      <c r="B29" s="19"/>
      <c r="C29" s="19"/>
      <c r="D29" s="19" t="s">
        <v>38</v>
      </c>
      <c r="E29" s="3">
        <v>5166550</v>
      </c>
      <c r="F29" s="29"/>
    </row>
    <row r="30" spans="1:6" ht="15.75" x14ac:dyDescent="0.25">
      <c r="A30" s="19"/>
      <c r="B30" s="19"/>
      <c r="C30" s="19"/>
      <c r="D30" s="19" t="s">
        <v>37</v>
      </c>
      <c r="E30" s="27">
        <v>6715636.2000000002</v>
      </c>
      <c r="F30" s="29"/>
    </row>
    <row r="31" spans="1:6" ht="15.75" x14ac:dyDescent="0.25">
      <c r="A31" s="19"/>
      <c r="B31" s="19"/>
      <c r="C31" s="19" t="s">
        <v>36</v>
      </c>
      <c r="D31" s="19"/>
      <c r="E31" s="30">
        <v>0</v>
      </c>
    </row>
    <row r="32" spans="1:6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29">
        <v>237071.18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27">
        <v>400000000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1226056421.8600001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27">
        <v>201308779.75</v>
      </c>
    </row>
    <row r="43" spans="1:5" ht="15.75" x14ac:dyDescent="0.25">
      <c r="A43" s="19"/>
      <c r="B43" s="19"/>
      <c r="C43" s="19"/>
      <c r="D43" s="19" t="s">
        <v>25</v>
      </c>
      <c r="E43" s="27">
        <v>242274120.13</v>
      </c>
    </row>
    <row r="44" spans="1:5" ht="15.75" x14ac:dyDescent="0.25">
      <c r="A44" s="19"/>
      <c r="B44" s="19"/>
      <c r="C44" s="19"/>
      <c r="D44" s="19" t="s">
        <v>2</v>
      </c>
      <c r="E44" s="27">
        <v>22527606.969999999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2"/>
      <c r="B50" s="32"/>
      <c r="C50" s="32"/>
      <c r="D50" s="19" t="s">
        <v>26</v>
      </c>
      <c r="E50" s="27">
        <v>31717005.100000001</v>
      </c>
    </row>
    <row r="51" spans="1:5" ht="15.75" x14ac:dyDescent="0.25">
      <c r="A51" s="19"/>
      <c r="B51" s="19"/>
      <c r="C51" s="19"/>
      <c r="D51" s="19" t="s">
        <v>25</v>
      </c>
      <c r="E51" s="27">
        <v>14287092.49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27">
        <v>4278423.6399999997</v>
      </c>
    </row>
    <row r="59" spans="1:5" ht="15.75" x14ac:dyDescent="0.25">
      <c r="A59" s="19"/>
      <c r="B59" s="19"/>
      <c r="C59" s="19"/>
      <c r="D59" s="19" t="s">
        <v>25</v>
      </c>
      <c r="E59" s="27">
        <v>15431170.15</v>
      </c>
    </row>
    <row r="60" spans="1:5" ht="15.75" x14ac:dyDescent="0.25">
      <c r="A60" s="19"/>
      <c r="B60" s="19"/>
      <c r="C60" s="19"/>
      <c r="D60" s="19" t="s">
        <v>2</v>
      </c>
      <c r="E60" s="27">
        <v>26777158.77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27">
        <v>7007651.3499999996</v>
      </c>
    </row>
    <row r="63" spans="1:5" ht="15.75" x14ac:dyDescent="0.25">
      <c r="A63" s="19"/>
      <c r="B63" s="23"/>
      <c r="C63" s="19"/>
      <c r="D63" s="19" t="s">
        <v>25</v>
      </c>
      <c r="E63" s="27">
        <v>1885941.35</v>
      </c>
    </row>
    <row r="64" spans="1:5" ht="15.75" x14ac:dyDescent="0.25">
      <c r="A64" s="19"/>
      <c r="B64" s="19"/>
      <c r="C64" s="19"/>
      <c r="D64" s="19" t="s">
        <v>2</v>
      </c>
      <c r="E64" s="3">
        <v>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27">
        <v>35313004.539999999</v>
      </c>
    </row>
    <row r="67" spans="1:5" ht="15.75" x14ac:dyDescent="0.25">
      <c r="A67" s="19"/>
      <c r="B67" s="19"/>
      <c r="C67" s="19"/>
      <c r="D67" s="19" t="s">
        <v>25</v>
      </c>
      <c r="E67" s="27">
        <v>118742967.98999999</v>
      </c>
    </row>
    <row r="68" spans="1:5" ht="15.75" x14ac:dyDescent="0.25">
      <c r="A68" s="19"/>
      <c r="B68" s="19"/>
      <c r="C68" s="19"/>
      <c r="D68" s="19" t="s">
        <v>2</v>
      </c>
      <c r="E68" s="27">
        <v>20645320.84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27">
        <v>247499.9</v>
      </c>
    </row>
    <row r="71" spans="1:5" ht="15.75" x14ac:dyDescent="0.25">
      <c r="A71" s="19"/>
      <c r="B71" s="19"/>
      <c r="C71" s="19"/>
      <c r="D71" s="19" t="s">
        <v>25</v>
      </c>
      <c r="E71" s="27">
        <v>15156034.66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26">
        <v>0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27">
        <v>3887898.5</v>
      </c>
      <c r="F81" s="36"/>
    </row>
    <row r="82" spans="1:9" ht="15.75" x14ac:dyDescent="0.25">
      <c r="A82" s="19"/>
      <c r="B82" s="19"/>
      <c r="C82" s="19"/>
      <c r="D82" s="35" t="s">
        <v>13</v>
      </c>
      <c r="E82" s="27">
        <v>7018015.29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27">
        <v>331000</v>
      </c>
    </row>
    <row r="88" spans="1:9" ht="15.75" x14ac:dyDescent="0.25">
      <c r="A88" s="19"/>
      <c r="B88" s="19"/>
      <c r="C88" s="19"/>
      <c r="D88" s="19" t="s">
        <v>13</v>
      </c>
      <c r="E88" s="27">
        <v>76000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27">
        <v>347945</v>
      </c>
    </row>
    <row r="91" spans="1:9" ht="15.75" x14ac:dyDescent="0.25">
      <c r="A91" s="19"/>
      <c r="B91" s="19"/>
      <c r="C91" s="19"/>
      <c r="D91" s="19" t="s">
        <v>14</v>
      </c>
      <c r="E91" s="27">
        <v>16379246.84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8">
        <f>SUM(E41:E92)</f>
        <v>785639883.25999999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">
        <v>0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3">
        <v>0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0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785639883.25999999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EAB3-F2F6-4C0A-B156-3BBF316F43BE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65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7">
        <v>7104904.5</v>
      </c>
    </row>
    <row r="12" spans="1:9" ht="15.75" x14ac:dyDescent="0.25">
      <c r="A12" s="19"/>
      <c r="B12" s="19"/>
      <c r="C12" s="19"/>
      <c r="D12" s="19" t="s">
        <v>55</v>
      </c>
      <c r="E12" s="47">
        <v>41584112.829999998</v>
      </c>
    </row>
    <row r="13" spans="1:9" ht="15.75" x14ac:dyDescent="0.25">
      <c r="A13" s="19"/>
      <c r="B13" s="19"/>
      <c r="C13" s="19"/>
      <c r="D13" s="19" t="s">
        <v>54</v>
      </c>
      <c r="E13" s="47">
        <v>2036294.51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50725311.839999996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7">
        <v>23884717.190000001</v>
      </c>
    </row>
    <row r="17" spans="1:5" ht="15.75" x14ac:dyDescent="0.25">
      <c r="A17" s="19"/>
      <c r="B17" s="19"/>
      <c r="C17" s="19"/>
      <c r="D17" s="19" t="s">
        <v>50</v>
      </c>
      <c r="E17" s="47">
        <v>52936850.689999998</v>
      </c>
    </row>
    <row r="18" spans="1:5" ht="15.75" x14ac:dyDescent="0.25">
      <c r="A18" s="19"/>
      <c r="B18" s="19"/>
      <c r="C18" s="25"/>
      <c r="D18" s="19" t="s">
        <v>49</v>
      </c>
      <c r="E18" s="47">
        <v>2475105.33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79296673.209999993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7">
        <v>1214613373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47">
        <v>481023.4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30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30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1345116381.45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7">
        <v>135550249.00999999</v>
      </c>
    </row>
    <row r="43" spans="1:5" ht="15.75" x14ac:dyDescent="0.25">
      <c r="A43" s="19"/>
      <c r="B43" s="19"/>
      <c r="C43" s="19"/>
      <c r="D43" s="19" t="s">
        <v>25</v>
      </c>
      <c r="E43" s="47">
        <v>377484796.26999998</v>
      </c>
    </row>
    <row r="44" spans="1:5" ht="15.75" x14ac:dyDescent="0.25">
      <c r="A44" s="19"/>
      <c r="B44" s="19"/>
      <c r="C44" s="19"/>
      <c r="D44" s="19" t="s">
        <v>2</v>
      </c>
      <c r="E44" s="47">
        <v>18328854.699999999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47">
        <v>59354922.149999999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2"/>
      <c r="B50" s="32"/>
      <c r="C50" s="32"/>
      <c r="D50" s="19" t="s">
        <v>26</v>
      </c>
      <c r="E50" s="47">
        <v>53500930.659999996</v>
      </c>
    </row>
    <row r="51" spans="1:5" ht="15.75" x14ac:dyDescent="0.25">
      <c r="A51" s="19"/>
      <c r="B51" s="19"/>
      <c r="C51" s="19"/>
      <c r="D51" s="19" t="s">
        <v>25</v>
      </c>
      <c r="E51" s="47">
        <v>32748552.260000002</v>
      </c>
    </row>
    <row r="52" spans="1:5" ht="15.75" x14ac:dyDescent="0.25">
      <c r="A52" s="19"/>
      <c r="B52" s="19"/>
      <c r="C52" s="19"/>
      <c r="D52" s="19" t="s">
        <v>2</v>
      </c>
      <c r="E52" s="47">
        <v>2664996.84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8">
        <v>0</v>
      </c>
    </row>
    <row r="59" spans="1:5" ht="15.75" x14ac:dyDescent="0.25">
      <c r="A59" s="19"/>
      <c r="B59" s="19"/>
      <c r="C59" s="19"/>
      <c r="D59" s="19" t="s">
        <v>25</v>
      </c>
      <c r="E59" s="44">
        <v>0</v>
      </c>
    </row>
    <row r="60" spans="1:5" ht="15.75" x14ac:dyDescent="0.25">
      <c r="A60" s="19"/>
      <c r="B60" s="19"/>
      <c r="C60" s="19"/>
      <c r="D60" s="19" t="s">
        <v>2</v>
      </c>
      <c r="E60" s="38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7">
        <v>10422850.15</v>
      </c>
    </row>
    <row r="63" spans="1:5" ht="15.75" x14ac:dyDescent="0.25">
      <c r="A63" s="19"/>
      <c r="B63" s="23"/>
      <c r="C63" s="19"/>
      <c r="D63" s="19" t="s">
        <v>25</v>
      </c>
      <c r="E63" s="47">
        <v>74074004.590000004</v>
      </c>
    </row>
    <row r="64" spans="1:5" ht="15.75" x14ac:dyDescent="0.25">
      <c r="A64" s="19"/>
      <c r="B64" s="19"/>
      <c r="C64" s="19"/>
      <c r="D64" s="19" t="s">
        <v>2</v>
      </c>
      <c r="E64" s="47">
        <v>164649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7">
        <v>53826143.759999998</v>
      </c>
    </row>
    <row r="67" spans="1:5" ht="15.75" x14ac:dyDescent="0.25">
      <c r="A67" s="19"/>
      <c r="B67" s="19"/>
      <c r="C67" s="19"/>
      <c r="D67" s="19" t="s">
        <v>25</v>
      </c>
      <c r="E67" s="47">
        <v>110398553.52</v>
      </c>
    </row>
    <row r="68" spans="1:5" ht="15.75" x14ac:dyDescent="0.25">
      <c r="A68" s="19"/>
      <c r="B68" s="19"/>
      <c r="C68" s="19"/>
      <c r="D68" s="19" t="s">
        <v>2</v>
      </c>
      <c r="E68" s="47">
        <v>50000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7">
        <v>33653468.649999999</v>
      </c>
    </row>
    <row r="79" spans="1:5" ht="15.75" x14ac:dyDescent="0.25">
      <c r="A79" s="19"/>
      <c r="B79" s="19"/>
      <c r="C79" s="19"/>
      <c r="D79" s="19" t="s">
        <v>13</v>
      </c>
      <c r="E79" s="47">
        <v>21628421.170000002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47">
        <v>274216798.93000001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47">
        <v>16456206.279999999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3">
        <v>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8">
        <f>SUM(E41:E92)</f>
        <v>1274524397.9399998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7">
        <v>3373096.35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47">
        <v>2701631.34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6074727.6899999995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1280599125.6299999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B2E2-5DA4-4A78-B10E-8869D0070C1C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66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3">
        <v>0</v>
      </c>
    </row>
    <row r="12" spans="1:9" ht="15.75" x14ac:dyDescent="0.25">
      <c r="A12" s="19"/>
      <c r="B12" s="19"/>
      <c r="C12" s="19"/>
      <c r="D12" s="19" t="s">
        <v>55</v>
      </c>
      <c r="E12" s="3">
        <v>0</v>
      </c>
    </row>
    <row r="13" spans="1:9" ht="15.75" x14ac:dyDescent="0.25">
      <c r="A13" s="19"/>
      <c r="B13" s="19"/>
      <c r="C13" s="19"/>
      <c r="D13" s="19" t="s">
        <v>54</v>
      </c>
      <c r="E13" s="3">
        <v>0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0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3">
        <v>0</v>
      </c>
    </row>
    <row r="17" spans="1:5" ht="15.75" x14ac:dyDescent="0.25">
      <c r="A17" s="19"/>
      <c r="B17" s="19"/>
      <c r="C17" s="19"/>
      <c r="D17" s="19" t="s">
        <v>50</v>
      </c>
      <c r="E17" s="3">
        <v>0</v>
      </c>
    </row>
    <row r="18" spans="1:5" ht="15.75" x14ac:dyDescent="0.25">
      <c r="A18" s="19"/>
      <c r="B18" s="19"/>
      <c r="C18" s="25"/>
      <c r="D18" s="19" t="s">
        <v>49</v>
      </c>
      <c r="E18" s="26">
        <v>0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0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3">
        <v>0</v>
      </c>
    </row>
    <row r="22" spans="1:5" ht="15.75" x14ac:dyDescent="0.25">
      <c r="A22" s="19"/>
      <c r="B22" s="19"/>
      <c r="C22" s="19" t="s">
        <v>45</v>
      </c>
      <c r="D22" s="19"/>
      <c r="E22" s="3">
        <v>0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30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38">
        <v>0</v>
      </c>
    </row>
    <row r="34" spans="1:5" ht="15.75" x14ac:dyDescent="0.25">
      <c r="A34" s="19"/>
      <c r="B34" s="19"/>
      <c r="C34" s="19"/>
      <c r="D34" s="19" t="s">
        <v>33</v>
      </c>
      <c r="E34" s="3">
        <v>0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30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0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6">
        <v>251235781.47999999</v>
      </c>
    </row>
    <row r="43" spans="1:5" ht="15.75" x14ac:dyDescent="0.25">
      <c r="A43" s="19"/>
      <c r="B43" s="19"/>
      <c r="C43" s="19"/>
      <c r="D43" s="19" t="s">
        <v>25</v>
      </c>
      <c r="E43" s="46">
        <v>316632621.5</v>
      </c>
    </row>
    <row r="44" spans="1:5" ht="15.75" x14ac:dyDescent="0.25">
      <c r="A44" s="19"/>
      <c r="B44" s="19"/>
      <c r="C44" s="19"/>
      <c r="D44" s="19" t="s">
        <v>2</v>
      </c>
      <c r="E44" s="46">
        <v>81384425.200000003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2"/>
      <c r="B50" s="32"/>
      <c r="C50" s="32"/>
      <c r="D50" s="19" t="s">
        <v>26</v>
      </c>
      <c r="E50" s="46">
        <v>31684174.329999998</v>
      </c>
    </row>
    <row r="51" spans="1:5" ht="15.75" x14ac:dyDescent="0.25">
      <c r="A51" s="19"/>
      <c r="B51" s="19"/>
      <c r="C51" s="19"/>
      <c r="D51" s="19" t="s">
        <v>25</v>
      </c>
      <c r="E51" s="46">
        <v>78400481.640000001</v>
      </c>
    </row>
    <row r="52" spans="1:5" ht="15.75" x14ac:dyDescent="0.25">
      <c r="A52" s="19"/>
      <c r="B52" s="19"/>
      <c r="C52" s="19"/>
      <c r="D52" s="19" t="s">
        <v>2</v>
      </c>
      <c r="E52" s="46">
        <v>4086812.8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8">
        <v>0</v>
      </c>
    </row>
    <row r="59" spans="1:5" ht="15.75" x14ac:dyDescent="0.25">
      <c r="A59" s="19"/>
      <c r="B59" s="19"/>
      <c r="C59" s="19"/>
      <c r="D59" s="19" t="s">
        <v>25</v>
      </c>
      <c r="E59" s="44">
        <v>0</v>
      </c>
    </row>
    <row r="60" spans="1:5" ht="15.75" x14ac:dyDescent="0.25">
      <c r="A60" s="19"/>
      <c r="B60" s="19"/>
      <c r="C60" s="19"/>
      <c r="D60" s="19" t="s">
        <v>2</v>
      </c>
      <c r="E60" s="38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6">
        <v>17863106.550000001</v>
      </c>
    </row>
    <row r="63" spans="1:5" ht="15.75" x14ac:dyDescent="0.25">
      <c r="A63" s="19"/>
      <c r="B63" s="23"/>
      <c r="C63" s="19"/>
      <c r="D63" s="19" t="s">
        <v>25</v>
      </c>
      <c r="E63" s="46">
        <v>70593356.849999994</v>
      </c>
    </row>
    <row r="64" spans="1:5" ht="15.75" x14ac:dyDescent="0.25">
      <c r="A64" s="19"/>
      <c r="B64" s="19"/>
      <c r="C64" s="19"/>
      <c r="D64" s="19" t="s">
        <v>2</v>
      </c>
      <c r="E64" s="46">
        <v>3534364.26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6">
        <v>105509163.40000001</v>
      </c>
    </row>
    <row r="67" spans="1:5" ht="15.75" x14ac:dyDescent="0.25">
      <c r="A67" s="19"/>
      <c r="B67" s="19"/>
      <c r="C67" s="19"/>
      <c r="D67" s="19" t="s">
        <v>25</v>
      </c>
      <c r="E67" s="46">
        <v>51469260.649999999</v>
      </c>
    </row>
    <row r="68" spans="1:5" ht="15.75" x14ac:dyDescent="0.25">
      <c r="A68" s="19"/>
      <c r="B68" s="19"/>
      <c r="C68" s="19"/>
      <c r="D68" s="19" t="s">
        <v>2</v>
      </c>
      <c r="E68" s="46">
        <v>13215503.310000001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26">
        <v>0</v>
      </c>
    </row>
    <row r="76" spans="1:5" ht="15.75" x14ac:dyDescent="0.25">
      <c r="A76" s="19"/>
      <c r="B76" s="19"/>
      <c r="C76" s="19"/>
      <c r="D76" s="19" t="s">
        <v>21</v>
      </c>
      <c r="E76" s="34">
        <v>0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3">
        <v>0</v>
      </c>
    </row>
    <row r="79" spans="1:5" ht="15.75" x14ac:dyDescent="0.25">
      <c r="A79" s="19"/>
      <c r="B79" s="19"/>
      <c r="C79" s="19"/>
      <c r="D79" s="19" t="s">
        <v>13</v>
      </c>
      <c r="E79" s="46">
        <v>90760382.5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3">
        <v>0</v>
      </c>
      <c r="F81" s="36"/>
    </row>
    <row r="82" spans="1:9" ht="15.75" x14ac:dyDescent="0.25">
      <c r="A82" s="19"/>
      <c r="B82" s="19"/>
      <c r="C82" s="19"/>
      <c r="D82" s="35" t="s">
        <v>13</v>
      </c>
      <c r="E82" s="46">
        <v>220179789.59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46">
        <v>2404100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8">
        <f>SUM(E41:E92)</f>
        <v>1338953324.0599997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0</v>
      </c>
      <c r="F96" s="37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46">
        <v>65657041.119999997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46">
        <v>4082092.8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6">
        <v>1179343.99</v>
      </c>
    </row>
    <row r="107" spans="1:9" ht="15.75" x14ac:dyDescent="0.25">
      <c r="B107" s="23" t="s">
        <v>4</v>
      </c>
      <c r="C107" s="19"/>
      <c r="D107" s="19"/>
      <c r="E107" s="4"/>
    </row>
    <row r="108" spans="1:9" ht="15.75" x14ac:dyDescent="0.25">
      <c r="B108" s="19"/>
      <c r="C108" s="19"/>
      <c r="D108" s="19" t="s">
        <v>2</v>
      </c>
      <c r="E108" s="46">
        <v>5697136</v>
      </c>
    </row>
    <row r="109" spans="1:9" ht="15.75" x14ac:dyDescent="0.25">
      <c r="A109" s="23"/>
      <c r="B109" s="23" t="s">
        <v>3</v>
      </c>
      <c r="C109" s="19"/>
      <c r="D109" s="19"/>
      <c r="E109" s="4"/>
    </row>
    <row r="110" spans="1:9" ht="15.75" x14ac:dyDescent="0.25">
      <c r="B110" s="19"/>
      <c r="C110" s="19"/>
      <c r="D110" s="19" t="s">
        <v>2</v>
      </c>
      <c r="E110" s="3">
        <v>0</v>
      </c>
      <c r="F110" s="39"/>
    </row>
    <row r="111" spans="1:9" ht="15.75" x14ac:dyDescent="0.25">
      <c r="A111" s="23" t="s">
        <v>1</v>
      </c>
      <c r="E111" s="2">
        <f>SUM(E96,E98,E100,E102,E104,E106,E108,E110)</f>
        <v>76615613.909999996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1415568937.9699998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FA3CC-4178-4A99-BC10-0D47EBA6D809}">
  <dimension ref="A1:I112"/>
  <sheetViews>
    <sheetView tabSelected="1" workbookViewId="0">
      <selection activeCell="F11" sqref="F11"/>
    </sheetView>
  </sheetViews>
  <sheetFormatPr defaultRowHeight="15" x14ac:dyDescent="0.25"/>
  <cols>
    <col min="1" max="3" width="4.7109375" style="3" customWidth="1"/>
    <col min="4" max="4" width="50.7109375" style="3" customWidth="1"/>
    <col min="5" max="5" width="30.7109375" style="3" customWidth="1"/>
    <col min="6" max="9" width="20.7109375" style="3" customWidth="1"/>
    <col min="10" max="16384" width="9.140625" style="3"/>
  </cols>
  <sheetData>
    <row r="1" spans="1:9" ht="15.75" x14ac:dyDescent="0.25">
      <c r="A1" s="17" t="s">
        <v>67</v>
      </c>
      <c r="B1" s="17"/>
      <c r="C1" s="17"/>
      <c r="D1" s="17"/>
      <c r="E1" s="17"/>
      <c r="F1" s="17"/>
      <c r="G1" s="17"/>
      <c r="H1" s="17"/>
      <c r="I1" s="17"/>
    </row>
    <row r="2" spans="1:9" ht="15.75" x14ac:dyDescent="0.25">
      <c r="A2" s="18" t="s">
        <v>63</v>
      </c>
      <c r="B2" s="18"/>
      <c r="C2" s="18"/>
      <c r="D2" s="18"/>
      <c r="E2" s="18"/>
      <c r="F2" s="18"/>
      <c r="G2" s="18"/>
      <c r="H2" s="18"/>
      <c r="I2" s="18"/>
    </row>
    <row r="3" spans="1:9" ht="15.75" x14ac:dyDescent="0.25">
      <c r="A3" s="17" t="s">
        <v>62</v>
      </c>
      <c r="B3" s="17"/>
      <c r="C3" s="17"/>
      <c r="D3" s="17"/>
      <c r="E3" s="17"/>
      <c r="F3" s="17"/>
      <c r="G3" s="17"/>
      <c r="H3" s="17"/>
      <c r="I3" s="17"/>
    </row>
    <row r="4" spans="1:9" ht="15.75" x14ac:dyDescent="0.25">
      <c r="A4" s="17"/>
      <c r="B4" s="17"/>
      <c r="C4" s="17"/>
      <c r="D4" s="17"/>
      <c r="E4" s="17"/>
      <c r="F4" s="17"/>
      <c r="G4" s="17"/>
      <c r="H4" s="17"/>
      <c r="I4" s="17"/>
    </row>
    <row r="5" spans="1:9" ht="15.75" x14ac:dyDescent="0.25">
      <c r="A5" s="19"/>
      <c r="B5" s="19"/>
      <c r="C5" s="19"/>
      <c r="D5" s="19"/>
      <c r="E5" s="20"/>
      <c r="F5" s="20"/>
      <c r="G5" s="20"/>
      <c r="H5" s="16"/>
      <c r="I5" s="16"/>
    </row>
    <row r="6" spans="1:9" ht="15.75" customHeight="1" x14ac:dyDescent="0.25">
      <c r="A6" s="17" t="s">
        <v>61</v>
      </c>
      <c r="B6" s="17"/>
      <c r="C6" s="17"/>
      <c r="D6" s="17"/>
      <c r="E6" s="21" t="s">
        <v>60</v>
      </c>
    </row>
    <row r="7" spans="1:9" ht="15" customHeight="1" x14ac:dyDescent="0.25">
      <c r="A7" s="17"/>
      <c r="B7" s="17"/>
      <c r="C7" s="17"/>
      <c r="D7" s="17"/>
      <c r="E7" s="22"/>
    </row>
    <row r="8" spans="1:9" ht="15.75" x14ac:dyDescent="0.25">
      <c r="A8" s="23" t="s">
        <v>59</v>
      </c>
      <c r="B8" s="19"/>
      <c r="C8" s="19"/>
      <c r="D8" s="19"/>
      <c r="E8" s="24"/>
    </row>
    <row r="9" spans="1:9" ht="15.75" x14ac:dyDescent="0.25">
      <c r="A9" s="19"/>
      <c r="B9" s="19" t="s">
        <v>58</v>
      </c>
      <c r="C9" s="19"/>
      <c r="D9" s="19"/>
      <c r="E9" s="24"/>
    </row>
    <row r="10" spans="1:9" ht="15.75" x14ac:dyDescent="0.25">
      <c r="A10" s="19"/>
      <c r="B10" s="19"/>
      <c r="C10" s="19" t="s">
        <v>57</v>
      </c>
      <c r="D10" s="19"/>
    </row>
    <row r="11" spans="1:9" ht="15.75" customHeight="1" x14ac:dyDescent="0.25">
      <c r="A11" s="19"/>
      <c r="B11" s="19"/>
      <c r="C11" s="19"/>
      <c r="D11" s="19" t="s">
        <v>56</v>
      </c>
      <c r="E11" s="42">
        <v>34036985.670000002</v>
      </c>
      <c r="F11" s="42"/>
    </row>
    <row r="12" spans="1:9" ht="15.75" x14ac:dyDescent="0.25">
      <c r="A12" s="19"/>
      <c r="B12" s="19"/>
      <c r="C12" s="19"/>
      <c r="D12" s="19" t="s">
        <v>55</v>
      </c>
      <c r="E12" s="42">
        <v>135008309.40000001</v>
      </c>
      <c r="F12" s="42"/>
    </row>
    <row r="13" spans="1:9" ht="15.75" x14ac:dyDescent="0.25">
      <c r="A13" s="19"/>
      <c r="B13" s="19"/>
      <c r="C13" s="19"/>
      <c r="D13" s="19" t="s">
        <v>54</v>
      </c>
      <c r="E13" s="42">
        <v>14257011.880000001</v>
      </c>
    </row>
    <row r="14" spans="1:9" ht="15.75" x14ac:dyDescent="0.25">
      <c r="A14" s="19"/>
      <c r="B14" s="19"/>
      <c r="C14" s="19" t="s">
        <v>53</v>
      </c>
      <c r="D14" s="19"/>
      <c r="E14" s="13">
        <f>SUM(E11:E13)</f>
        <v>183302306.94999999</v>
      </c>
    </row>
    <row r="15" spans="1:9" ht="15.75" x14ac:dyDescent="0.25">
      <c r="A15" s="19"/>
      <c r="B15" s="19"/>
      <c r="C15" s="19" t="s">
        <v>52</v>
      </c>
      <c r="D15" s="19"/>
      <c r="E15" s="15"/>
    </row>
    <row r="16" spans="1:9" ht="15.75" x14ac:dyDescent="0.25">
      <c r="A16" s="19"/>
      <c r="B16" s="19"/>
      <c r="C16" s="19"/>
      <c r="D16" s="19" t="s">
        <v>51</v>
      </c>
      <c r="E16" s="42">
        <v>30855438.100000001</v>
      </c>
    </row>
    <row r="17" spans="1:5" ht="15.75" x14ac:dyDescent="0.25">
      <c r="A17" s="19"/>
      <c r="B17" s="19"/>
      <c r="C17" s="19"/>
      <c r="D17" s="19" t="s">
        <v>50</v>
      </c>
      <c r="E17" s="42">
        <v>100332497.3</v>
      </c>
    </row>
    <row r="18" spans="1:5" ht="15.75" x14ac:dyDescent="0.25">
      <c r="A18" s="19"/>
      <c r="B18" s="19"/>
      <c r="C18" s="25"/>
      <c r="D18" s="19" t="s">
        <v>49</v>
      </c>
      <c r="E18" s="42">
        <v>1672782.4</v>
      </c>
    </row>
    <row r="19" spans="1:5" ht="15.75" x14ac:dyDescent="0.25">
      <c r="A19" s="19"/>
      <c r="B19" s="19"/>
      <c r="C19" s="19" t="s">
        <v>48</v>
      </c>
      <c r="D19" s="19"/>
      <c r="E19" s="13">
        <f>SUM(E16:E18)</f>
        <v>132860717.80000001</v>
      </c>
    </row>
    <row r="20" spans="1:5" ht="15.75" x14ac:dyDescent="0.25">
      <c r="A20" s="19"/>
      <c r="B20" s="19" t="s">
        <v>47</v>
      </c>
      <c r="C20" s="19"/>
      <c r="D20" s="19"/>
      <c r="E20" s="4"/>
    </row>
    <row r="21" spans="1:5" ht="15.75" x14ac:dyDescent="0.25">
      <c r="A21" s="19"/>
      <c r="B21" s="19"/>
      <c r="C21" s="19" t="s">
        <v>46</v>
      </c>
      <c r="D21" s="19"/>
      <c r="E21" s="42">
        <v>503912283</v>
      </c>
    </row>
    <row r="22" spans="1:5" ht="16.5" thickBot="1" x14ac:dyDescent="0.3">
      <c r="A22" s="19"/>
      <c r="B22" s="19"/>
      <c r="C22" s="19" t="s">
        <v>45</v>
      </c>
      <c r="D22" s="19"/>
      <c r="E22" s="43">
        <v>560359.18000000005</v>
      </c>
    </row>
    <row r="23" spans="1:5" ht="15.75" x14ac:dyDescent="0.25">
      <c r="A23" s="19"/>
      <c r="B23" s="19"/>
      <c r="C23" s="19" t="s">
        <v>44</v>
      </c>
      <c r="D23" s="19"/>
      <c r="E23" s="7"/>
    </row>
    <row r="24" spans="1:5" ht="15.75" x14ac:dyDescent="0.25">
      <c r="A24" s="19"/>
      <c r="B24" s="19"/>
      <c r="C24" s="19"/>
      <c r="D24" s="19" t="s">
        <v>43</v>
      </c>
      <c r="E24" s="28">
        <v>0</v>
      </c>
    </row>
    <row r="25" spans="1:5" ht="15.75" x14ac:dyDescent="0.25">
      <c r="A25" s="19"/>
      <c r="B25" s="19"/>
      <c r="C25" s="19"/>
      <c r="D25" s="19" t="s">
        <v>42</v>
      </c>
      <c r="E25" s="6">
        <v>0</v>
      </c>
    </row>
    <row r="26" spans="1:5" ht="15.75" x14ac:dyDescent="0.25">
      <c r="A26" s="19"/>
      <c r="B26" s="19"/>
      <c r="C26" s="19"/>
      <c r="D26" s="19" t="s">
        <v>41</v>
      </c>
      <c r="E26" s="26">
        <v>0</v>
      </c>
    </row>
    <row r="27" spans="1:5" ht="15.75" x14ac:dyDescent="0.25">
      <c r="A27" s="19"/>
      <c r="B27" s="19"/>
      <c r="C27" s="19"/>
      <c r="D27" s="19" t="s">
        <v>40</v>
      </c>
      <c r="E27" s="28">
        <v>0</v>
      </c>
    </row>
    <row r="28" spans="1:5" ht="15.75" x14ac:dyDescent="0.25">
      <c r="A28" s="19"/>
      <c r="B28" s="19"/>
      <c r="C28" s="19" t="s">
        <v>39</v>
      </c>
      <c r="D28" s="19"/>
      <c r="E28" s="14"/>
    </row>
    <row r="29" spans="1:5" ht="15.75" x14ac:dyDescent="0.25">
      <c r="A29" s="19"/>
      <c r="B29" s="19"/>
      <c r="C29" s="19"/>
      <c r="D29" s="19" t="s">
        <v>38</v>
      </c>
      <c r="E29" s="3">
        <v>0</v>
      </c>
    </row>
    <row r="30" spans="1:5" ht="15.75" x14ac:dyDescent="0.25">
      <c r="A30" s="19"/>
      <c r="B30" s="19"/>
      <c r="C30" s="19"/>
      <c r="D30" s="19" t="s">
        <v>37</v>
      </c>
      <c r="E30" s="28">
        <v>0</v>
      </c>
    </row>
    <row r="31" spans="1:5" ht="15.75" x14ac:dyDescent="0.25">
      <c r="A31" s="19"/>
      <c r="B31" s="19"/>
      <c r="C31" s="19" t="s">
        <v>36</v>
      </c>
      <c r="D31" s="19"/>
      <c r="E31" s="30">
        <v>0</v>
      </c>
    </row>
    <row r="32" spans="1:5" ht="15.75" x14ac:dyDescent="0.25">
      <c r="A32" s="19"/>
      <c r="B32" s="19"/>
      <c r="C32" s="19" t="s">
        <v>35</v>
      </c>
      <c r="D32" s="19"/>
      <c r="E32" s="4"/>
    </row>
    <row r="33" spans="1:5" ht="15.75" x14ac:dyDescent="0.25">
      <c r="A33" s="19"/>
      <c r="B33" s="19"/>
      <c r="C33" s="19"/>
      <c r="D33" s="19" t="s">
        <v>34</v>
      </c>
      <c r="E33" s="42">
        <v>139583631.66</v>
      </c>
    </row>
    <row r="34" spans="1:5" ht="16.5" thickBot="1" x14ac:dyDescent="0.3">
      <c r="A34" s="19"/>
      <c r="B34" s="19"/>
      <c r="C34" s="19"/>
      <c r="D34" s="19" t="s">
        <v>33</v>
      </c>
      <c r="E34" s="43">
        <v>345543423.81</v>
      </c>
    </row>
    <row r="35" spans="1:5" ht="15.75" x14ac:dyDescent="0.25">
      <c r="A35" s="19"/>
      <c r="B35" s="19"/>
      <c r="C35" s="19"/>
      <c r="D35" s="19" t="s">
        <v>32</v>
      </c>
      <c r="E35" s="5">
        <v>0</v>
      </c>
    </row>
    <row r="36" spans="1:5" ht="15.75" x14ac:dyDescent="0.25">
      <c r="A36" s="19"/>
      <c r="B36" s="19" t="s">
        <v>31</v>
      </c>
      <c r="C36" s="19"/>
      <c r="D36" s="19"/>
      <c r="E36" s="30">
        <v>0</v>
      </c>
    </row>
    <row r="37" spans="1:5" ht="15.75" x14ac:dyDescent="0.25">
      <c r="A37" s="19"/>
      <c r="B37" s="23" t="s">
        <v>30</v>
      </c>
      <c r="C37" s="19"/>
      <c r="D37" s="19"/>
      <c r="E37" s="13">
        <f>SUM(E14,E19,E21:E36)</f>
        <v>1305762722.3999999</v>
      </c>
    </row>
    <row r="38" spans="1:5" ht="15.75" x14ac:dyDescent="0.25">
      <c r="A38" s="19"/>
      <c r="B38" s="23"/>
      <c r="C38" s="19"/>
      <c r="D38" s="19"/>
      <c r="E38" s="12"/>
    </row>
    <row r="39" spans="1:5" ht="15.75" x14ac:dyDescent="0.25">
      <c r="A39" s="23" t="s">
        <v>29</v>
      </c>
      <c r="B39" s="23"/>
      <c r="C39" s="19"/>
      <c r="D39" s="19"/>
      <c r="E39" s="6"/>
    </row>
    <row r="40" spans="1:5" ht="15.75" x14ac:dyDescent="0.25">
      <c r="A40" s="23" t="s">
        <v>28</v>
      </c>
      <c r="B40" s="19"/>
      <c r="C40" s="19"/>
      <c r="D40" s="19"/>
      <c r="E40" s="6"/>
    </row>
    <row r="41" spans="1:5" ht="15.75" x14ac:dyDescent="0.25">
      <c r="A41" s="19"/>
      <c r="B41" s="23" t="s">
        <v>10</v>
      </c>
      <c r="C41" s="19"/>
      <c r="D41" s="19"/>
      <c r="E41" s="4"/>
    </row>
    <row r="42" spans="1:5" ht="15.75" x14ac:dyDescent="0.25">
      <c r="A42" s="19"/>
      <c r="B42" s="19"/>
      <c r="C42" s="19"/>
      <c r="D42" s="19" t="s">
        <v>26</v>
      </c>
      <c r="E42" s="42">
        <v>167754356.13</v>
      </c>
    </row>
    <row r="43" spans="1:5" ht="15.75" x14ac:dyDescent="0.25">
      <c r="A43" s="19"/>
      <c r="B43" s="19"/>
      <c r="C43" s="19"/>
      <c r="D43" s="19" t="s">
        <v>25</v>
      </c>
      <c r="E43" s="42">
        <v>190115403.44999999</v>
      </c>
    </row>
    <row r="44" spans="1:5" ht="15.75" x14ac:dyDescent="0.25">
      <c r="A44" s="19"/>
      <c r="B44" s="19"/>
      <c r="C44" s="19"/>
      <c r="D44" s="19" t="s">
        <v>2</v>
      </c>
      <c r="E44" s="42">
        <v>115610651.92</v>
      </c>
    </row>
    <row r="45" spans="1:5" ht="15.75" x14ac:dyDescent="0.25">
      <c r="A45" s="19"/>
      <c r="B45" s="23" t="s">
        <v>9</v>
      </c>
      <c r="C45" s="19"/>
      <c r="D45" s="19"/>
      <c r="E45" s="4"/>
    </row>
    <row r="46" spans="1:5" ht="15.75" x14ac:dyDescent="0.25">
      <c r="A46" s="19"/>
      <c r="B46" s="19"/>
      <c r="C46" s="31"/>
      <c r="D46" s="19" t="s">
        <v>26</v>
      </c>
      <c r="E46" s="3">
        <v>0</v>
      </c>
    </row>
    <row r="47" spans="1:5" ht="15.75" x14ac:dyDescent="0.25">
      <c r="A47" s="19"/>
      <c r="B47" s="19"/>
      <c r="C47" s="19"/>
      <c r="D47" s="19" t="s">
        <v>25</v>
      </c>
      <c r="E47" s="3">
        <v>0</v>
      </c>
    </row>
    <row r="48" spans="1:5" ht="15.75" x14ac:dyDescent="0.25">
      <c r="A48" s="19"/>
      <c r="B48" s="19"/>
      <c r="C48" s="19"/>
      <c r="D48" s="19" t="s">
        <v>2</v>
      </c>
      <c r="E48" s="3">
        <v>0</v>
      </c>
    </row>
    <row r="49" spans="1:5" ht="15.75" x14ac:dyDescent="0.25">
      <c r="A49" s="19"/>
      <c r="B49" s="23" t="s">
        <v>8</v>
      </c>
      <c r="C49" s="19"/>
      <c r="D49" s="19"/>
      <c r="E49" s="5"/>
    </row>
    <row r="50" spans="1:5" ht="15.75" x14ac:dyDescent="0.25">
      <c r="A50" s="32"/>
      <c r="B50" s="32"/>
      <c r="C50" s="32"/>
      <c r="D50" s="19" t="s">
        <v>26</v>
      </c>
      <c r="E50" s="3">
        <v>0</v>
      </c>
    </row>
    <row r="51" spans="1:5" ht="15.75" x14ac:dyDescent="0.25">
      <c r="A51" s="19"/>
      <c r="B51" s="19"/>
      <c r="C51" s="19"/>
      <c r="D51" s="19" t="s">
        <v>25</v>
      </c>
      <c r="E51" s="3">
        <v>0</v>
      </c>
    </row>
    <row r="52" spans="1:5" ht="15.75" x14ac:dyDescent="0.25">
      <c r="A52" s="19"/>
      <c r="B52" s="19"/>
      <c r="C52" s="19"/>
      <c r="D52" s="19" t="s">
        <v>2</v>
      </c>
      <c r="E52" s="3">
        <v>0</v>
      </c>
    </row>
    <row r="53" spans="1:5" ht="15.75" x14ac:dyDescent="0.25">
      <c r="A53" s="19"/>
      <c r="B53" s="23" t="s">
        <v>7</v>
      </c>
      <c r="C53" s="19"/>
      <c r="D53" s="19"/>
      <c r="E53" s="5"/>
    </row>
    <row r="54" spans="1:5" ht="15.75" x14ac:dyDescent="0.25">
      <c r="A54" s="19"/>
      <c r="B54" s="19"/>
      <c r="C54" s="19"/>
      <c r="D54" s="19" t="s">
        <v>26</v>
      </c>
      <c r="E54" s="3">
        <v>0</v>
      </c>
    </row>
    <row r="55" spans="1:5" ht="15.75" x14ac:dyDescent="0.25">
      <c r="A55" s="19"/>
      <c r="B55" s="19"/>
      <c r="C55" s="19"/>
      <c r="D55" s="19" t="s">
        <v>25</v>
      </c>
      <c r="E55" s="26">
        <v>0</v>
      </c>
    </row>
    <row r="56" spans="1:5" ht="15.75" x14ac:dyDescent="0.25">
      <c r="A56" s="19"/>
      <c r="B56" s="19"/>
      <c r="C56" s="31"/>
      <c r="D56" s="19" t="s">
        <v>2</v>
      </c>
      <c r="E56" s="33">
        <v>0</v>
      </c>
    </row>
    <row r="57" spans="1:5" ht="15.75" x14ac:dyDescent="0.25">
      <c r="A57" s="19"/>
      <c r="B57" s="23" t="s">
        <v>6</v>
      </c>
      <c r="C57" s="19"/>
      <c r="D57" s="19"/>
      <c r="E57" s="11"/>
    </row>
    <row r="58" spans="1:5" ht="15.75" x14ac:dyDescent="0.25">
      <c r="A58" s="19"/>
      <c r="B58" s="19"/>
      <c r="C58" s="19"/>
      <c r="D58" s="19" t="s">
        <v>26</v>
      </c>
      <c r="E58" s="38">
        <v>0</v>
      </c>
    </row>
    <row r="59" spans="1:5" ht="15.75" x14ac:dyDescent="0.25">
      <c r="A59" s="19"/>
      <c r="B59" s="19"/>
      <c r="C59" s="19"/>
      <c r="D59" s="19" t="s">
        <v>25</v>
      </c>
      <c r="E59" s="44">
        <v>0</v>
      </c>
    </row>
    <row r="60" spans="1:5" ht="15.75" x14ac:dyDescent="0.25">
      <c r="A60" s="19"/>
      <c r="B60" s="19"/>
      <c r="C60" s="19"/>
      <c r="D60" s="19" t="s">
        <v>2</v>
      </c>
      <c r="E60" s="38">
        <v>0</v>
      </c>
    </row>
    <row r="61" spans="1:5" ht="15.75" x14ac:dyDescent="0.25">
      <c r="A61" s="19"/>
      <c r="B61" s="23" t="s">
        <v>5</v>
      </c>
      <c r="C61" s="19"/>
      <c r="D61" s="19"/>
      <c r="E61" s="11"/>
    </row>
    <row r="62" spans="1:5" ht="15.75" x14ac:dyDescent="0.25">
      <c r="A62" s="19"/>
      <c r="B62" s="19"/>
      <c r="C62" s="19"/>
      <c r="D62" s="19" t="s">
        <v>26</v>
      </c>
      <c r="E62" s="42">
        <v>62006186.829999998</v>
      </c>
    </row>
    <row r="63" spans="1:5" ht="15.75" x14ac:dyDescent="0.25">
      <c r="A63" s="19"/>
      <c r="B63" s="23"/>
      <c r="C63" s="19"/>
      <c r="D63" s="19" t="s">
        <v>25</v>
      </c>
      <c r="E63" s="42">
        <v>24769060.039999999</v>
      </c>
    </row>
    <row r="64" spans="1:5" ht="15.75" x14ac:dyDescent="0.25">
      <c r="A64" s="19"/>
      <c r="B64" s="19"/>
      <c r="C64" s="19"/>
      <c r="D64" s="19" t="s">
        <v>2</v>
      </c>
      <c r="E64" s="42">
        <v>5927370</v>
      </c>
    </row>
    <row r="65" spans="1:5" ht="15.75" x14ac:dyDescent="0.25">
      <c r="A65" s="19"/>
      <c r="B65" s="23" t="s">
        <v>4</v>
      </c>
      <c r="C65" s="19"/>
      <c r="D65" s="19"/>
      <c r="E65" s="5"/>
    </row>
    <row r="66" spans="1:5" ht="15.75" x14ac:dyDescent="0.25">
      <c r="A66" s="19"/>
      <c r="B66" s="19"/>
      <c r="C66" s="19"/>
      <c r="D66" s="19" t="s">
        <v>26</v>
      </c>
      <c r="E66" s="42">
        <v>36324201.280000001</v>
      </c>
    </row>
    <row r="67" spans="1:5" ht="15.75" x14ac:dyDescent="0.25">
      <c r="A67" s="19"/>
      <c r="B67" s="19"/>
      <c r="C67" s="19"/>
      <c r="D67" s="19" t="s">
        <v>25</v>
      </c>
      <c r="E67" s="42">
        <v>8113077.6699999999</v>
      </c>
    </row>
    <row r="68" spans="1:5" ht="15.75" x14ac:dyDescent="0.25">
      <c r="A68" s="19"/>
      <c r="B68" s="19"/>
      <c r="C68" s="19"/>
      <c r="D68" s="19" t="s">
        <v>2</v>
      </c>
      <c r="E68" s="42">
        <v>169265.48</v>
      </c>
    </row>
    <row r="69" spans="1:5" ht="15.75" x14ac:dyDescent="0.25">
      <c r="A69" s="19"/>
      <c r="B69" s="23" t="s">
        <v>27</v>
      </c>
      <c r="C69" s="19"/>
      <c r="D69" s="19"/>
      <c r="E69" s="4"/>
    </row>
    <row r="70" spans="1:5" ht="15.75" x14ac:dyDescent="0.25">
      <c r="A70" s="19"/>
      <c r="B70" s="19"/>
      <c r="C70" s="19"/>
      <c r="D70" s="19" t="s">
        <v>26</v>
      </c>
      <c r="E70" s="6">
        <v>0</v>
      </c>
    </row>
    <row r="71" spans="1:5" ht="15.75" x14ac:dyDescent="0.25">
      <c r="A71" s="19"/>
      <c r="B71" s="19"/>
      <c r="C71" s="19"/>
      <c r="D71" s="19" t="s">
        <v>25</v>
      </c>
      <c r="E71" s="6">
        <v>0</v>
      </c>
    </row>
    <row r="72" spans="1:5" ht="15.75" x14ac:dyDescent="0.25">
      <c r="A72" s="19"/>
      <c r="B72" s="19"/>
      <c r="C72" s="19"/>
      <c r="D72" s="19" t="s">
        <v>2</v>
      </c>
      <c r="E72" s="10">
        <v>0</v>
      </c>
    </row>
    <row r="73" spans="1:5" ht="15.75" x14ac:dyDescent="0.25">
      <c r="A73" s="19"/>
      <c r="B73" s="23" t="s">
        <v>24</v>
      </c>
      <c r="C73" s="19"/>
      <c r="D73" s="19"/>
      <c r="E73" s="4"/>
    </row>
    <row r="74" spans="1:5" ht="15.75" x14ac:dyDescent="0.25">
      <c r="A74" s="19"/>
      <c r="B74" s="19"/>
      <c r="C74" s="19" t="s">
        <v>23</v>
      </c>
      <c r="D74" s="19"/>
      <c r="E74" s="6"/>
    </row>
    <row r="75" spans="1:5" ht="15.75" x14ac:dyDescent="0.25">
      <c r="A75" s="19"/>
      <c r="B75" s="19"/>
      <c r="C75" s="19"/>
      <c r="D75" s="19" t="s">
        <v>22</v>
      </c>
      <c r="E75" s="42">
        <v>60000000</v>
      </c>
    </row>
    <row r="76" spans="1:5" ht="15.75" x14ac:dyDescent="0.25">
      <c r="A76" s="19"/>
      <c r="B76" s="19"/>
      <c r="C76" s="19"/>
      <c r="D76" s="19" t="s">
        <v>21</v>
      </c>
      <c r="E76" s="42">
        <v>5107083.32</v>
      </c>
    </row>
    <row r="77" spans="1:5" ht="15.75" x14ac:dyDescent="0.25">
      <c r="A77" s="19"/>
      <c r="B77" s="19"/>
      <c r="C77" s="35" t="s">
        <v>20</v>
      </c>
      <c r="D77" s="19"/>
      <c r="E77" s="6"/>
    </row>
    <row r="78" spans="1:5" ht="15.75" x14ac:dyDescent="0.25">
      <c r="A78" s="19"/>
      <c r="B78" s="19"/>
      <c r="C78" s="19"/>
      <c r="D78" s="19" t="s">
        <v>14</v>
      </c>
      <c r="E78" s="45">
        <v>26758092.079999998</v>
      </c>
    </row>
    <row r="79" spans="1:5" ht="15.75" x14ac:dyDescent="0.25">
      <c r="A79" s="19"/>
      <c r="B79" s="19"/>
      <c r="C79" s="19"/>
      <c r="D79" s="19" t="s">
        <v>13</v>
      </c>
      <c r="E79" s="42">
        <v>9455076.3000000007</v>
      </c>
    </row>
    <row r="80" spans="1:5" ht="15.75" x14ac:dyDescent="0.25">
      <c r="A80" s="19"/>
      <c r="B80" s="19"/>
      <c r="C80" s="19" t="s">
        <v>19</v>
      </c>
      <c r="D80" s="19"/>
      <c r="E80" s="7"/>
    </row>
    <row r="81" spans="1:9" ht="15.75" x14ac:dyDescent="0.25">
      <c r="A81" s="19"/>
      <c r="B81" s="19"/>
      <c r="C81" s="19"/>
      <c r="D81" s="35" t="s">
        <v>14</v>
      </c>
      <c r="E81" s="42">
        <v>3138695.69</v>
      </c>
      <c r="F81" s="36"/>
    </row>
    <row r="82" spans="1:9" ht="15.75" x14ac:dyDescent="0.25">
      <c r="A82" s="19"/>
      <c r="B82" s="19"/>
      <c r="C82" s="19"/>
      <c r="D82" s="35" t="s">
        <v>13</v>
      </c>
      <c r="E82" s="42">
        <v>63595707.509999998</v>
      </c>
    </row>
    <row r="83" spans="1:9" ht="15.75" x14ac:dyDescent="0.25">
      <c r="A83" s="19"/>
      <c r="B83" s="19"/>
      <c r="C83" s="19" t="s">
        <v>18</v>
      </c>
      <c r="D83" s="19"/>
    </row>
    <row r="84" spans="1:9" ht="15.75" x14ac:dyDescent="0.25">
      <c r="A84" s="19"/>
      <c r="B84" s="19"/>
      <c r="C84" s="19"/>
      <c r="D84" s="19" t="s">
        <v>14</v>
      </c>
      <c r="E84" s="9">
        <v>0</v>
      </c>
    </row>
    <row r="85" spans="1:9" ht="15.75" x14ac:dyDescent="0.25">
      <c r="A85" s="19"/>
      <c r="B85" s="19"/>
      <c r="C85" s="19"/>
      <c r="D85" s="19" t="s">
        <v>13</v>
      </c>
      <c r="E85" s="9">
        <v>0</v>
      </c>
    </row>
    <row r="86" spans="1:9" ht="15.75" x14ac:dyDescent="0.25">
      <c r="A86" s="19"/>
      <c r="B86" s="19"/>
      <c r="C86" s="19" t="s">
        <v>17</v>
      </c>
      <c r="D86" s="19"/>
      <c r="E86" s="6"/>
    </row>
    <row r="87" spans="1:9" ht="15.75" x14ac:dyDescent="0.25">
      <c r="A87" s="19"/>
      <c r="B87" s="19"/>
      <c r="C87" s="19"/>
      <c r="D87" s="19" t="s">
        <v>14</v>
      </c>
      <c r="E87" s="3">
        <v>0</v>
      </c>
    </row>
    <row r="88" spans="1:9" ht="15.75" x14ac:dyDescent="0.25">
      <c r="A88" s="19"/>
      <c r="B88" s="19"/>
      <c r="C88" s="19"/>
      <c r="D88" s="19" t="s">
        <v>13</v>
      </c>
      <c r="E88" s="3">
        <v>0</v>
      </c>
    </row>
    <row r="89" spans="1:9" ht="15.75" x14ac:dyDescent="0.25">
      <c r="A89" s="19"/>
      <c r="B89" s="19"/>
      <c r="C89" s="19" t="s">
        <v>16</v>
      </c>
      <c r="D89" s="19"/>
      <c r="E89" s="6"/>
    </row>
    <row r="90" spans="1:9" ht="15.75" x14ac:dyDescent="0.25">
      <c r="A90" s="19"/>
      <c r="B90" s="19"/>
      <c r="C90" s="19"/>
      <c r="D90" s="19" t="s">
        <v>15</v>
      </c>
      <c r="E90" s="3">
        <v>0</v>
      </c>
    </row>
    <row r="91" spans="1:9" ht="15.75" x14ac:dyDescent="0.25">
      <c r="A91" s="19"/>
      <c r="B91" s="19"/>
      <c r="C91" s="19"/>
      <c r="D91" s="19" t="s">
        <v>14</v>
      </c>
      <c r="E91" s="42">
        <v>4884331.6500000004</v>
      </c>
    </row>
    <row r="92" spans="1:9" ht="15.75" x14ac:dyDescent="0.25">
      <c r="A92" s="19"/>
      <c r="B92" s="19"/>
      <c r="C92" s="19"/>
      <c r="D92" s="19" t="s">
        <v>13</v>
      </c>
      <c r="E92" s="33">
        <v>0</v>
      </c>
    </row>
    <row r="93" spans="1:9" ht="15.75" x14ac:dyDescent="0.25">
      <c r="A93" s="23" t="s">
        <v>12</v>
      </c>
      <c r="D93" s="19"/>
      <c r="E93" s="8">
        <f>SUM(E41:E92)</f>
        <v>783728559.35000002</v>
      </c>
    </row>
    <row r="94" spans="1:9" ht="15.75" x14ac:dyDescent="0.25">
      <c r="A94" s="23" t="s">
        <v>11</v>
      </c>
      <c r="B94" s="19"/>
      <c r="C94" s="23"/>
      <c r="D94" s="35"/>
      <c r="E94" s="6"/>
    </row>
    <row r="95" spans="1:9" ht="15.75" x14ac:dyDescent="0.25">
      <c r="A95" s="19"/>
      <c r="B95" s="23" t="s">
        <v>10</v>
      </c>
      <c r="C95" s="19"/>
      <c r="D95" s="19"/>
      <c r="E95" s="7"/>
      <c r="F95" s="42"/>
      <c r="H95" s="37"/>
      <c r="I95" s="24"/>
    </row>
    <row r="96" spans="1:9" ht="15.75" x14ac:dyDescent="0.25">
      <c r="A96" s="19"/>
      <c r="B96" s="19"/>
      <c r="C96" s="19"/>
      <c r="D96" s="19" t="s">
        <v>2</v>
      </c>
      <c r="E96" s="3">
        <v>65371923.549999997</v>
      </c>
      <c r="F96" s="42"/>
      <c r="G96" s="19"/>
      <c r="I96" s="24"/>
    </row>
    <row r="97" spans="1:9" ht="15.75" x14ac:dyDescent="0.25">
      <c r="A97" s="19"/>
      <c r="B97" s="23" t="s">
        <v>9</v>
      </c>
      <c r="C97" s="19"/>
      <c r="D97" s="19"/>
      <c r="E97" s="6"/>
      <c r="F97" s="37"/>
      <c r="G97" s="19"/>
      <c r="H97" s="37"/>
      <c r="I97" s="24"/>
    </row>
    <row r="98" spans="1:9" ht="15.75" x14ac:dyDescent="0.25">
      <c r="B98" s="19"/>
      <c r="C98" s="19"/>
      <c r="D98" s="19" t="s">
        <v>2</v>
      </c>
      <c r="E98" s="26">
        <v>0</v>
      </c>
    </row>
    <row r="99" spans="1:9" ht="15.75" customHeight="1" x14ac:dyDescent="0.25">
      <c r="B99" s="23" t="s">
        <v>8</v>
      </c>
      <c r="C99" s="19"/>
      <c r="D99" s="19"/>
      <c r="E99" s="4"/>
    </row>
    <row r="100" spans="1:9" ht="15.75" customHeight="1" x14ac:dyDescent="0.25">
      <c r="B100" s="19"/>
      <c r="C100" s="19"/>
      <c r="D100" s="19" t="s">
        <v>2</v>
      </c>
      <c r="E100" s="3">
        <v>0</v>
      </c>
    </row>
    <row r="101" spans="1:9" ht="15.75" customHeight="1" x14ac:dyDescent="0.25">
      <c r="B101" s="23" t="s">
        <v>7</v>
      </c>
      <c r="C101" s="19"/>
      <c r="D101" s="19"/>
      <c r="E101" s="4"/>
    </row>
    <row r="102" spans="1:9" ht="15.75" x14ac:dyDescent="0.25">
      <c r="B102" s="19"/>
      <c r="C102" s="31"/>
      <c r="D102" s="19" t="s">
        <v>2</v>
      </c>
      <c r="E102" s="5">
        <v>0</v>
      </c>
    </row>
    <row r="103" spans="1:9" ht="15.75" x14ac:dyDescent="0.25">
      <c r="B103" s="23" t="s">
        <v>6</v>
      </c>
      <c r="C103" s="19"/>
      <c r="D103" s="19"/>
      <c r="E103" s="4"/>
    </row>
    <row r="104" spans="1:9" ht="15.75" x14ac:dyDescent="0.25">
      <c r="B104" s="19"/>
      <c r="C104" s="19"/>
      <c r="D104" s="19" t="s">
        <v>2</v>
      </c>
      <c r="E104" s="38">
        <v>0</v>
      </c>
    </row>
    <row r="105" spans="1:9" ht="15.75" x14ac:dyDescent="0.25">
      <c r="B105" s="23" t="s">
        <v>5</v>
      </c>
      <c r="C105" s="19"/>
      <c r="D105" s="19"/>
    </row>
    <row r="106" spans="1:9" ht="15.75" x14ac:dyDescent="0.25">
      <c r="B106" s="19"/>
      <c r="C106" s="19"/>
      <c r="D106" s="19" t="s">
        <v>2</v>
      </c>
      <c r="E106" s="42">
        <v>408127</v>
      </c>
    </row>
    <row r="107" spans="1:9" ht="15.75" x14ac:dyDescent="0.25">
      <c r="B107" s="23" t="s">
        <v>4</v>
      </c>
      <c r="C107" s="19"/>
      <c r="D107" s="19"/>
      <c r="E107" s="4"/>
      <c r="F107" s="42"/>
    </row>
    <row r="108" spans="1:9" ht="15.75" x14ac:dyDescent="0.25">
      <c r="B108" s="19"/>
      <c r="C108" s="19"/>
      <c r="D108" s="19" t="s">
        <v>2</v>
      </c>
      <c r="E108" s="42">
        <v>1482737</v>
      </c>
      <c r="F108" s="42"/>
    </row>
    <row r="109" spans="1:9" ht="15.75" x14ac:dyDescent="0.25">
      <c r="A109" s="23"/>
      <c r="B109" s="23" t="s">
        <v>3</v>
      </c>
      <c r="C109" s="19"/>
      <c r="D109" s="19"/>
      <c r="E109" s="4"/>
      <c r="F109" s="42"/>
    </row>
    <row r="110" spans="1:9" ht="15.75" x14ac:dyDescent="0.25">
      <c r="B110" s="19"/>
      <c r="C110" s="19"/>
      <c r="D110" s="19" t="s">
        <v>2</v>
      </c>
      <c r="E110" s="3">
        <v>45916601.090000004</v>
      </c>
      <c r="F110" s="39"/>
    </row>
    <row r="111" spans="1:9" ht="15.75" x14ac:dyDescent="0.25">
      <c r="A111" s="23" t="s">
        <v>1</v>
      </c>
      <c r="E111" s="2">
        <f>SUM(E96,E98,E100,E102,E104,E106,E108,E110)</f>
        <v>113179388.64</v>
      </c>
    </row>
    <row r="112" spans="1:9" ht="30" customHeight="1" x14ac:dyDescent="0.35">
      <c r="A112" s="40" t="s">
        <v>0</v>
      </c>
      <c r="B112" s="41"/>
      <c r="C112" s="41"/>
      <c r="D112" s="41"/>
      <c r="E112" s="1">
        <f>SUM(E93,E111)</f>
        <v>896907947.99000001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Cauayan</vt:lpstr>
      <vt:lpstr>Ilagan</vt:lpstr>
      <vt:lpstr>Santiago</vt:lpstr>
      <vt:lpstr>Tuguegarao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2021-09-22T02:53:06Z</dcterms:created>
  <dcterms:modified xsi:type="dcterms:W3CDTF">2021-09-30T14:59:06Z</dcterms:modified>
</cp:coreProperties>
</file>