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7\"/>
    </mc:Choice>
  </mc:AlternateContent>
  <xr:revisionPtr revIDLastSave="0" documentId="13_ncr:1_{D4C6DDDE-F755-4A9F-82DD-540DC2648B10}" xr6:coauthVersionLast="47" xr6:coauthVersionMax="47" xr10:uidLastSave="{00000000-0000-0000-0000-000000000000}"/>
  <bookViews>
    <workbookView xWindow="7290" yWindow="1230" windowWidth="14625" windowHeight="12540" firstSheet="10" activeTab="13" xr2:uid="{C621D9A5-2232-438B-BDD4-19F1F4BB1C6A}"/>
  </bookViews>
  <sheets>
    <sheet name="Angeles" sheetId="1" r:id="rId1"/>
    <sheet name="Balanga" sheetId="2" r:id="rId2"/>
    <sheet name="Cabanatuan" sheetId="3" r:id="rId3"/>
    <sheet name="Gapan" sheetId="4" r:id="rId4"/>
    <sheet name="Mabalacat" sheetId="5" r:id="rId5"/>
    <sheet name="Malolos" sheetId="6" r:id="rId6"/>
    <sheet name="Meycauayan" sheetId="7" r:id="rId7"/>
    <sheet name="Olongapo" sheetId="8" r:id="rId8"/>
    <sheet name="Palayan" sheetId="9" r:id="rId9"/>
    <sheet name="San Fernando" sheetId="10" r:id="rId10"/>
    <sheet name="San Jose" sheetId="11" r:id="rId11"/>
    <sheet name="Muñoz" sheetId="12" r:id="rId12"/>
    <sheet name="San Jose Del Monte" sheetId="13" r:id="rId13"/>
    <sheet name="Tarlac" sheetId="1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4" l="1"/>
  <c r="E19" i="14"/>
  <c r="E37" i="14"/>
  <c r="E93" i="14"/>
  <c r="E112" i="14" s="1"/>
  <c r="E111" i="14"/>
  <c r="E14" i="13"/>
  <c r="E37" i="13" s="1"/>
  <c r="E19" i="13"/>
  <c r="E93" i="13"/>
  <c r="E111" i="13"/>
  <c r="E112" i="13"/>
  <c r="E14" i="12"/>
  <c r="E19" i="12"/>
  <c r="E37" i="12"/>
  <c r="E93" i="12"/>
  <c r="E112" i="12" s="1"/>
  <c r="E111" i="12"/>
  <c r="E14" i="11"/>
  <c r="E37" i="11" s="1"/>
  <c r="E19" i="11"/>
  <c r="E93" i="11"/>
  <c r="E111" i="11"/>
  <c r="E112" i="11"/>
  <c r="E14" i="10"/>
  <c r="E19" i="10"/>
  <c r="E37" i="10"/>
  <c r="E93" i="10"/>
  <c r="E112" i="10" s="1"/>
  <c r="E111" i="10"/>
  <c r="E14" i="9"/>
  <c r="E19" i="9"/>
  <c r="E37" i="9" s="1"/>
  <c r="E93" i="9"/>
  <c r="E111" i="9"/>
  <c r="E112" i="9"/>
  <c r="E14" i="8"/>
  <c r="E19" i="8"/>
  <c r="E37" i="8" s="1"/>
  <c r="E47" i="8"/>
  <c r="E93" i="8" s="1"/>
  <c r="E112" i="8" s="1"/>
  <c r="E111" i="8"/>
  <c r="E14" i="7"/>
  <c r="E37" i="7" s="1"/>
  <c r="E19" i="7"/>
  <c r="E93" i="7"/>
  <c r="E112" i="7" s="1"/>
  <c r="E111" i="7"/>
  <c r="E14" i="6"/>
  <c r="E19" i="6"/>
  <c r="E37" i="6"/>
  <c r="E93" i="6"/>
  <c r="E112" i="6" s="1"/>
  <c r="E111" i="6"/>
  <c r="E14" i="5"/>
  <c r="E37" i="5" s="1"/>
  <c r="E19" i="5"/>
  <c r="E93" i="5"/>
  <c r="E112" i="5" s="1"/>
  <c r="E111" i="5"/>
  <c r="E14" i="4"/>
  <c r="E19" i="4"/>
  <c r="E37" i="4"/>
  <c r="E93" i="4"/>
  <c r="E112" i="4" s="1"/>
  <c r="E111" i="4"/>
  <c r="E14" i="3"/>
  <c r="E37" i="3" s="1"/>
  <c r="E19" i="3"/>
  <c r="E93" i="3"/>
  <c r="E112" i="3" s="1"/>
  <c r="E111" i="3"/>
  <c r="E11" i="2"/>
  <c r="E14" i="2"/>
  <c r="E17" i="2"/>
  <c r="E19" i="2" s="1"/>
  <c r="E93" i="2"/>
  <c r="E112" i="2" s="1"/>
  <c r="E111" i="2"/>
  <c r="E14" i="1"/>
  <c r="E19" i="1"/>
  <c r="E37" i="1"/>
  <c r="E93" i="1"/>
  <c r="E112" i="1" s="1"/>
  <c r="E111" i="1"/>
  <c r="E37" i="2" l="1"/>
</calcChain>
</file>

<file path=xl/sharedStrings.xml><?xml version="1.0" encoding="utf-8"?>
<sst xmlns="http://schemas.openxmlformats.org/spreadsheetml/2006/main" count="1528" uniqueCount="79">
  <si>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</si>
  <si>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</si>
  <si>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</si>
  <si>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</si>
  <si>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</si>
  <si>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</si>
  <si>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</si>
  <si>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</si>
  <si>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</si>
  <si>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</si>
  <si>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</si>
  <si>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</si>
  <si>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</si>
  <si>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</si>
  <si>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</si>
  <si>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</si>
  <si>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</si>
  <si>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</si>
  <si>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</si>
  <si>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</si>
  <si>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</si>
  <si>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</si>
  <si>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</si>
  <si>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</si>
  <si>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</si>
  <si>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</si>
  <si>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</si>
  <si>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</si>
  <si>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</si>
  <si>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</si>
  <si>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</si>
  <si>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</si>
  <si>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</si>
  <si>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</si>
  <si>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</si>
  <si>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</si>
  <si>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</si>
  <si>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</si>
  <si>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</si>
  <si>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</si>
  <si>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</si>
  <si>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</si>
  <si>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</si>
  <si>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</si>
  <si>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</si>
  <si>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</si>
  <si>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</si>
  <si>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</si>
  <si>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</si>
  <si>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</si>
  <si>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</si>
  <si>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</si>
  <si>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</si>
  <si>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</si>
  <si>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</si>
  <si>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</si>
  <si>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</si>
  <si>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</si>
  <si>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</si>
  <si>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</si>
  <si>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</si>
  <si>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</si>
  <si>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</si>
  <si>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</si>
  <si>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ANGELES</t>
  </si>
  <si>
    <t>0.00</t>
  </si>
  <si>
    <t>CITY OF BALANGA</t>
  </si>
  <si>
    <t>CITY OF CABANATUAN</t>
  </si>
  <si>
    <t>CITY OF GAPAN</t>
  </si>
  <si>
    <t>CITY OF MABALACAT</t>
  </si>
  <si>
    <t>CITY OF MALOLOS</t>
  </si>
  <si>
    <t>CITY OF MEYCAUAYAN</t>
  </si>
  <si>
    <t>CITY OF OLONGAPO</t>
  </si>
  <si>
    <t>CITY OF PALAYAN</t>
  </si>
  <si>
    <t>CITY OF SAN FERNANDO</t>
  </si>
  <si>
    <t>CITY OF SAN JOSE</t>
  </si>
  <si>
    <t>CITY OF MUNOZ</t>
  </si>
  <si>
    <t>CITY OF BULACAN</t>
  </si>
  <si>
    <t>CITY OF TARLAC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</si>
</sst>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(* #,##0.00_);_(* \(#,##0.00\);_(* &quot;-&quot;??_);_(@_)"/>
    <numFmt numFmtId="167" formatCode="_(&quot;₱&quot;* #,##0.00_);_(&quot;₱&quot;* \(#,##0.00\);_(&quot;₱&quot;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Arial Narrow"/>
      <family val="2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72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0" fillId="0" borderId="0" xfId="0" applyNumberFormat="1"/>
    <xf numFmtId="4" fontId="10" fillId="0" borderId="0" xfId="0" applyNumberFormat="1" applyFont="1"/>
    <xf numFmtId="4" fontId="10" fillId="0" borderId="0" xfId="4" applyNumberFormat="1" applyFont="1" applyFill="1" applyBorder="1" applyProtection="1">
      <protection locked="0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4" fontId="14" fillId="0" borderId="3" xfId="2" applyNumberFormat="1" applyFont="1" applyBorder="1" applyAlignment="1">
      <alignment horizontal="right" vertical="center"/>
    </xf>
    <xf numFmtId="4" fontId="16" fillId="0" borderId="0" xfId="2" applyNumberFormat="1" applyFont="1" applyAlignment="1">
      <alignment horizontal="right" vertical="center"/>
    </xf>
    <xf numFmtId="4" fontId="16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4" fontId="16" fillId="0" borderId="0" xfId="2" applyNumberFormat="1" applyFont="1" applyBorder="1" applyAlignment="1">
      <alignment horizontal="right" vertical="center"/>
    </xf>
    <xf numFmtId="4" fontId="14" fillId="0" borderId="5" xfId="2" applyNumberFormat="1" applyFont="1" applyBorder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4" fontId="13" fillId="0" borderId="5" xfId="2" applyNumberFormat="1" applyFont="1" applyBorder="1" applyAlignment="1">
      <alignment horizontal="right" vertical="center"/>
    </xf>
    <xf numFmtId="4" fontId="12" fillId="0" borderId="0" xfId="2" applyNumberFormat="1" applyFont="1" applyAlignment="1">
      <alignment horizontal="center" vertical="center"/>
    </xf>
    <xf numFmtId="4" fontId="25" fillId="0" borderId="10" xfId="10" applyNumberFormat="1" applyFont="1" applyBorder="1"/>
    <xf numFmtId="4" fontId="12" fillId="0" borderId="0" xfId="12" applyNumberFormat="1" applyFont="1" applyFill="1"/>
    <xf numFmtId="4" fontId="7" fillId="0" borderId="0" xfId="2" applyNumberFormat="1" applyFont="1" applyAlignment="1">
      <alignment horizontal="center" vertical="center"/>
    </xf>
    <xf numFmtId="4" fontId="22" fillId="0" borderId="0" xfId="6" applyNumberFormat="1" applyFont="1" applyAlignment="1">
      <alignment horizontal="center"/>
    </xf>
    <xf numFmtId="4" fontId="9" fillId="0" borderId="0" xfId="2" applyNumberFormat="1" applyFont="1" applyAlignment="1">
      <alignment vertical="center"/>
    </xf>
    <xf numFmtId="4" fontId="9" fillId="0" borderId="0" xfId="2" applyNumberFormat="1" applyFont="1" applyAlignment="1">
      <alignment horizontal="right" vertical="center"/>
    </xf>
    <xf numFmtId="4" fontId="21" fillId="0" borderId="7" xfId="2" applyNumberFormat="1" applyFont="1" applyBorder="1" applyAlignment="1">
      <alignment horizontal="center" vertical="center" wrapText="1"/>
    </xf>
    <xf numFmtId="4" fontId="21" fillId="0" borderId="5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8" fillId="0" borderId="0" xfId="0" applyNumberFormat="1" applyFont="1" applyProtection="1"/>
    <xf numFmtId="4" fontId="7" fillId="0" borderId="0" xfId="2" applyNumberFormat="1" applyFont="1" applyAlignment="1">
      <alignment horizontal="center" vertical="center"/>
    </xf>
    <xf numFmtId="4" fontId="8" fillId="0" borderId="0" xfId="0" applyNumberFormat="1" applyFont="1" applyAlignment="1" applyProtection="1">
      <alignment vertical="center"/>
    </xf>
    <xf numFmtId="4" fontId="20" fillId="0" borderId="4" xfId="0" applyNumberFormat="1" applyFont="1" applyBorder="1" applyProtection="1"/>
    <xf numFmtId="4" fontId="19" fillId="0" borderId="6" xfId="5" applyNumberFormat="1" applyFont="1" applyFill="1" applyBorder="1"/>
    <xf numFmtId="4" fontId="8" fillId="0" borderId="1" xfId="0" applyNumberFormat="1" applyFont="1" applyBorder="1" applyProtection="1"/>
    <xf numFmtId="4" fontId="11" fillId="0" borderId="0" xfId="2" applyNumberFormat="1" applyFont="1" applyAlignment="1">
      <alignment vertical="center"/>
    </xf>
    <xf numFmtId="4" fontId="9" fillId="0" borderId="0" xfId="2" applyNumberFormat="1" applyFont="1" applyAlignment="1">
      <alignment vertical="center" wrapText="1"/>
    </xf>
    <xf numFmtId="4" fontId="15" fillId="0" borderId="4" xfId="0" applyNumberFormat="1" applyFont="1" applyBorder="1" applyProtection="1"/>
    <xf numFmtId="4" fontId="10" fillId="0" borderId="2" xfId="3" applyNumberFormat="1" applyFont="1" applyFill="1" applyBorder="1"/>
    <xf numFmtId="4" fontId="17" fillId="0" borderId="4" xfId="0" applyNumberFormat="1" applyFont="1" applyBorder="1" applyProtection="1"/>
    <xf numFmtId="4" fontId="9" fillId="0" borderId="0" xfId="2" applyNumberFormat="1" applyFont="1" applyAlignment="1">
      <alignment horizontal="left" vertical="center"/>
    </xf>
    <xf numFmtId="4" fontId="8" fillId="2" borderId="0" xfId="0" applyNumberFormat="1" applyFont="1" applyFill="1" applyBorder="1" applyProtection="1"/>
    <xf numFmtId="4" fontId="12" fillId="0" borderId="0" xfId="2" applyNumberFormat="1" applyFont="1" applyAlignment="1">
      <alignment horizontal="right" vertical="center"/>
    </xf>
    <xf numFmtId="4" fontId="8" fillId="0" borderId="1" xfId="0" applyNumberFormat="1" applyFont="1" applyBorder="1" applyAlignment="1" applyProtection="1">
      <alignment vertical="top"/>
    </xf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0" fillId="0" borderId="6" xfId="3" applyNumberFormat="1" applyFont="1" applyBorder="1"/>
    <xf numFmtId="4" fontId="0" fillId="0" borderId="0" xfId="1" applyNumberFormat="1" applyFont="1"/>
    <xf numFmtId="4" fontId="24" fillId="0" borderId="0" xfId="0" applyNumberFormat="1" applyFont="1" applyBorder="1" applyProtection="1"/>
    <xf numFmtId="4" fontId="9" fillId="0" borderId="0" xfId="12" applyNumberFormat="1" applyFont="1" applyFill="1"/>
    <xf numFmtId="4" fontId="21" fillId="0" borderId="0" xfId="12" applyNumberFormat="1" applyFont="1" applyFill="1"/>
    <xf numFmtId="4" fontId="25" fillId="0" borderId="0" xfId="12" applyNumberFormat="1" applyFont="1" applyBorder="1" applyAlignment="1">
      <alignment vertical="center"/>
    </xf>
    <xf numFmtId="4" fontId="25" fillId="0" borderId="5" xfId="12" applyNumberFormat="1" applyFont="1" applyBorder="1" applyAlignment="1">
      <alignment vertical="center"/>
    </xf>
    <xf numFmtId="4" fontId="25" fillId="0" borderId="0" xfId="12" quotePrefix="1" applyNumberFormat="1" applyFont="1" applyBorder="1" applyAlignment="1">
      <alignment horizontal="right" vertical="center"/>
    </xf>
    <xf numFmtId="4" fontId="12" fillId="0" borderId="3" xfId="12" applyNumberFormat="1" applyFont="1" applyFill="1" applyBorder="1" applyAlignment="1">
      <alignment vertical="top" wrapText="1"/>
    </xf>
    <xf numFmtId="4" fontId="30" fillId="0" borderId="13" xfId="0" applyNumberFormat="1" applyFont="1" applyBorder="1" applyProtection="1"/>
    <xf numFmtId="4" fontId="30" fillId="0" borderId="13" xfId="0" applyNumberFormat="1" applyFont="1" applyBorder="1" applyAlignment="1" applyProtection="1">
      <alignment vertical="center"/>
    </xf>
    <xf numFmtId="4" fontId="30" fillId="0" borderId="0" xfId="0" applyNumberFormat="1" applyFont="1" applyAlignment="1" applyProtection="1">
      <alignment vertical="center"/>
    </xf>
    <xf numFmtId="4" fontId="29" fillId="0" borderId="8" xfId="8" applyNumberFormat="1" applyFont="1" applyBorder="1"/>
    <xf numFmtId="4" fontId="29" fillId="0" borderId="12" xfId="8" applyNumberFormat="1" applyFont="1" applyBorder="1"/>
    <xf numFmtId="4" fontId="28" fillId="0" borderId="0" xfId="8" applyNumberFormat="1" applyFont="1" applyBorder="1"/>
    <xf numFmtId="4" fontId="23" fillId="3" borderId="6" xfId="11" applyNumberFormat="1" applyFont="1" applyFill="1" applyBorder="1"/>
    <xf numFmtId="4" fontId="23" fillId="3" borderId="11" xfId="0" applyNumberFormat="1" applyFont="1" applyFill="1" applyBorder="1"/>
    <xf numFmtId="4" fontId="27" fillId="3" borderId="6" xfId="11" applyNumberFormat="1" applyFont="1" applyFill="1" applyBorder="1"/>
    <xf numFmtId="4" fontId="25" fillId="0" borderId="9" xfId="10" applyNumberFormat="1" applyFont="1" applyBorder="1"/>
    <xf numFmtId="4" fontId="25" fillId="0" borderId="9" xfId="10" applyNumberFormat="1" applyFont="1" applyFill="1" applyBorder="1"/>
    <xf numFmtId="4" fontId="26" fillId="0" borderId="0" xfId="8" applyNumberFormat="1" applyFont="1" applyBorder="1"/>
    <xf numFmtId="4" fontId="25" fillId="0" borderId="0" xfId="8" applyNumberFormat="1" applyFont="1" applyBorder="1"/>
    <xf numFmtId="4" fontId="25" fillId="0" borderId="5" xfId="8" applyNumberFormat="1" applyFont="1" applyBorder="1"/>
    <xf numFmtId="4" fontId="23" fillId="0" borderId="0" xfId="9" applyNumberFormat="1" applyFont="1" applyAlignment="1">
      <alignment vertical="center"/>
    </xf>
    <xf numFmtId="4" fontId="23" fillId="0" borderId="0" xfId="8" applyNumberFormat="1" applyFont="1" applyAlignment="1">
      <alignment vertical="center"/>
    </xf>
    <xf numFmtId="4" fontId="23" fillId="0" borderId="8" xfId="7" applyNumberFormat="1" applyFont="1" applyBorder="1"/>
    <xf numFmtId="4" fontId="23" fillId="0" borderId="8" xfId="7" applyNumberFormat="1" applyFont="1" applyFill="1" applyBorder="1"/>
    <xf numFmtId="4" fontId="23" fillId="0" borderId="8" xfId="7" quotePrefix="1" applyNumberFormat="1" applyFont="1" applyBorder="1" applyAlignment="1">
      <alignment horizontal="right"/>
    </xf>
  </cellXfs>
  <cellStyles count="13">
    <cellStyle name="Comma" xfId="1" builtinId="3"/>
    <cellStyle name="Comma 10" xfId="8" xr:uid="{7338F0DF-BA19-47A5-9582-516F5B879CA8}"/>
    <cellStyle name="Comma 12 2" xfId="12" xr:uid="{09D16226-9E7A-4D3C-850D-68A01145020B}"/>
    <cellStyle name="Comma 2" xfId="5" xr:uid="{B9DD3B7C-68E9-44BE-B418-32AB192CF106}"/>
    <cellStyle name="Comma 2 4" xfId="10" xr:uid="{19F73C55-4974-4F11-92DF-9D04CAAAEB4D}"/>
    <cellStyle name="Comma 3" xfId="11" xr:uid="{F9DB5491-4898-4910-8E02-5512E0D17160}"/>
    <cellStyle name="Comma 4 2" xfId="7" xr:uid="{20EE4E1A-EB91-42F5-AA42-D5FF4A7E771D}"/>
    <cellStyle name="Comma 5" xfId="3" xr:uid="{24779E69-3D9C-4B8E-BB1F-9C0017A58952}"/>
    <cellStyle name="Comma 8 2 3 2" xfId="4" xr:uid="{0DBA6C15-2D6C-4221-B008-D76590F5FFF1}"/>
    <cellStyle name="Currency 2" xfId="9" xr:uid="{B88AADE5-BD2C-409A-82DE-139D63A8C678}"/>
    <cellStyle name="Normal" xfId="0" builtinId="0"/>
    <cellStyle name="Normal 6" xfId="6" xr:uid="{39474A4A-108A-4646-AE62-C3CA2958EBA1}"/>
    <cellStyle name="Normal 7" xfId="2" xr:uid="{4ED8C793-C74D-4178-9148-588C87A0EE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A3C9-7FFA-44FF-9C1C-E9461F2977CD}">
  <dimension ref="A1:I112"/>
  <sheetViews>
    <sheetView topLeftCell="A79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9" t="s">
        <v>64</v>
      </c>
      <c r="B1" s="19"/>
      <c r="C1" s="19"/>
      <c r="D1" s="19"/>
      <c r="E1" s="19"/>
      <c r="F1" s="19"/>
      <c r="G1" s="19"/>
      <c r="H1" s="19"/>
      <c r="I1" s="19"/>
    </row>
    <row r="2" spans="1:9" ht="15.75" x14ac:dyDescent="0.25">
      <c r="A2" s="20" t="s">
        <v>63</v>
      </c>
      <c r="B2" s="20"/>
      <c r="C2" s="20"/>
      <c r="D2" s="20"/>
      <c r="E2" s="20"/>
      <c r="F2" s="20"/>
      <c r="G2" s="20"/>
      <c r="H2" s="20"/>
      <c r="I2" s="20"/>
    </row>
    <row r="3" spans="1:9" ht="15.75" x14ac:dyDescent="0.25">
      <c r="A3" s="19" t="s">
        <v>62</v>
      </c>
      <c r="B3" s="19"/>
      <c r="C3" s="19"/>
      <c r="D3" s="19"/>
      <c r="E3" s="19"/>
      <c r="F3" s="19"/>
      <c r="G3" s="19"/>
      <c r="H3" s="19"/>
      <c r="I3" s="19"/>
    </row>
    <row r="4" spans="1:9" ht="15.75" x14ac:dyDescent="0.25">
      <c r="A4" s="19"/>
      <c r="B4" s="19"/>
      <c r="C4" s="19"/>
      <c r="D4" s="19"/>
      <c r="E4" s="19"/>
      <c r="F4" s="19"/>
      <c r="G4" s="19"/>
      <c r="H4" s="19"/>
      <c r="I4" s="19"/>
    </row>
    <row r="5" spans="1:9" ht="15.75" x14ac:dyDescent="0.25">
      <c r="A5" s="21"/>
      <c r="B5" s="21"/>
      <c r="C5" s="21"/>
      <c r="D5" s="21"/>
      <c r="E5" s="22"/>
      <c r="F5" s="22"/>
      <c r="G5" s="22"/>
      <c r="H5" s="16"/>
      <c r="I5" s="16"/>
    </row>
    <row r="6" spans="1:9" ht="15.75" customHeight="1" x14ac:dyDescent="0.25">
      <c r="A6" s="19" t="s">
        <v>61</v>
      </c>
      <c r="B6" s="19"/>
      <c r="C6" s="19"/>
      <c r="D6" s="19"/>
      <c r="E6" s="23" t="s">
        <v>60</v>
      </c>
    </row>
    <row r="7" spans="1:9" ht="15" customHeight="1" x14ac:dyDescent="0.25">
      <c r="A7" s="19"/>
      <c r="B7" s="19"/>
      <c r="C7" s="19"/>
      <c r="D7" s="19"/>
      <c r="E7" s="24"/>
    </row>
    <row r="8" spans="1:9" ht="15.75" x14ac:dyDescent="0.25">
      <c r="A8" s="25" t="s">
        <v>59</v>
      </c>
      <c r="B8" s="21"/>
      <c r="C8" s="21"/>
      <c r="D8" s="21"/>
      <c r="E8" s="26"/>
    </row>
    <row r="9" spans="1:9" ht="15.75" x14ac:dyDescent="0.25">
      <c r="A9" s="21"/>
      <c r="B9" s="21" t="s">
        <v>58</v>
      </c>
      <c r="C9" s="21"/>
      <c r="D9" s="21"/>
      <c r="E9" s="26"/>
    </row>
    <row r="10" spans="1:9" ht="15.75" x14ac:dyDescent="0.25">
      <c r="A10" s="21"/>
      <c r="B10" s="21"/>
      <c r="C10" s="21" t="s">
        <v>57</v>
      </c>
      <c r="D10" s="21"/>
    </row>
    <row r="11" spans="1:9" ht="15.75" customHeight="1" x14ac:dyDescent="0.25">
      <c r="A11" s="21"/>
      <c r="B11" s="21"/>
      <c r="C11" s="21"/>
      <c r="D11" s="21" t="s">
        <v>56</v>
      </c>
      <c r="E11" s="27">
        <v>391236905.25999999</v>
      </c>
    </row>
    <row r="12" spans="1:9" ht="15.75" x14ac:dyDescent="0.25">
      <c r="A12" s="21"/>
      <c r="B12" s="21"/>
      <c r="C12" s="21"/>
      <c r="D12" s="21" t="s">
        <v>55</v>
      </c>
      <c r="E12" s="27">
        <v>492907421.68000001</v>
      </c>
    </row>
    <row r="13" spans="1:9" ht="15.75" x14ac:dyDescent="0.25">
      <c r="A13" s="21"/>
      <c r="B13" s="21"/>
      <c r="C13" s="21"/>
      <c r="D13" s="21" t="s">
        <v>54</v>
      </c>
      <c r="E13" s="27">
        <v>15685918.029999999</v>
      </c>
    </row>
    <row r="14" spans="1:9" ht="15.75" x14ac:dyDescent="0.25">
      <c r="A14" s="21"/>
      <c r="B14" s="21"/>
      <c r="C14" s="21" t="s">
        <v>53</v>
      </c>
      <c r="D14" s="21"/>
      <c r="E14" s="13">
        <f>SUM(E11:E13)</f>
        <v>899830244.97000003</v>
      </c>
    </row>
    <row r="15" spans="1:9" ht="15.75" x14ac:dyDescent="0.25">
      <c r="A15" s="21"/>
      <c r="B15" s="21"/>
      <c r="C15" s="21" t="s">
        <v>52</v>
      </c>
      <c r="D15" s="21"/>
      <c r="E15" s="15"/>
    </row>
    <row r="16" spans="1:9" ht="15.75" x14ac:dyDescent="0.25">
      <c r="A16" s="21"/>
      <c r="B16" s="21"/>
      <c r="C16" s="21"/>
      <c r="D16" s="21" t="s">
        <v>51</v>
      </c>
      <c r="E16" s="27">
        <v>110136994.69</v>
      </c>
    </row>
    <row r="17" spans="1:5" ht="15.75" x14ac:dyDescent="0.25">
      <c r="A17" s="21"/>
      <c r="B17" s="21"/>
      <c r="C17" s="21"/>
      <c r="D17" s="21" t="s">
        <v>50</v>
      </c>
      <c r="E17" s="27">
        <v>150051183.30000001</v>
      </c>
    </row>
    <row r="18" spans="1:5" ht="15.75" x14ac:dyDescent="0.25">
      <c r="A18" s="21"/>
      <c r="B18" s="21"/>
      <c r="C18" s="28"/>
      <c r="D18" s="21" t="s">
        <v>49</v>
      </c>
      <c r="E18" s="27">
        <v>36454.67</v>
      </c>
    </row>
    <row r="19" spans="1:5" ht="15.75" x14ac:dyDescent="0.25">
      <c r="A19" s="21"/>
      <c r="B19" s="21"/>
      <c r="C19" s="21" t="s">
        <v>48</v>
      </c>
      <c r="D19" s="21"/>
      <c r="E19" s="13">
        <f>SUM(E16:E18)</f>
        <v>260224632.66</v>
      </c>
    </row>
    <row r="20" spans="1:5" ht="15.75" x14ac:dyDescent="0.25">
      <c r="A20" s="21"/>
      <c r="B20" s="21" t="s">
        <v>47</v>
      </c>
      <c r="C20" s="21"/>
      <c r="D20" s="21"/>
      <c r="E20" s="4"/>
    </row>
    <row r="21" spans="1:5" ht="15.75" x14ac:dyDescent="0.25">
      <c r="A21" s="21"/>
      <c r="B21" s="21"/>
      <c r="C21" s="21" t="s">
        <v>46</v>
      </c>
      <c r="D21" s="21"/>
      <c r="E21" s="29">
        <v>802662369</v>
      </c>
    </row>
    <row r="22" spans="1:5" ht="15.75" x14ac:dyDescent="0.25">
      <c r="A22" s="21"/>
      <c r="B22" s="21"/>
      <c r="C22" s="21" t="s">
        <v>45</v>
      </c>
      <c r="D22" s="21"/>
      <c r="E22" s="3">
        <v>0</v>
      </c>
    </row>
    <row r="23" spans="1:5" ht="15.75" x14ac:dyDescent="0.25">
      <c r="A23" s="21"/>
      <c r="B23" s="21"/>
      <c r="C23" s="21" t="s">
        <v>44</v>
      </c>
      <c r="D23" s="21"/>
      <c r="E23" s="7"/>
    </row>
    <row r="24" spans="1:5" ht="15.75" x14ac:dyDescent="0.25">
      <c r="A24" s="21"/>
      <c r="B24" s="21"/>
      <c r="C24" s="21"/>
      <c r="D24" s="21" t="s">
        <v>43</v>
      </c>
      <c r="E24" s="27">
        <v>19549363.780000001</v>
      </c>
    </row>
    <row r="25" spans="1:5" ht="15.75" x14ac:dyDescent="0.25">
      <c r="A25" s="21"/>
      <c r="B25" s="21"/>
      <c r="C25" s="21"/>
      <c r="D25" s="21" t="s">
        <v>42</v>
      </c>
      <c r="E25" s="27">
        <v>2462779.36</v>
      </c>
    </row>
    <row r="26" spans="1:5" ht="15.75" x14ac:dyDescent="0.25">
      <c r="A26" s="21"/>
      <c r="B26" s="21"/>
      <c r="C26" s="21"/>
      <c r="D26" s="21" t="s">
        <v>41</v>
      </c>
      <c r="E26" s="27">
        <v>59035.6</v>
      </c>
    </row>
    <row r="27" spans="1:5" ht="15.75" x14ac:dyDescent="0.25">
      <c r="A27" s="21"/>
      <c r="B27" s="21"/>
      <c r="C27" s="21"/>
      <c r="D27" s="21" t="s">
        <v>40</v>
      </c>
      <c r="E27" s="30">
        <v>0</v>
      </c>
    </row>
    <row r="28" spans="1:5" ht="15.75" x14ac:dyDescent="0.25">
      <c r="A28" s="21"/>
      <c r="B28" s="21"/>
      <c r="C28" s="21" t="s">
        <v>39</v>
      </c>
      <c r="D28" s="21"/>
      <c r="E28" s="14"/>
    </row>
    <row r="29" spans="1:5" ht="15.75" x14ac:dyDescent="0.25">
      <c r="A29" s="21"/>
      <c r="B29" s="21"/>
      <c r="C29" s="21"/>
      <c r="D29" s="21" t="s">
        <v>38</v>
      </c>
      <c r="E29" s="27">
        <v>41213834.390000001</v>
      </c>
    </row>
    <row r="30" spans="1:5" ht="15.75" x14ac:dyDescent="0.25">
      <c r="A30" s="21"/>
      <c r="B30" s="21"/>
      <c r="C30" s="21"/>
      <c r="D30" s="21" t="s">
        <v>37</v>
      </c>
      <c r="E30" s="30">
        <v>0</v>
      </c>
    </row>
    <row r="31" spans="1:5" ht="15.75" x14ac:dyDescent="0.25">
      <c r="A31" s="21"/>
      <c r="B31" s="21"/>
      <c r="C31" s="21" t="s">
        <v>36</v>
      </c>
      <c r="D31" s="21"/>
      <c r="E31" s="31">
        <v>0</v>
      </c>
    </row>
    <row r="32" spans="1:5" ht="15.75" x14ac:dyDescent="0.25">
      <c r="A32" s="21"/>
      <c r="B32" s="21"/>
      <c r="C32" s="21" t="s">
        <v>35</v>
      </c>
      <c r="D32" s="21"/>
      <c r="E32" s="4"/>
    </row>
    <row r="33" spans="1:5" ht="15.75" x14ac:dyDescent="0.25">
      <c r="A33" s="21"/>
      <c r="B33" s="21"/>
      <c r="C33" s="21"/>
      <c r="D33" s="21" t="s">
        <v>34</v>
      </c>
      <c r="E33" s="27">
        <v>70744.679999999993</v>
      </c>
    </row>
    <row r="34" spans="1:5" ht="15.75" x14ac:dyDescent="0.25">
      <c r="A34" s="21"/>
      <c r="B34" s="21"/>
      <c r="C34" s="21"/>
      <c r="D34" s="21" t="s">
        <v>33</v>
      </c>
      <c r="E34" s="3">
        <v>0</v>
      </c>
    </row>
    <row r="35" spans="1:5" ht="15.75" x14ac:dyDescent="0.25">
      <c r="A35" s="21"/>
      <c r="B35" s="21"/>
      <c r="C35" s="21"/>
      <c r="D35" s="21" t="s">
        <v>32</v>
      </c>
      <c r="E35" s="5">
        <v>0</v>
      </c>
    </row>
    <row r="36" spans="1:5" ht="15.75" x14ac:dyDescent="0.25">
      <c r="A36" s="21"/>
      <c r="B36" s="21" t="s">
        <v>31</v>
      </c>
      <c r="C36" s="21"/>
      <c r="D36" s="21"/>
      <c r="E36" s="31">
        <v>0</v>
      </c>
    </row>
    <row r="37" spans="1:5" ht="15.75" x14ac:dyDescent="0.25">
      <c r="A37" s="21"/>
      <c r="B37" s="25" t="s">
        <v>30</v>
      </c>
      <c r="C37" s="21"/>
      <c r="D37" s="21"/>
      <c r="E37" s="13">
        <f>SUM(E14,E19,E21:E36)</f>
        <v>2026073004.4400001</v>
      </c>
    </row>
    <row r="38" spans="1:5" ht="15.75" x14ac:dyDescent="0.25">
      <c r="A38" s="21"/>
      <c r="B38" s="25"/>
      <c r="C38" s="21"/>
      <c r="D38" s="21"/>
      <c r="E38" s="12"/>
    </row>
    <row r="39" spans="1:5" ht="15.75" x14ac:dyDescent="0.25">
      <c r="A39" s="25" t="s">
        <v>29</v>
      </c>
      <c r="B39" s="25"/>
      <c r="C39" s="21"/>
      <c r="D39" s="21"/>
      <c r="E39" s="6"/>
    </row>
    <row r="40" spans="1:5" ht="15.75" x14ac:dyDescent="0.25">
      <c r="A40" s="25" t="s">
        <v>28</v>
      </c>
      <c r="B40" s="21"/>
      <c r="C40" s="21"/>
      <c r="D40" s="21"/>
      <c r="E40" s="6"/>
    </row>
    <row r="41" spans="1:5" ht="15.75" x14ac:dyDescent="0.25">
      <c r="A41" s="21"/>
      <c r="B41" s="25" t="s">
        <v>10</v>
      </c>
      <c r="C41" s="21"/>
      <c r="D41" s="21"/>
      <c r="E41" s="4"/>
    </row>
    <row r="42" spans="1:5" ht="15.75" x14ac:dyDescent="0.25">
      <c r="A42" s="21"/>
      <c r="B42" s="21"/>
      <c r="C42" s="21"/>
      <c r="D42" s="21" t="s">
        <v>26</v>
      </c>
      <c r="E42" s="27">
        <v>242100738.65000001</v>
      </c>
    </row>
    <row r="43" spans="1:5" ht="15.75" x14ac:dyDescent="0.25">
      <c r="A43" s="21"/>
      <c r="B43" s="21"/>
      <c r="C43" s="21"/>
      <c r="D43" s="21" t="s">
        <v>25</v>
      </c>
      <c r="E43" s="27">
        <v>270122379.62</v>
      </c>
    </row>
    <row r="44" spans="1:5" ht="15.75" x14ac:dyDescent="0.25">
      <c r="A44" s="21"/>
      <c r="B44" s="21"/>
      <c r="C44" s="21"/>
      <c r="D44" s="21" t="s">
        <v>2</v>
      </c>
      <c r="E44" s="32">
        <v>18728976.870000001</v>
      </c>
    </row>
    <row r="45" spans="1:5" ht="15.75" x14ac:dyDescent="0.25">
      <c r="A45" s="21"/>
      <c r="B45" s="25" t="s">
        <v>9</v>
      </c>
      <c r="C45" s="21"/>
      <c r="D45" s="21"/>
      <c r="E45" s="4"/>
    </row>
    <row r="46" spans="1:5" ht="15.75" x14ac:dyDescent="0.25">
      <c r="A46" s="21"/>
      <c r="B46" s="21"/>
      <c r="C46" s="33"/>
      <c r="D46" s="21" t="s">
        <v>26</v>
      </c>
      <c r="E46" s="27">
        <v>24749570.760000002</v>
      </c>
    </row>
    <row r="47" spans="1:5" ht="15.75" x14ac:dyDescent="0.25">
      <c r="A47" s="21"/>
      <c r="B47" s="21"/>
      <c r="C47" s="21"/>
      <c r="D47" s="21" t="s">
        <v>25</v>
      </c>
      <c r="E47" s="27">
        <v>56189574.57</v>
      </c>
    </row>
    <row r="48" spans="1:5" ht="15.75" x14ac:dyDescent="0.25">
      <c r="A48" s="21"/>
      <c r="B48" s="21"/>
      <c r="C48" s="21"/>
      <c r="D48" s="21" t="s">
        <v>2</v>
      </c>
      <c r="E48" s="32">
        <v>72715201.989999995</v>
      </c>
    </row>
    <row r="49" spans="1:5" ht="15.75" x14ac:dyDescent="0.25">
      <c r="A49" s="21"/>
      <c r="B49" s="25" t="s">
        <v>8</v>
      </c>
      <c r="C49" s="21"/>
      <c r="D49" s="21"/>
      <c r="E49" s="5"/>
    </row>
    <row r="50" spans="1:5" ht="15.75" x14ac:dyDescent="0.25">
      <c r="A50" s="34"/>
      <c r="B50" s="34"/>
      <c r="C50" s="34"/>
      <c r="D50" s="21" t="s">
        <v>26</v>
      </c>
      <c r="E50" s="27">
        <v>147549788.00999999</v>
      </c>
    </row>
    <row r="51" spans="1:5" ht="15.75" x14ac:dyDescent="0.25">
      <c r="A51" s="21"/>
      <c r="B51" s="21"/>
      <c r="C51" s="21"/>
      <c r="D51" s="21" t="s">
        <v>25</v>
      </c>
      <c r="E51" s="27">
        <v>176980677.44999999</v>
      </c>
    </row>
    <row r="52" spans="1:5" ht="15.75" x14ac:dyDescent="0.25">
      <c r="A52" s="21"/>
      <c r="B52" s="21"/>
      <c r="C52" s="21"/>
      <c r="D52" s="21" t="s">
        <v>2</v>
      </c>
      <c r="E52" s="32">
        <v>6252855</v>
      </c>
    </row>
    <row r="53" spans="1:5" ht="15.75" x14ac:dyDescent="0.25">
      <c r="A53" s="21"/>
      <c r="B53" s="25" t="s">
        <v>7</v>
      </c>
      <c r="C53" s="21"/>
      <c r="D53" s="21"/>
      <c r="E53" s="5"/>
    </row>
    <row r="54" spans="1:5" ht="15.75" x14ac:dyDescent="0.25">
      <c r="A54" s="21"/>
      <c r="B54" s="21"/>
      <c r="C54" s="21"/>
      <c r="D54" s="21" t="s">
        <v>26</v>
      </c>
      <c r="E54" s="3">
        <v>0</v>
      </c>
    </row>
    <row r="55" spans="1:5" ht="15.75" x14ac:dyDescent="0.25">
      <c r="A55" s="21"/>
      <c r="B55" s="21"/>
      <c r="C55" s="21"/>
      <c r="D55" s="21" t="s">
        <v>25</v>
      </c>
      <c r="E55" s="32">
        <v>2020428.28</v>
      </c>
    </row>
    <row r="56" spans="1:5" ht="15.75" x14ac:dyDescent="0.25">
      <c r="A56" s="21"/>
      <c r="B56" s="21"/>
      <c r="C56" s="33"/>
      <c r="D56" s="21" t="s">
        <v>2</v>
      </c>
      <c r="E56" s="35">
        <v>0</v>
      </c>
    </row>
    <row r="57" spans="1:5" ht="15.75" x14ac:dyDescent="0.25">
      <c r="A57" s="21"/>
      <c r="B57" s="25" t="s">
        <v>6</v>
      </c>
      <c r="C57" s="21"/>
      <c r="D57" s="21"/>
      <c r="E57" s="11"/>
    </row>
    <row r="58" spans="1:5" ht="15.75" x14ac:dyDescent="0.25">
      <c r="A58" s="21"/>
      <c r="B58" s="21"/>
      <c r="C58" s="21"/>
      <c r="D58" s="21" t="s">
        <v>26</v>
      </c>
      <c r="E58" s="36">
        <v>0</v>
      </c>
    </row>
    <row r="59" spans="1:5" ht="15.75" x14ac:dyDescent="0.25">
      <c r="A59" s="21"/>
      <c r="B59" s="21"/>
      <c r="C59" s="21"/>
      <c r="D59" s="21" t="s">
        <v>25</v>
      </c>
      <c r="E59" s="32">
        <v>146477337.47</v>
      </c>
    </row>
    <row r="60" spans="1:5" ht="15.75" x14ac:dyDescent="0.25">
      <c r="A60" s="21"/>
      <c r="B60" s="21"/>
      <c r="C60" s="21"/>
      <c r="D60" s="21" t="s">
        <v>2</v>
      </c>
      <c r="E60" s="36">
        <v>0</v>
      </c>
    </row>
    <row r="61" spans="1:5" ht="15.75" x14ac:dyDescent="0.25">
      <c r="A61" s="21"/>
      <c r="B61" s="25" t="s">
        <v>5</v>
      </c>
      <c r="C61" s="21"/>
      <c r="D61" s="21"/>
      <c r="E61" s="11"/>
    </row>
    <row r="62" spans="1:5" ht="15.75" x14ac:dyDescent="0.25">
      <c r="A62" s="21"/>
      <c r="B62" s="21"/>
      <c r="C62" s="21"/>
      <c r="D62" s="21" t="s">
        <v>26</v>
      </c>
      <c r="E62" s="27">
        <v>12959651.02</v>
      </c>
    </row>
    <row r="63" spans="1:5" ht="15.75" x14ac:dyDescent="0.25">
      <c r="A63" s="21"/>
      <c r="B63" s="25"/>
      <c r="C63" s="21"/>
      <c r="D63" s="21" t="s">
        <v>25</v>
      </c>
      <c r="E63" s="27">
        <v>30049313.34</v>
      </c>
    </row>
    <row r="64" spans="1:5" ht="15.75" x14ac:dyDescent="0.25">
      <c r="A64" s="21"/>
      <c r="B64" s="21"/>
      <c r="C64" s="21"/>
      <c r="D64" s="21" t="s">
        <v>2</v>
      </c>
      <c r="E64" s="32">
        <v>1149475</v>
      </c>
    </row>
    <row r="65" spans="1:5" ht="15.75" x14ac:dyDescent="0.25">
      <c r="A65" s="21"/>
      <c r="B65" s="25" t="s">
        <v>4</v>
      </c>
      <c r="C65" s="21"/>
      <c r="D65" s="21"/>
      <c r="E65" s="5"/>
    </row>
    <row r="66" spans="1:5" ht="15.75" x14ac:dyDescent="0.25">
      <c r="A66" s="21"/>
      <c r="B66" s="21"/>
      <c r="C66" s="21"/>
      <c r="D66" s="21" t="s">
        <v>26</v>
      </c>
      <c r="E66" s="27">
        <v>80651523.200000003</v>
      </c>
    </row>
    <row r="67" spans="1:5" ht="15.75" x14ac:dyDescent="0.25">
      <c r="A67" s="21"/>
      <c r="B67" s="21"/>
      <c r="C67" s="21"/>
      <c r="D67" s="21" t="s">
        <v>25</v>
      </c>
      <c r="E67" s="27">
        <v>84641157.900000006</v>
      </c>
    </row>
    <row r="68" spans="1:5" ht="15.75" x14ac:dyDescent="0.25">
      <c r="A68" s="21"/>
      <c r="B68" s="21"/>
      <c r="C68" s="21"/>
      <c r="D68" s="21" t="s">
        <v>2</v>
      </c>
      <c r="E68" s="32">
        <v>1041398.88</v>
      </c>
    </row>
    <row r="69" spans="1:5" ht="15.75" x14ac:dyDescent="0.25">
      <c r="A69" s="21"/>
      <c r="B69" s="25" t="s">
        <v>27</v>
      </c>
      <c r="C69" s="21"/>
      <c r="D69" s="21"/>
      <c r="E69" s="4"/>
    </row>
    <row r="70" spans="1:5" ht="15.75" x14ac:dyDescent="0.25">
      <c r="A70" s="21"/>
      <c r="B70" s="21"/>
      <c r="C70" s="21"/>
      <c r="D70" s="21" t="s">
        <v>26</v>
      </c>
      <c r="E70" s="6">
        <v>0</v>
      </c>
    </row>
    <row r="71" spans="1:5" ht="15.75" x14ac:dyDescent="0.25">
      <c r="A71" s="21"/>
      <c r="B71" s="21"/>
      <c r="C71" s="21"/>
      <c r="D71" s="21" t="s">
        <v>25</v>
      </c>
      <c r="E71" s="6">
        <v>0</v>
      </c>
    </row>
    <row r="72" spans="1:5" ht="15.75" x14ac:dyDescent="0.25">
      <c r="A72" s="21"/>
      <c r="B72" s="21"/>
      <c r="C72" s="21"/>
      <c r="D72" s="21" t="s">
        <v>2</v>
      </c>
      <c r="E72" s="10">
        <v>0</v>
      </c>
    </row>
    <row r="73" spans="1:5" ht="15.75" x14ac:dyDescent="0.25">
      <c r="A73" s="21"/>
      <c r="B73" s="25" t="s">
        <v>24</v>
      </c>
      <c r="C73" s="21"/>
      <c r="D73" s="21"/>
      <c r="E73" s="4"/>
    </row>
    <row r="74" spans="1:5" ht="15.75" x14ac:dyDescent="0.25">
      <c r="A74" s="21"/>
      <c r="B74" s="21"/>
      <c r="C74" s="21" t="s">
        <v>23</v>
      </c>
      <c r="D74" s="21"/>
      <c r="E74" s="6"/>
    </row>
    <row r="75" spans="1:5" ht="15.75" x14ac:dyDescent="0.25">
      <c r="A75" s="21"/>
      <c r="B75" s="21"/>
      <c r="C75" s="21"/>
      <c r="D75" s="21" t="s">
        <v>22</v>
      </c>
      <c r="E75" s="32">
        <v>125741896.69</v>
      </c>
    </row>
    <row r="76" spans="1:5" ht="15.75" x14ac:dyDescent="0.25">
      <c r="A76" s="21"/>
      <c r="B76" s="21"/>
      <c r="C76" s="21"/>
      <c r="D76" s="21" t="s">
        <v>21</v>
      </c>
      <c r="E76" s="37">
        <v>0</v>
      </c>
    </row>
    <row r="77" spans="1:5" ht="15.75" x14ac:dyDescent="0.25">
      <c r="A77" s="21"/>
      <c r="B77" s="21"/>
      <c r="C77" s="38" t="s">
        <v>20</v>
      </c>
      <c r="D77" s="21"/>
      <c r="E77" s="6"/>
    </row>
    <row r="78" spans="1:5" ht="15.75" x14ac:dyDescent="0.25">
      <c r="A78" s="21"/>
      <c r="B78" s="21"/>
      <c r="C78" s="21"/>
      <c r="D78" s="21" t="s">
        <v>14</v>
      </c>
      <c r="E78" s="27">
        <v>9182875.9800000004</v>
      </c>
    </row>
    <row r="79" spans="1:5" ht="15.75" x14ac:dyDescent="0.25">
      <c r="A79" s="21"/>
      <c r="B79" s="21"/>
      <c r="C79" s="21"/>
      <c r="D79" s="21" t="s">
        <v>13</v>
      </c>
      <c r="E79" s="32">
        <v>22853446.34</v>
      </c>
    </row>
    <row r="80" spans="1:5" ht="15.75" x14ac:dyDescent="0.25">
      <c r="A80" s="21"/>
      <c r="B80" s="21"/>
      <c r="C80" s="21" t="s">
        <v>19</v>
      </c>
      <c r="D80" s="21"/>
      <c r="E80" s="7"/>
    </row>
    <row r="81" spans="1:9" ht="15.75" x14ac:dyDescent="0.25">
      <c r="A81" s="21"/>
      <c r="B81" s="21"/>
      <c r="C81" s="21"/>
      <c r="D81" s="38" t="s">
        <v>14</v>
      </c>
      <c r="E81" s="27">
        <v>0</v>
      </c>
      <c r="F81" s="39"/>
    </row>
    <row r="82" spans="1:9" ht="15.75" x14ac:dyDescent="0.25">
      <c r="A82" s="21"/>
      <c r="B82" s="21"/>
      <c r="C82" s="21"/>
      <c r="D82" s="38" t="s">
        <v>13</v>
      </c>
      <c r="E82" s="32">
        <v>79126514.439999998</v>
      </c>
    </row>
    <row r="83" spans="1:9" ht="15.75" x14ac:dyDescent="0.25">
      <c r="A83" s="21"/>
      <c r="B83" s="21"/>
      <c r="C83" s="21" t="s">
        <v>18</v>
      </c>
      <c r="D83" s="21"/>
    </row>
    <row r="84" spans="1:9" ht="15.75" x14ac:dyDescent="0.25">
      <c r="A84" s="21"/>
      <c r="B84" s="21"/>
      <c r="C84" s="21"/>
      <c r="D84" s="21" t="s">
        <v>14</v>
      </c>
      <c r="E84" s="9">
        <v>0</v>
      </c>
    </row>
    <row r="85" spans="1:9" ht="15.75" x14ac:dyDescent="0.25">
      <c r="A85" s="21"/>
      <c r="B85" s="21"/>
      <c r="C85" s="21"/>
      <c r="D85" s="21" t="s">
        <v>13</v>
      </c>
      <c r="E85" s="9">
        <v>0</v>
      </c>
    </row>
    <row r="86" spans="1:9" ht="15.75" x14ac:dyDescent="0.25">
      <c r="A86" s="21"/>
      <c r="B86" s="21"/>
      <c r="C86" s="21" t="s">
        <v>17</v>
      </c>
      <c r="D86" s="21"/>
      <c r="E86" s="6"/>
    </row>
    <row r="87" spans="1:9" ht="15.75" x14ac:dyDescent="0.25">
      <c r="A87" s="21"/>
      <c r="B87" s="21"/>
      <c r="C87" s="21"/>
      <c r="D87" s="21" t="s">
        <v>14</v>
      </c>
      <c r="E87" s="27">
        <v>6497306.7400000002</v>
      </c>
    </row>
    <row r="88" spans="1:9" ht="15.75" x14ac:dyDescent="0.25">
      <c r="A88" s="21"/>
      <c r="B88" s="21"/>
      <c r="C88" s="21"/>
      <c r="D88" s="21" t="s">
        <v>13</v>
      </c>
      <c r="E88" s="32">
        <v>129995</v>
      </c>
    </row>
    <row r="89" spans="1:9" ht="15.75" x14ac:dyDescent="0.25">
      <c r="A89" s="21"/>
      <c r="B89" s="21"/>
      <c r="C89" s="21" t="s">
        <v>16</v>
      </c>
      <c r="D89" s="21"/>
      <c r="E89" s="6"/>
    </row>
    <row r="90" spans="1:9" ht="15.75" x14ac:dyDescent="0.25">
      <c r="A90" s="21"/>
      <c r="B90" s="21"/>
      <c r="C90" s="21"/>
      <c r="D90" s="21" t="s">
        <v>15</v>
      </c>
      <c r="E90" s="27">
        <v>10469803.01</v>
      </c>
    </row>
    <row r="91" spans="1:9" ht="15.75" x14ac:dyDescent="0.25">
      <c r="A91" s="21"/>
      <c r="B91" s="21"/>
      <c r="C91" s="21"/>
      <c r="D91" s="21" t="s">
        <v>14</v>
      </c>
      <c r="E91" s="32">
        <v>9963370.6400000006</v>
      </c>
    </row>
    <row r="92" spans="1:9" ht="15.75" x14ac:dyDescent="0.25">
      <c r="A92" s="21"/>
      <c r="B92" s="21"/>
      <c r="C92" s="21"/>
      <c r="D92" s="21" t="s">
        <v>13</v>
      </c>
      <c r="E92" s="35">
        <v>0</v>
      </c>
    </row>
    <row r="93" spans="1:9" ht="15.75" x14ac:dyDescent="0.25">
      <c r="A93" s="25" t="s">
        <v>12</v>
      </c>
      <c r="D93" s="21"/>
      <c r="E93" s="8">
        <f>SUM(E41:E92)</f>
        <v>1638345256.8500004</v>
      </c>
    </row>
    <row r="94" spans="1:9" ht="15.75" x14ac:dyDescent="0.25">
      <c r="A94" s="25" t="s">
        <v>11</v>
      </c>
      <c r="B94" s="21"/>
      <c r="C94" s="25"/>
      <c r="D94" s="38"/>
      <c r="E94" s="6"/>
    </row>
    <row r="95" spans="1:9" ht="15.75" x14ac:dyDescent="0.25">
      <c r="A95" s="21"/>
      <c r="B95" s="25" t="s">
        <v>10</v>
      </c>
      <c r="C95" s="21"/>
      <c r="D95" s="21"/>
      <c r="E95" s="7"/>
      <c r="F95" s="27"/>
      <c r="H95" s="40"/>
      <c r="I95" s="26"/>
    </row>
    <row r="96" spans="1:9" ht="15.75" x14ac:dyDescent="0.25">
      <c r="A96" s="21"/>
      <c r="B96" s="21"/>
      <c r="C96" s="21"/>
      <c r="D96" s="21" t="s">
        <v>2</v>
      </c>
      <c r="E96" s="3">
        <v>3327911.02</v>
      </c>
      <c r="F96" s="41"/>
      <c r="G96" s="21"/>
      <c r="I96" s="26"/>
    </row>
    <row r="97" spans="1:9" ht="15.75" x14ac:dyDescent="0.25">
      <c r="A97" s="21"/>
      <c r="B97" s="25" t="s">
        <v>9</v>
      </c>
      <c r="C97" s="21"/>
      <c r="D97" s="21"/>
      <c r="E97" s="6"/>
      <c r="F97" s="40"/>
      <c r="G97" s="21"/>
      <c r="H97" s="40"/>
      <c r="I97" s="26"/>
    </row>
    <row r="98" spans="1:9" ht="15.75" x14ac:dyDescent="0.25">
      <c r="B98" s="21"/>
      <c r="C98" s="21"/>
      <c r="D98" s="21" t="s">
        <v>2</v>
      </c>
      <c r="E98" s="32">
        <v>15286911</v>
      </c>
    </row>
    <row r="99" spans="1:9" ht="15.75" customHeight="1" x14ac:dyDescent="0.25">
      <c r="B99" s="25" t="s">
        <v>8</v>
      </c>
      <c r="C99" s="21"/>
      <c r="D99" s="21"/>
      <c r="E99" s="4"/>
      <c r="F99" s="27"/>
    </row>
    <row r="100" spans="1:9" ht="15.75" customHeight="1" x14ac:dyDescent="0.25">
      <c r="B100" s="21"/>
      <c r="C100" s="21"/>
      <c r="D100" s="21" t="s">
        <v>2</v>
      </c>
      <c r="E100" s="3">
        <v>6801805</v>
      </c>
      <c r="F100" s="32"/>
    </row>
    <row r="101" spans="1:9" ht="15.75" customHeight="1" x14ac:dyDescent="0.25">
      <c r="B101" s="25" t="s">
        <v>7</v>
      </c>
      <c r="C101" s="21"/>
      <c r="D101" s="21"/>
      <c r="E101" s="4"/>
    </row>
    <row r="102" spans="1:9" ht="15.75" x14ac:dyDescent="0.25">
      <c r="B102" s="21"/>
      <c r="C102" s="33"/>
      <c r="D102" s="21" t="s">
        <v>2</v>
      </c>
      <c r="E102" s="5">
        <v>0</v>
      </c>
    </row>
    <row r="103" spans="1:9" ht="15.75" x14ac:dyDescent="0.25">
      <c r="B103" s="25" t="s">
        <v>6</v>
      </c>
      <c r="C103" s="21"/>
      <c r="D103" s="21"/>
      <c r="E103" s="4"/>
    </row>
    <row r="104" spans="1:9" ht="15.75" x14ac:dyDescent="0.25">
      <c r="B104" s="21"/>
      <c r="C104" s="21"/>
      <c r="D104" s="21" t="s">
        <v>2</v>
      </c>
      <c r="E104" s="36">
        <v>0</v>
      </c>
    </row>
    <row r="105" spans="1:9" ht="15.75" x14ac:dyDescent="0.25">
      <c r="B105" s="25" t="s">
        <v>5</v>
      </c>
      <c r="C105" s="21"/>
      <c r="D105" s="21"/>
    </row>
    <row r="106" spans="1:9" ht="15.75" x14ac:dyDescent="0.25">
      <c r="B106" s="21"/>
      <c r="C106" s="21"/>
      <c r="D106" s="21" t="s">
        <v>2</v>
      </c>
      <c r="E106" s="32">
        <v>149000</v>
      </c>
    </row>
    <row r="107" spans="1:9" ht="15.75" x14ac:dyDescent="0.25">
      <c r="B107" s="25" t="s">
        <v>4</v>
      </c>
      <c r="C107" s="21"/>
      <c r="D107" s="21"/>
      <c r="E107" s="4"/>
      <c r="F107" s="27"/>
    </row>
    <row r="108" spans="1:9" ht="15.75" x14ac:dyDescent="0.25">
      <c r="B108" s="21"/>
      <c r="C108" s="21"/>
      <c r="D108" s="21" t="s">
        <v>2</v>
      </c>
      <c r="E108" s="3">
        <v>2911897.25</v>
      </c>
      <c r="F108" s="32"/>
    </row>
    <row r="109" spans="1:9" ht="15.75" x14ac:dyDescent="0.25">
      <c r="A109" s="25"/>
      <c r="B109" s="25" t="s">
        <v>3</v>
      </c>
      <c r="C109" s="21"/>
      <c r="D109" s="21"/>
      <c r="E109" s="4"/>
      <c r="I109" s="27"/>
    </row>
    <row r="110" spans="1:9" ht="15.75" x14ac:dyDescent="0.25">
      <c r="B110" s="21"/>
      <c r="C110" s="21"/>
      <c r="D110" s="21" t="s">
        <v>2</v>
      </c>
      <c r="E110" s="3">
        <v>25917322.050000001</v>
      </c>
      <c r="F110" s="32"/>
      <c r="G110" s="32"/>
      <c r="H110" s="32"/>
      <c r="I110" s="32"/>
    </row>
    <row r="111" spans="1:9" ht="15.75" x14ac:dyDescent="0.25">
      <c r="A111" s="25" t="s">
        <v>1</v>
      </c>
      <c r="E111" s="2">
        <f>SUM(E96,E98,E100,E102,E104,E106,E108,E110)</f>
        <v>54394846.32</v>
      </c>
    </row>
    <row r="112" spans="1:9" ht="30" customHeight="1" x14ac:dyDescent="0.35">
      <c r="A112" s="42" t="s">
        <v>0</v>
      </c>
      <c r="B112" s="43"/>
      <c r="C112" s="43"/>
      <c r="D112" s="43"/>
      <c r="E112" s="1">
        <f>SUM(E93,E111)</f>
        <v>1692740103.1700003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E18A-EDD1-4A81-AB61-E837B2935087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9" t="s">
        <v>74</v>
      </c>
      <c r="B1" s="19"/>
      <c r="C1" s="19"/>
      <c r="D1" s="19"/>
      <c r="E1" s="19"/>
      <c r="F1" s="19"/>
      <c r="G1" s="19"/>
      <c r="H1" s="19"/>
      <c r="I1" s="19"/>
    </row>
    <row r="2" spans="1:9" ht="15.75" x14ac:dyDescent="0.25">
      <c r="A2" s="20" t="s">
        <v>63</v>
      </c>
      <c r="B2" s="20"/>
      <c r="C2" s="20"/>
      <c r="D2" s="20"/>
      <c r="E2" s="20"/>
      <c r="F2" s="20"/>
      <c r="G2" s="20"/>
      <c r="H2" s="20"/>
      <c r="I2" s="20"/>
    </row>
    <row r="3" spans="1:9" ht="15.75" x14ac:dyDescent="0.25">
      <c r="A3" s="19" t="s">
        <v>62</v>
      </c>
      <c r="B3" s="19"/>
      <c r="C3" s="19"/>
      <c r="D3" s="19"/>
      <c r="E3" s="19"/>
      <c r="F3" s="19"/>
      <c r="G3" s="19"/>
      <c r="H3" s="19"/>
      <c r="I3" s="19"/>
    </row>
    <row r="4" spans="1:9" ht="15.75" x14ac:dyDescent="0.25">
      <c r="A4" s="19"/>
      <c r="B4" s="19"/>
      <c r="C4" s="19"/>
      <c r="D4" s="19"/>
      <c r="E4" s="19"/>
      <c r="F4" s="19"/>
      <c r="G4" s="19"/>
      <c r="H4" s="19"/>
      <c r="I4" s="19"/>
    </row>
    <row r="5" spans="1:9" ht="15.75" x14ac:dyDescent="0.25">
      <c r="A5" s="21"/>
      <c r="B5" s="21"/>
      <c r="C5" s="21"/>
      <c r="D5" s="21"/>
      <c r="E5" s="22"/>
      <c r="F5" s="22"/>
      <c r="G5" s="22"/>
      <c r="H5" s="16"/>
      <c r="I5" s="16"/>
    </row>
    <row r="6" spans="1:9" ht="15.75" customHeight="1" x14ac:dyDescent="0.25">
      <c r="A6" s="19" t="s">
        <v>61</v>
      </c>
      <c r="B6" s="19"/>
      <c r="C6" s="19"/>
      <c r="D6" s="19"/>
      <c r="E6" s="23" t="s">
        <v>60</v>
      </c>
    </row>
    <row r="7" spans="1:9" ht="15" customHeight="1" x14ac:dyDescent="0.25">
      <c r="A7" s="19"/>
      <c r="B7" s="19"/>
      <c r="C7" s="19"/>
      <c r="D7" s="19"/>
      <c r="E7" s="24"/>
    </row>
    <row r="8" spans="1:9" ht="15.75" x14ac:dyDescent="0.25">
      <c r="A8" s="25" t="s">
        <v>59</v>
      </c>
      <c r="B8" s="21"/>
      <c r="C8" s="21"/>
      <c r="D8" s="21"/>
      <c r="E8" s="26"/>
    </row>
    <row r="9" spans="1:9" ht="15.75" x14ac:dyDescent="0.25">
      <c r="A9" s="21"/>
      <c r="B9" s="21" t="s">
        <v>58</v>
      </c>
      <c r="C9" s="21"/>
      <c r="D9" s="21"/>
      <c r="E9" s="26"/>
    </row>
    <row r="10" spans="1:9" ht="15.75" x14ac:dyDescent="0.25">
      <c r="A10" s="21"/>
      <c r="B10" s="21"/>
      <c r="C10" s="21" t="s">
        <v>57</v>
      </c>
      <c r="D10" s="21"/>
    </row>
    <row r="11" spans="1:9" ht="15.75" customHeight="1" x14ac:dyDescent="0.25">
      <c r="A11" s="21"/>
      <c r="B11" s="21"/>
      <c r="C11" s="21"/>
      <c r="D11" s="21" t="s">
        <v>56</v>
      </c>
      <c r="E11" s="18">
        <v>113867063.50599998</v>
      </c>
    </row>
    <row r="12" spans="1:9" ht="15.75" x14ac:dyDescent="0.25">
      <c r="A12" s="21"/>
      <c r="B12" s="21"/>
      <c r="C12" s="21"/>
      <c r="D12" s="21" t="s">
        <v>55</v>
      </c>
      <c r="E12" s="18">
        <v>459836837.94999993</v>
      </c>
    </row>
    <row r="13" spans="1:9" ht="15.75" x14ac:dyDescent="0.25">
      <c r="A13" s="21"/>
      <c r="B13" s="21"/>
      <c r="C13" s="21"/>
      <c r="D13" s="21" t="s">
        <v>54</v>
      </c>
      <c r="E13" s="18">
        <v>17212535.68</v>
      </c>
    </row>
    <row r="14" spans="1:9" ht="15.75" x14ac:dyDescent="0.25">
      <c r="A14" s="21"/>
      <c r="B14" s="21"/>
      <c r="C14" s="21" t="s">
        <v>53</v>
      </c>
      <c r="D14" s="21"/>
      <c r="E14" s="13">
        <f>SUM(E11:E13)</f>
        <v>590916437.1359998</v>
      </c>
    </row>
    <row r="15" spans="1:9" ht="15.75" x14ac:dyDescent="0.25">
      <c r="A15" s="21"/>
      <c r="B15" s="21"/>
      <c r="C15" s="21" t="s">
        <v>52</v>
      </c>
      <c r="D15" s="21"/>
      <c r="E15" s="15"/>
    </row>
    <row r="16" spans="1:9" ht="15.75" x14ac:dyDescent="0.25">
      <c r="A16" s="21"/>
      <c r="B16" s="21"/>
      <c r="C16" s="21"/>
      <c r="D16" s="21" t="s">
        <v>51</v>
      </c>
      <c r="E16" s="18">
        <v>74050321.830000013</v>
      </c>
    </row>
    <row r="17" spans="1:5" ht="15.75" x14ac:dyDescent="0.25">
      <c r="A17" s="21"/>
      <c r="B17" s="21"/>
      <c r="C17" s="21"/>
      <c r="D17" s="21" t="s">
        <v>50</v>
      </c>
      <c r="E17" s="18">
        <v>33600977.989999995</v>
      </c>
    </row>
    <row r="18" spans="1:5" ht="15.75" x14ac:dyDescent="0.25">
      <c r="A18" s="21"/>
      <c r="B18" s="21"/>
      <c r="C18" s="28"/>
      <c r="D18" s="21" t="s">
        <v>49</v>
      </c>
      <c r="E18" s="18">
        <v>21512557.630000003</v>
      </c>
    </row>
    <row r="19" spans="1:5" ht="15.75" x14ac:dyDescent="0.25">
      <c r="A19" s="21"/>
      <c r="B19" s="21"/>
      <c r="C19" s="21" t="s">
        <v>48</v>
      </c>
      <c r="D19" s="21"/>
      <c r="E19" s="13">
        <f>SUM(E16:E18)</f>
        <v>129163857.45000002</v>
      </c>
    </row>
    <row r="20" spans="1:5" ht="15.75" x14ac:dyDescent="0.25">
      <c r="A20" s="21"/>
      <c r="B20" s="21" t="s">
        <v>47</v>
      </c>
      <c r="C20" s="21"/>
      <c r="D20" s="21"/>
      <c r="E20" s="4"/>
    </row>
    <row r="21" spans="1:5" ht="15.75" x14ac:dyDescent="0.25">
      <c r="A21" s="21"/>
      <c r="B21" s="21"/>
      <c r="C21" s="21" t="s">
        <v>46</v>
      </c>
      <c r="D21" s="21"/>
      <c r="E21" s="18">
        <v>656583527</v>
      </c>
    </row>
    <row r="22" spans="1:5" ht="15.75" x14ac:dyDescent="0.25">
      <c r="A22" s="21"/>
      <c r="B22" s="21"/>
      <c r="C22" s="21" t="s">
        <v>45</v>
      </c>
      <c r="D22" s="21"/>
      <c r="E22" s="3">
        <v>0</v>
      </c>
    </row>
    <row r="23" spans="1:5" ht="15.75" x14ac:dyDescent="0.25">
      <c r="A23" s="21"/>
      <c r="B23" s="21"/>
      <c r="C23" s="21" t="s">
        <v>44</v>
      </c>
      <c r="D23" s="21"/>
      <c r="E23" s="7"/>
    </row>
    <row r="24" spans="1:5" ht="15.75" x14ac:dyDescent="0.25">
      <c r="A24" s="21"/>
      <c r="B24" s="21"/>
      <c r="C24" s="21"/>
      <c r="D24" s="21" t="s">
        <v>43</v>
      </c>
      <c r="E24" s="30">
        <v>0</v>
      </c>
    </row>
    <row r="25" spans="1:5" ht="15.75" x14ac:dyDescent="0.25">
      <c r="A25" s="21"/>
      <c r="B25" s="21"/>
      <c r="C25" s="21"/>
      <c r="D25" s="21" t="s">
        <v>42</v>
      </c>
      <c r="E25" s="6">
        <v>0</v>
      </c>
    </row>
    <row r="26" spans="1:5" ht="15.75" x14ac:dyDescent="0.25">
      <c r="A26" s="21"/>
      <c r="B26" s="21"/>
      <c r="C26" s="21"/>
      <c r="D26" s="21" t="s">
        <v>41</v>
      </c>
      <c r="E26" s="44">
        <v>0</v>
      </c>
    </row>
    <row r="27" spans="1:5" ht="15.75" x14ac:dyDescent="0.25">
      <c r="A27" s="21"/>
      <c r="B27" s="21"/>
      <c r="C27" s="21"/>
      <c r="D27" s="21" t="s">
        <v>40</v>
      </c>
      <c r="E27" s="30">
        <v>0</v>
      </c>
    </row>
    <row r="28" spans="1:5" ht="15.75" x14ac:dyDescent="0.25">
      <c r="A28" s="21"/>
      <c r="B28" s="21"/>
      <c r="C28" s="21" t="s">
        <v>39</v>
      </c>
      <c r="D28" s="21"/>
      <c r="E28" s="14"/>
    </row>
    <row r="29" spans="1:5" ht="15.75" x14ac:dyDescent="0.25">
      <c r="A29" s="21"/>
      <c r="B29" s="21"/>
      <c r="C29" s="21"/>
      <c r="D29" s="21" t="s">
        <v>38</v>
      </c>
      <c r="E29" s="3">
        <v>0</v>
      </c>
    </row>
    <row r="30" spans="1:5" ht="15.75" x14ac:dyDescent="0.25">
      <c r="A30" s="21"/>
      <c r="B30" s="21"/>
      <c r="C30" s="21"/>
      <c r="D30" s="21" t="s">
        <v>37</v>
      </c>
      <c r="E30" s="30">
        <v>0</v>
      </c>
    </row>
    <row r="31" spans="1:5" ht="15.75" x14ac:dyDescent="0.25">
      <c r="A31" s="21"/>
      <c r="B31" s="21"/>
      <c r="C31" s="21" t="s">
        <v>36</v>
      </c>
      <c r="D31" s="21"/>
      <c r="E31" s="31">
        <v>0</v>
      </c>
    </row>
    <row r="32" spans="1:5" ht="15.75" x14ac:dyDescent="0.25">
      <c r="A32" s="21"/>
      <c r="B32" s="21"/>
      <c r="C32" s="21" t="s">
        <v>35</v>
      </c>
      <c r="D32" s="21"/>
      <c r="E32" s="4"/>
    </row>
    <row r="33" spans="1:5" ht="15.75" x14ac:dyDescent="0.25">
      <c r="A33" s="21"/>
      <c r="B33" s="21"/>
      <c r="C33" s="21"/>
      <c r="D33" s="21" t="s">
        <v>34</v>
      </c>
      <c r="E33" s="36">
        <v>0</v>
      </c>
    </row>
    <row r="34" spans="1:5" ht="15.75" x14ac:dyDescent="0.25">
      <c r="A34" s="21"/>
      <c r="B34" s="21"/>
      <c r="C34" s="21"/>
      <c r="D34" s="21" t="s">
        <v>33</v>
      </c>
      <c r="E34" s="3">
        <v>0</v>
      </c>
    </row>
    <row r="35" spans="1:5" ht="15.75" x14ac:dyDescent="0.25">
      <c r="A35" s="21"/>
      <c r="B35" s="21"/>
      <c r="C35" s="21"/>
      <c r="D35" s="21" t="s">
        <v>32</v>
      </c>
      <c r="E35" s="5">
        <v>0</v>
      </c>
    </row>
    <row r="36" spans="1:5" ht="15.75" x14ac:dyDescent="0.25">
      <c r="A36" s="21"/>
      <c r="B36" s="21" t="s">
        <v>31</v>
      </c>
      <c r="C36" s="21"/>
      <c r="D36" s="21"/>
      <c r="E36" s="52">
        <v>260638263.27000001</v>
      </c>
    </row>
    <row r="37" spans="1:5" ht="15.75" x14ac:dyDescent="0.25">
      <c r="A37" s="21"/>
      <c r="B37" s="25" t="s">
        <v>30</v>
      </c>
      <c r="C37" s="21"/>
      <c r="D37" s="21"/>
      <c r="E37" s="13">
        <f>SUM(E14,E19,E21:E36)</f>
        <v>1637302084.8559999</v>
      </c>
    </row>
    <row r="38" spans="1:5" ht="15.75" x14ac:dyDescent="0.25">
      <c r="A38" s="21"/>
      <c r="B38" s="25"/>
      <c r="C38" s="21"/>
      <c r="D38" s="21"/>
      <c r="E38" s="12"/>
    </row>
    <row r="39" spans="1:5" ht="15.75" x14ac:dyDescent="0.25">
      <c r="A39" s="25" t="s">
        <v>29</v>
      </c>
      <c r="B39" s="25"/>
      <c r="C39" s="21"/>
      <c r="D39" s="21"/>
      <c r="E39" s="6"/>
    </row>
    <row r="40" spans="1:5" ht="15.75" x14ac:dyDescent="0.25">
      <c r="A40" s="25" t="s">
        <v>28</v>
      </c>
      <c r="B40" s="21"/>
      <c r="C40" s="21"/>
      <c r="D40" s="21"/>
      <c r="E40" s="6"/>
    </row>
    <row r="41" spans="1:5" ht="15.75" x14ac:dyDescent="0.25">
      <c r="A41" s="21"/>
      <c r="B41" s="25" t="s">
        <v>10</v>
      </c>
      <c r="C41" s="21"/>
      <c r="D41" s="21"/>
      <c r="E41" s="4"/>
    </row>
    <row r="42" spans="1:5" ht="15.75" x14ac:dyDescent="0.25">
      <c r="A42" s="21"/>
      <c r="B42" s="21"/>
      <c r="C42" s="21"/>
      <c r="D42" s="21" t="s">
        <v>26</v>
      </c>
      <c r="E42" s="18">
        <v>189752097.49999997</v>
      </c>
    </row>
    <row r="43" spans="1:5" ht="15.75" x14ac:dyDescent="0.25">
      <c r="A43" s="21"/>
      <c r="B43" s="21"/>
      <c r="C43" s="21"/>
      <c r="D43" s="21" t="s">
        <v>25</v>
      </c>
      <c r="E43" s="18">
        <v>268523303.99000001</v>
      </c>
    </row>
    <row r="44" spans="1:5" ht="15.75" x14ac:dyDescent="0.25">
      <c r="A44" s="21"/>
      <c r="B44" s="21"/>
      <c r="C44" s="21"/>
      <c r="D44" s="21" t="s">
        <v>2</v>
      </c>
      <c r="E44" s="18">
        <v>39545784.86999999</v>
      </c>
    </row>
    <row r="45" spans="1:5" ht="15.75" x14ac:dyDescent="0.25">
      <c r="A45" s="21"/>
      <c r="B45" s="25" t="s">
        <v>9</v>
      </c>
      <c r="C45" s="21"/>
      <c r="D45" s="21"/>
      <c r="E45" s="4"/>
    </row>
    <row r="46" spans="1:5" ht="15.75" x14ac:dyDescent="0.25">
      <c r="A46" s="21"/>
      <c r="B46" s="21"/>
      <c r="C46" s="33"/>
      <c r="D46" s="21" t="s">
        <v>26</v>
      </c>
      <c r="E46" s="18">
        <v>7415112.7799999993</v>
      </c>
    </row>
    <row r="47" spans="1:5" ht="15.75" x14ac:dyDescent="0.25">
      <c r="A47" s="21"/>
      <c r="B47" s="21"/>
      <c r="C47" s="21"/>
      <c r="D47" s="21" t="s">
        <v>25</v>
      </c>
      <c r="E47" s="18">
        <v>59271307.86999999</v>
      </c>
    </row>
    <row r="48" spans="1:5" ht="15.75" x14ac:dyDescent="0.25">
      <c r="A48" s="21"/>
      <c r="B48" s="21"/>
      <c r="C48" s="21"/>
      <c r="D48" s="21" t="s">
        <v>2</v>
      </c>
      <c r="E48" s="18">
        <v>852921.57</v>
      </c>
    </row>
    <row r="49" spans="1:5" ht="15.75" x14ac:dyDescent="0.25">
      <c r="A49" s="21"/>
      <c r="B49" s="25" t="s">
        <v>8</v>
      </c>
      <c r="C49" s="21"/>
      <c r="D49" s="21"/>
      <c r="E49" s="5"/>
    </row>
    <row r="50" spans="1:5" ht="15.75" x14ac:dyDescent="0.25">
      <c r="A50" s="34"/>
      <c r="B50" s="34"/>
      <c r="C50" s="34"/>
      <c r="D50" s="21" t="s">
        <v>26</v>
      </c>
      <c r="E50" s="18">
        <v>58706173.239999995</v>
      </c>
    </row>
    <row r="51" spans="1:5" ht="15.75" x14ac:dyDescent="0.25">
      <c r="A51" s="21"/>
      <c r="B51" s="21"/>
      <c r="C51" s="21"/>
      <c r="D51" s="21" t="s">
        <v>25</v>
      </c>
      <c r="E51" s="18">
        <v>60005993.18</v>
      </c>
    </row>
    <row r="52" spans="1:5" ht="15.75" x14ac:dyDescent="0.25">
      <c r="A52" s="21"/>
      <c r="B52" s="21"/>
      <c r="C52" s="21"/>
      <c r="D52" s="21" t="s">
        <v>2</v>
      </c>
      <c r="E52" s="18">
        <v>4391366.1599999992</v>
      </c>
    </row>
    <row r="53" spans="1:5" ht="15.75" x14ac:dyDescent="0.25">
      <c r="A53" s="21"/>
      <c r="B53" s="25" t="s">
        <v>7</v>
      </c>
      <c r="C53" s="21"/>
      <c r="D53" s="21"/>
      <c r="E53" s="5"/>
    </row>
    <row r="54" spans="1:5" ht="15.75" x14ac:dyDescent="0.25">
      <c r="A54" s="21"/>
      <c r="B54" s="21"/>
      <c r="C54" s="21"/>
      <c r="D54" s="21" t="s">
        <v>26</v>
      </c>
      <c r="E54" s="3">
        <v>0</v>
      </c>
    </row>
    <row r="55" spans="1:5" ht="15.75" x14ac:dyDescent="0.25">
      <c r="A55" s="21"/>
      <c r="B55" s="21"/>
      <c r="C55" s="21"/>
      <c r="D55" s="21" t="s">
        <v>25</v>
      </c>
      <c r="E55" s="18">
        <v>1359268.5000000002</v>
      </c>
    </row>
    <row r="56" spans="1:5" ht="15.75" x14ac:dyDescent="0.25">
      <c r="A56" s="21"/>
      <c r="B56" s="21"/>
      <c r="C56" s="33"/>
      <c r="D56" s="21" t="s">
        <v>2</v>
      </c>
      <c r="E56" s="35">
        <v>0</v>
      </c>
    </row>
    <row r="57" spans="1:5" ht="15.75" x14ac:dyDescent="0.25">
      <c r="A57" s="21"/>
      <c r="B57" s="25" t="s">
        <v>6</v>
      </c>
      <c r="C57" s="21"/>
      <c r="D57" s="21"/>
      <c r="E57" s="11"/>
    </row>
    <row r="58" spans="1:5" ht="15.75" x14ac:dyDescent="0.25">
      <c r="A58" s="21"/>
      <c r="B58" s="21"/>
      <c r="C58" s="21"/>
      <c r="D58" s="21" t="s">
        <v>26</v>
      </c>
      <c r="E58" s="36">
        <v>0</v>
      </c>
    </row>
    <row r="59" spans="1:5" ht="15.75" x14ac:dyDescent="0.25">
      <c r="A59" s="21"/>
      <c r="B59" s="21"/>
      <c r="C59" s="21"/>
      <c r="D59" s="21" t="s">
        <v>25</v>
      </c>
      <c r="E59" s="46">
        <v>0</v>
      </c>
    </row>
    <row r="60" spans="1:5" ht="15.75" x14ac:dyDescent="0.25">
      <c r="A60" s="21"/>
      <c r="B60" s="21"/>
      <c r="C60" s="21"/>
      <c r="D60" s="21" t="s">
        <v>2</v>
      </c>
      <c r="E60" s="36">
        <v>0</v>
      </c>
    </row>
    <row r="61" spans="1:5" ht="15.75" x14ac:dyDescent="0.25">
      <c r="A61" s="21"/>
      <c r="B61" s="25" t="s">
        <v>5</v>
      </c>
      <c r="C61" s="21"/>
      <c r="D61" s="21"/>
      <c r="E61" s="11"/>
    </row>
    <row r="62" spans="1:5" ht="15.75" x14ac:dyDescent="0.25">
      <c r="A62" s="21"/>
      <c r="B62" s="21"/>
      <c r="C62" s="21"/>
      <c r="D62" s="21" t="s">
        <v>26</v>
      </c>
      <c r="E62" s="18">
        <v>28337444.16</v>
      </c>
    </row>
    <row r="63" spans="1:5" ht="15.75" x14ac:dyDescent="0.25">
      <c r="A63" s="21"/>
      <c r="B63" s="25"/>
      <c r="C63" s="21"/>
      <c r="D63" s="21" t="s">
        <v>25</v>
      </c>
      <c r="E63" s="18">
        <v>131098454.69000001</v>
      </c>
    </row>
    <row r="64" spans="1:5" ht="15.75" x14ac:dyDescent="0.25">
      <c r="A64" s="21"/>
      <c r="B64" s="21"/>
      <c r="C64" s="21"/>
      <c r="D64" s="21" t="s">
        <v>2</v>
      </c>
      <c r="E64" s="18">
        <v>2410040</v>
      </c>
    </row>
    <row r="65" spans="1:5" ht="15.75" x14ac:dyDescent="0.25">
      <c r="A65" s="21"/>
      <c r="B65" s="25" t="s">
        <v>4</v>
      </c>
      <c r="C65" s="21"/>
      <c r="D65" s="21"/>
      <c r="E65" s="5"/>
    </row>
    <row r="66" spans="1:5" ht="15.75" x14ac:dyDescent="0.25">
      <c r="A66" s="21"/>
      <c r="B66" s="21"/>
      <c r="C66" s="21"/>
      <c r="D66" s="21" t="s">
        <v>26</v>
      </c>
      <c r="E66" s="18">
        <v>45089084.640000001</v>
      </c>
    </row>
    <row r="67" spans="1:5" ht="15.75" x14ac:dyDescent="0.25">
      <c r="A67" s="21"/>
      <c r="B67" s="21"/>
      <c r="C67" s="21"/>
      <c r="D67" s="21" t="s">
        <v>25</v>
      </c>
      <c r="E67" s="18">
        <v>88529365.839999974</v>
      </c>
    </row>
    <row r="68" spans="1:5" ht="15.75" x14ac:dyDescent="0.25">
      <c r="A68" s="21"/>
      <c r="B68" s="21"/>
      <c r="C68" s="21"/>
      <c r="D68" s="21" t="s">
        <v>2</v>
      </c>
      <c r="E68" s="18">
        <v>40884049.649999999</v>
      </c>
    </row>
    <row r="69" spans="1:5" ht="15.75" x14ac:dyDescent="0.25">
      <c r="A69" s="21"/>
      <c r="B69" s="25" t="s">
        <v>27</v>
      </c>
      <c r="C69" s="21"/>
      <c r="D69" s="21"/>
      <c r="E69" s="4"/>
    </row>
    <row r="70" spans="1:5" ht="15.75" x14ac:dyDescent="0.25">
      <c r="A70" s="21"/>
      <c r="B70" s="21"/>
      <c r="C70" s="21"/>
      <c r="D70" s="21" t="s">
        <v>26</v>
      </c>
      <c r="E70" s="6">
        <v>0</v>
      </c>
    </row>
    <row r="71" spans="1:5" ht="15.75" x14ac:dyDescent="0.25">
      <c r="A71" s="21"/>
      <c r="B71" s="21"/>
      <c r="C71" s="21"/>
      <c r="D71" s="21" t="s">
        <v>25</v>
      </c>
      <c r="E71" s="6">
        <v>0</v>
      </c>
    </row>
    <row r="72" spans="1:5" ht="15.75" x14ac:dyDescent="0.25">
      <c r="A72" s="21"/>
      <c r="B72" s="21"/>
      <c r="C72" s="21"/>
      <c r="D72" s="21" t="s">
        <v>2</v>
      </c>
      <c r="E72" s="10">
        <v>0</v>
      </c>
    </row>
    <row r="73" spans="1:5" ht="15.75" x14ac:dyDescent="0.25">
      <c r="A73" s="21"/>
      <c r="B73" s="25" t="s">
        <v>24</v>
      </c>
      <c r="C73" s="21"/>
      <c r="D73" s="21"/>
      <c r="E73" s="4"/>
    </row>
    <row r="74" spans="1:5" ht="15.75" x14ac:dyDescent="0.25">
      <c r="A74" s="21"/>
      <c r="B74" s="21"/>
      <c r="C74" s="21" t="s">
        <v>23</v>
      </c>
      <c r="D74" s="21"/>
      <c r="E74" s="6"/>
    </row>
    <row r="75" spans="1:5" ht="15.75" x14ac:dyDescent="0.25">
      <c r="A75" s="21"/>
      <c r="B75" s="21"/>
      <c r="C75" s="21"/>
      <c r="D75" s="21" t="s">
        <v>22</v>
      </c>
      <c r="E75" s="18">
        <v>2175983.4600000004</v>
      </c>
    </row>
    <row r="76" spans="1:5" ht="15.75" x14ac:dyDescent="0.25">
      <c r="A76" s="21"/>
      <c r="B76" s="21"/>
      <c r="C76" s="21"/>
      <c r="D76" s="21" t="s">
        <v>21</v>
      </c>
      <c r="E76" s="37">
        <v>0</v>
      </c>
    </row>
    <row r="77" spans="1:5" ht="15.75" x14ac:dyDescent="0.25">
      <c r="A77" s="21"/>
      <c r="B77" s="21"/>
      <c r="C77" s="38" t="s">
        <v>20</v>
      </c>
      <c r="D77" s="21"/>
      <c r="E77" s="6"/>
    </row>
    <row r="78" spans="1:5" ht="15.75" x14ac:dyDescent="0.25">
      <c r="A78" s="21"/>
      <c r="B78" s="21"/>
      <c r="C78" s="21"/>
      <c r="D78" s="21" t="s">
        <v>14</v>
      </c>
      <c r="E78" s="18">
        <v>45326231.009999998</v>
      </c>
    </row>
    <row r="79" spans="1:5" ht="15.75" x14ac:dyDescent="0.25">
      <c r="A79" s="21"/>
      <c r="B79" s="21"/>
      <c r="C79" s="21"/>
      <c r="D79" s="21" t="s">
        <v>13</v>
      </c>
      <c r="E79" s="44">
        <v>0</v>
      </c>
    </row>
    <row r="80" spans="1:5" ht="15.75" x14ac:dyDescent="0.25">
      <c r="A80" s="21"/>
      <c r="B80" s="21"/>
      <c r="C80" s="21" t="s">
        <v>19</v>
      </c>
      <c r="D80" s="21"/>
    </row>
    <row r="81" spans="1:9" ht="15.75" x14ac:dyDescent="0.25">
      <c r="A81" s="21"/>
      <c r="B81" s="21"/>
      <c r="C81" s="21"/>
      <c r="D81" s="38" t="s">
        <v>14</v>
      </c>
      <c r="E81" s="18">
        <v>3600000</v>
      </c>
      <c r="F81" s="39"/>
    </row>
    <row r="82" spans="1:9" ht="15.75" x14ac:dyDescent="0.25">
      <c r="A82" s="21"/>
      <c r="B82" s="21"/>
      <c r="C82" s="21"/>
      <c r="D82" s="38" t="s">
        <v>13</v>
      </c>
      <c r="E82" s="18">
        <v>131815535.42</v>
      </c>
    </row>
    <row r="83" spans="1:9" ht="15.75" x14ac:dyDescent="0.25">
      <c r="A83" s="21"/>
      <c r="B83" s="21"/>
      <c r="C83" s="21" t="s">
        <v>18</v>
      </c>
      <c r="D83" s="21"/>
    </row>
    <row r="84" spans="1:9" ht="15.75" x14ac:dyDescent="0.25">
      <c r="A84" s="21"/>
      <c r="B84" s="21"/>
      <c r="C84" s="21"/>
      <c r="D84" s="21" t="s">
        <v>14</v>
      </c>
      <c r="E84" s="9">
        <v>0</v>
      </c>
    </row>
    <row r="85" spans="1:9" ht="15.75" x14ac:dyDescent="0.25">
      <c r="A85" s="21"/>
      <c r="B85" s="21"/>
      <c r="C85" s="21"/>
      <c r="D85" s="21" t="s">
        <v>13</v>
      </c>
      <c r="E85" s="9">
        <v>0</v>
      </c>
    </row>
    <row r="86" spans="1:9" ht="15.75" x14ac:dyDescent="0.25">
      <c r="A86" s="21"/>
      <c r="B86" s="21"/>
      <c r="C86" s="21" t="s">
        <v>17</v>
      </c>
      <c r="D86" s="21"/>
      <c r="E86" s="6"/>
    </row>
    <row r="87" spans="1:9" ht="15.75" x14ac:dyDescent="0.25">
      <c r="A87" s="21"/>
      <c r="B87" s="21"/>
      <c r="C87" s="21"/>
      <c r="D87" s="21" t="s">
        <v>14</v>
      </c>
      <c r="E87" s="18">
        <v>15119643.649999999</v>
      </c>
    </row>
    <row r="88" spans="1:9" ht="15.75" x14ac:dyDescent="0.25">
      <c r="A88" s="21"/>
      <c r="B88" s="21"/>
      <c r="C88" s="21"/>
      <c r="D88" s="21" t="s">
        <v>13</v>
      </c>
      <c r="E88" s="18">
        <v>99745</v>
      </c>
    </row>
    <row r="89" spans="1:9" ht="15.75" x14ac:dyDescent="0.25">
      <c r="A89" s="21"/>
      <c r="B89" s="21"/>
      <c r="C89" s="21" t="s">
        <v>16</v>
      </c>
      <c r="D89" s="21"/>
      <c r="E89" s="6"/>
    </row>
    <row r="90" spans="1:9" ht="15.75" x14ac:dyDescent="0.25">
      <c r="A90" s="21"/>
      <c r="B90" s="21"/>
      <c r="C90" s="21"/>
      <c r="D90" s="21" t="s">
        <v>15</v>
      </c>
      <c r="E90" s="3">
        <v>0</v>
      </c>
    </row>
    <row r="91" spans="1:9" ht="15.75" x14ac:dyDescent="0.25">
      <c r="A91" s="21"/>
      <c r="B91" s="21"/>
      <c r="C91" s="21"/>
      <c r="D91" s="21" t="s">
        <v>14</v>
      </c>
      <c r="E91" s="18">
        <v>7082696.9399999995</v>
      </c>
    </row>
    <row r="92" spans="1:9" ht="15.75" x14ac:dyDescent="0.25">
      <c r="A92" s="21"/>
      <c r="B92" s="21"/>
      <c r="C92" s="21"/>
      <c r="D92" s="21" t="s">
        <v>13</v>
      </c>
      <c r="E92" s="35">
        <v>0</v>
      </c>
    </row>
    <row r="93" spans="1:9" ht="15.75" x14ac:dyDescent="0.25">
      <c r="A93" s="25" t="s">
        <v>12</v>
      </c>
      <c r="D93" s="21"/>
      <c r="E93" s="8">
        <f>SUM(E41:E92)</f>
        <v>1231391604.1200004</v>
      </c>
    </row>
    <row r="94" spans="1:9" ht="15.75" x14ac:dyDescent="0.25">
      <c r="A94" s="25" t="s">
        <v>11</v>
      </c>
      <c r="B94" s="21"/>
      <c r="C94" s="25"/>
      <c r="D94" s="38"/>
      <c r="E94" s="6"/>
    </row>
    <row r="95" spans="1:9" ht="15.75" x14ac:dyDescent="0.25">
      <c r="A95" s="21"/>
      <c r="B95" s="25" t="s">
        <v>10</v>
      </c>
      <c r="C95" s="21"/>
      <c r="D95" s="21"/>
      <c r="E95" s="7"/>
      <c r="H95" s="40"/>
      <c r="I95" s="26"/>
    </row>
    <row r="96" spans="1:9" ht="15.75" x14ac:dyDescent="0.25">
      <c r="A96" s="21"/>
      <c r="B96" s="21"/>
      <c r="C96" s="21"/>
      <c r="D96" s="21" t="s">
        <v>2</v>
      </c>
      <c r="E96" s="3">
        <v>0</v>
      </c>
      <c r="F96" s="40"/>
      <c r="G96" s="21"/>
      <c r="I96" s="26"/>
    </row>
    <row r="97" spans="1:9" ht="15.75" x14ac:dyDescent="0.25">
      <c r="A97" s="21"/>
      <c r="B97" s="25" t="s">
        <v>9</v>
      </c>
      <c r="C97" s="21"/>
      <c r="D97" s="21"/>
      <c r="E97" s="6"/>
      <c r="F97" s="40"/>
      <c r="G97" s="21"/>
      <c r="H97" s="40"/>
      <c r="I97" s="26"/>
    </row>
    <row r="98" spans="1:9" ht="15.75" x14ac:dyDescent="0.25">
      <c r="B98" s="21"/>
      <c r="C98" s="21"/>
      <c r="D98" s="21" t="s">
        <v>2</v>
      </c>
      <c r="E98" s="44">
        <v>0</v>
      </c>
    </row>
    <row r="99" spans="1:9" ht="15.75" customHeight="1" x14ac:dyDescent="0.25">
      <c r="B99" s="25" t="s">
        <v>8</v>
      </c>
      <c r="C99" s="21"/>
      <c r="D99" s="21"/>
      <c r="E99" s="4"/>
    </row>
    <row r="100" spans="1:9" ht="15.75" customHeight="1" x14ac:dyDescent="0.25">
      <c r="B100" s="21"/>
      <c r="C100" s="21"/>
      <c r="D100" s="21" t="s">
        <v>2</v>
      </c>
      <c r="E100" s="3">
        <v>0</v>
      </c>
    </row>
    <row r="101" spans="1:9" ht="15.75" customHeight="1" x14ac:dyDescent="0.25">
      <c r="B101" s="25" t="s">
        <v>7</v>
      </c>
      <c r="C101" s="21"/>
      <c r="D101" s="21"/>
      <c r="E101" s="4"/>
    </row>
    <row r="102" spans="1:9" ht="15.75" x14ac:dyDescent="0.25">
      <c r="B102" s="21"/>
      <c r="C102" s="33"/>
      <c r="D102" s="21" t="s">
        <v>2</v>
      </c>
      <c r="E102" s="5">
        <v>0</v>
      </c>
    </row>
    <row r="103" spans="1:9" ht="15.75" x14ac:dyDescent="0.25">
      <c r="B103" s="25" t="s">
        <v>6</v>
      </c>
      <c r="C103" s="21"/>
      <c r="D103" s="21"/>
      <c r="E103" s="4"/>
    </row>
    <row r="104" spans="1:9" ht="15.75" x14ac:dyDescent="0.25">
      <c r="B104" s="21"/>
      <c r="C104" s="21"/>
      <c r="D104" s="21" t="s">
        <v>2</v>
      </c>
      <c r="E104" s="36">
        <v>0</v>
      </c>
    </row>
    <row r="105" spans="1:9" ht="15.75" x14ac:dyDescent="0.25">
      <c r="B105" s="25" t="s">
        <v>5</v>
      </c>
      <c r="C105" s="21"/>
      <c r="D105" s="21"/>
    </row>
    <row r="106" spans="1:9" ht="15.75" x14ac:dyDescent="0.25">
      <c r="B106" s="21"/>
      <c r="C106" s="21"/>
      <c r="D106" s="21" t="s">
        <v>2</v>
      </c>
      <c r="E106" s="4">
        <v>0</v>
      </c>
    </row>
    <row r="107" spans="1:9" ht="15.75" x14ac:dyDescent="0.25">
      <c r="B107" s="25" t="s">
        <v>4</v>
      </c>
      <c r="C107" s="21"/>
      <c r="D107" s="21"/>
      <c r="E107" s="4"/>
    </row>
    <row r="108" spans="1:9" ht="15.75" x14ac:dyDescent="0.25">
      <c r="B108" s="21"/>
      <c r="C108" s="21"/>
      <c r="D108" s="21" t="s">
        <v>2</v>
      </c>
      <c r="E108" s="3">
        <v>0</v>
      </c>
    </row>
    <row r="109" spans="1:9" ht="15.75" x14ac:dyDescent="0.25">
      <c r="A109" s="25"/>
      <c r="B109" s="25" t="s">
        <v>3</v>
      </c>
      <c r="C109" s="21"/>
      <c r="D109" s="21"/>
      <c r="E109" s="4"/>
    </row>
    <row r="110" spans="1:9" ht="15.75" x14ac:dyDescent="0.25">
      <c r="B110" s="21"/>
      <c r="C110" s="21"/>
      <c r="D110" s="21" t="s">
        <v>2</v>
      </c>
      <c r="E110" s="3">
        <v>0</v>
      </c>
      <c r="F110" s="45"/>
    </row>
    <row r="111" spans="1:9" ht="15.75" x14ac:dyDescent="0.25">
      <c r="A111" s="25" t="s">
        <v>1</v>
      </c>
      <c r="E111" s="2">
        <f>SUM(E96,E98,E100,E102,E104,E106,E108,E110)</f>
        <v>0</v>
      </c>
    </row>
    <row r="112" spans="1:9" ht="30" customHeight="1" x14ac:dyDescent="0.35">
      <c r="A112" s="42" t="s">
        <v>0</v>
      </c>
      <c r="B112" s="43"/>
      <c r="C112" s="43"/>
      <c r="D112" s="43"/>
      <c r="E112" s="1">
        <f>SUM(E93,E111)</f>
        <v>1231391604.1200004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E043-AD9A-4261-ABA9-0C135060A2DE}">
  <dimension ref="A1:I112"/>
  <sheetViews>
    <sheetView workbookViewId="0">
      <selection activeCell="E13" sqref="E13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9" t="s">
        <v>75</v>
      </c>
      <c r="B1" s="19"/>
      <c r="C1" s="19"/>
      <c r="D1" s="19"/>
      <c r="E1" s="19"/>
      <c r="F1" s="19"/>
      <c r="G1" s="19"/>
      <c r="H1" s="19"/>
      <c r="I1" s="19"/>
    </row>
    <row r="2" spans="1:9" ht="15.75" x14ac:dyDescent="0.25">
      <c r="A2" s="20" t="s">
        <v>63</v>
      </c>
      <c r="B2" s="20"/>
      <c r="C2" s="20"/>
      <c r="D2" s="20"/>
      <c r="E2" s="20"/>
      <c r="F2" s="20"/>
      <c r="G2" s="20"/>
      <c r="H2" s="20"/>
      <c r="I2" s="20"/>
    </row>
    <row r="3" spans="1:9" ht="15.75" x14ac:dyDescent="0.25">
      <c r="A3" s="19" t="s">
        <v>62</v>
      </c>
      <c r="B3" s="19"/>
      <c r="C3" s="19"/>
      <c r="D3" s="19"/>
      <c r="E3" s="19"/>
      <c r="F3" s="19"/>
      <c r="G3" s="19"/>
      <c r="H3" s="19"/>
      <c r="I3" s="19"/>
    </row>
    <row r="4" spans="1:9" ht="15.75" x14ac:dyDescent="0.25">
      <c r="A4" s="19"/>
      <c r="B4" s="19"/>
      <c r="C4" s="19"/>
      <c r="D4" s="19"/>
      <c r="E4" s="19"/>
      <c r="F4" s="19"/>
      <c r="G4" s="19"/>
      <c r="H4" s="19"/>
      <c r="I4" s="19"/>
    </row>
    <row r="5" spans="1:9" ht="15.75" x14ac:dyDescent="0.25">
      <c r="A5" s="21"/>
      <c r="B5" s="21"/>
      <c r="C5" s="21"/>
      <c r="D5" s="21"/>
      <c r="E5" s="22"/>
      <c r="F5" s="22"/>
      <c r="G5" s="22"/>
      <c r="H5" s="16"/>
      <c r="I5" s="16"/>
    </row>
    <row r="6" spans="1:9" ht="15.75" customHeight="1" x14ac:dyDescent="0.25">
      <c r="A6" s="19" t="s">
        <v>61</v>
      </c>
      <c r="B6" s="19"/>
      <c r="C6" s="19"/>
      <c r="D6" s="19"/>
      <c r="E6" s="23" t="s">
        <v>60</v>
      </c>
    </row>
    <row r="7" spans="1:9" ht="15" customHeight="1" x14ac:dyDescent="0.25">
      <c r="A7" s="19"/>
      <c r="B7" s="19"/>
      <c r="C7" s="19"/>
      <c r="D7" s="19"/>
      <c r="E7" s="24"/>
    </row>
    <row r="8" spans="1:9" ht="15.75" x14ac:dyDescent="0.25">
      <c r="A8" s="25" t="s">
        <v>59</v>
      </c>
      <c r="B8" s="21"/>
      <c r="C8" s="21"/>
      <c r="D8" s="21"/>
      <c r="E8" s="26"/>
    </row>
    <row r="9" spans="1:9" ht="15.75" x14ac:dyDescent="0.25">
      <c r="A9" s="21"/>
      <c r="B9" s="21" t="s">
        <v>58</v>
      </c>
      <c r="C9" s="21"/>
      <c r="D9" s="21"/>
      <c r="E9" s="26"/>
    </row>
    <row r="10" spans="1:9" ht="15.75" x14ac:dyDescent="0.25">
      <c r="A10" s="21"/>
      <c r="B10" s="21"/>
      <c r="C10" s="21" t="s">
        <v>57</v>
      </c>
      <c r="D10" s="21"/>
    </row>
    <row r="11" spans="1:9" ht="15.75" customHeight="1" x14ac:dyDescent="0.25">
      <c r="A11" s="21"/>
      <c r="B11" s="21"/>
      <c r="C11" s="21"/>
      <c r="D11" s="21" t="s">
        <v>56</v>
      </c>
      <c r="E11" s="49">
        <v>32022742.16</v>
      </c>
    </row>
    <row r="12" spans="1:9" ht="15.75" x14ac:dyDescent="0.25">
      <c r="A12" s="21"/>
      <c r="B12" s="21"/>
      <c r="C12" s="21"/>
      <c r="D12" s="21" t="s">
        <v>55</v>
      </c>
      <c r="E12" s="3">
        <v>0</v>
      </c>
    </row>
    <row r="13" spans="1:9" ht="15.75" x14ac:dyDescent="0.25">
      <c r="A13" s="21"/>
      <c r="B13" s="21"/>
      <c r="C13" s="21"/>
      <c r="D13" s="21" t="s">
        <v>54</v>
      </c>
      <c r="E13" s="49">
        <v>61201742.159999996</v>
      </c>
    </row>
    <row r="14" spans="1:9" ht="15.75" x14ac:dyDescent="0.25">
      <c r="A14" s="21"/>
      <c r="B14" s="21"/>
      <c r="C14" s="21" t="s">
        <v>53</v>
      </c>
      <c r="D14" s="21"/>
      <c r="E14" s="13">
        <f>SUM(E11:E13)</f>
        <v>93224484.319999993</v>
      </c>
    </row>
    <row r="15" spans="1:9" ht="15.75" x14ac:dyDescent="0.25">
      <c r="A15" s="21"/>
      <c r="B15" s="21"/>
      <c r="C15" s="21" t="s">
        <v>52</v>
      </c>
      <c r="D15" s="21"/>
      <c r="E15" s="15"/>
    </row>
    <row r="16" spans="1:9" ht="15.75" x14ac:dyDescent="0.25">
      <c r="A16" s="21"/>
      <c r="B16" s="21"/>
      <c r="C16" s="21"/>
      <c r="D16" s="21" t="s">
        <v>51</v>
      </c>
      <c r="E16" s="49">
        <v>18500963.129999999</v>
      </c>
      <c r="F16" s="49"/>
    </row>
    <row r="17" spans="1:6" ht="15.75" x14ac:dyDescent="0.25">
      <c r="A17" s="21"/>
      <c r="B17" s="21"/>
      <c r="C17" s="21"/>
      <c r="D17" s="21" t="s">
        <v>50</v>
      </c>
      <c r="E17" s="3">
        <v>0</v>
      </c>
      <c r="F17" s="49"/>
    </row>
    <row r="18" spans="1:6" ht="15.75" x14ac:dyDescent="0.25">
      <c r="A18" s="21"/>
      <c r="B18" s="21"/>
      <c r="C18" s="28"/>
      <c r="D18" s="21" t="s">
        <v>49</v>
      </c>
      <c r="E18" s="44">
        <v>55746484.689999998</v>
      </c>
      <c r="F18" s="49"/>
    </row>
    <row r="19" spans="1:6" ht="15.75" x14ac:dyDescent="0.25">
      <c r="A19" s="21"/>
      <c r="B19" s="21"/>
      <c r="C19" s="21" t="s">
        <v>48</v>
      </c>
      <c r="D19" s="21"/>
      <c r="E19" s="13">
        <f>SUM(E16:E18)</f>
        <v>74247447.819999993</v>
      </c>
    </row>
    <row r="20" spans="1:6" ht="15.75" x14ac:dyDescent="0.25">
      <c r="A20" s="21"/>
      <c r="B20" s="21" t="s">
        <v>47</v>
      </c>
      <c r="C20" s="21"/>
      <c r="D20" s="21"/>
      <c r="E20" s="4"/>
    </row>
    <row r="21" spans="1:6" ht="15.75" x14ac:dyDescent="0.25">
      <c r="A21" s="21"/>
      <c r="B21" s="21"/>
      <c r="C21" s="21" t="s">
        <v>46</v>
      </c>
      <c r="D21" s="21"/>
      <c r="E21" s="49">
        <v>514258554</v>
      </c>
    </row>
    <row r="22" spans="1:6" ht="15.75" x14ac:dyDescent="0.25">
      <c r="A22" s="21"/>
      <c r="B22" s="21"/>
      <c r="C22" s="21" t="s">
        <v>45</v>
      </c>
      <c r="D22" s="21"/>
      <c r="E22" s="3">
        <v>0</v>
      </c>
    </row>
    <row r="23" spans="1:6" ht="15.75" x14ac:dyDescent="0.25">
      <c r="A23" s="21"/>
      <c r="B23" s="21"/>
      <c r="C23" s="21" t="s">
        <v>44</v>
      </c>
      <c r="D23" s="21"/>
      <c r="E23" s="7"/>
    </row>
    <row r="24" spans="1:6" ht="15.75" x14ac:dyDescent="0.25">
      <c r="A24" s="21"/>
      <c r="B24" s="21"/>
      <c r="C24" s="21"/>
      <c r="D24" s="21" t="s">
        <v>43</v>
      </c>
      <c r="E24" s="30">
        <v>0</v>
      </c>
    </row>
    <row r="25" spans="1:6" ht="15.75" x14ac:dyDescent="0.25">
      <c r="A25" s="21"/>
      <c r="B25" s="21"/>
      <c r="C25" s="21"/>
      <c r="D25" s="21" t="s">
        <v>42</v>
      </c>
      <c r="E25" s="6">
        <v>0</v>
      </c>
    </row>
    <row r="26" spans="1:6" ht="15.75" x14ac:dyDescent="0.25">
      <c r="A26" s="21"/>
      <c r="B26" s="21"/>
      <c r="C26" s="21"/>
      <c r="D26" s="21" t="s">
        <v>41</v>
      </c>
      <c r="E26" s="44">
        <v>0</v>
      </c>
    </row>
    <row r="27" spans="1:6" ht="15.75" x14ac:dyDescent="0.25">
      <c r="A27" s="21"/>
      <c r="B27" s="21"/>
      <c r="C27" s="21"/>
      <c r="D27" s="21" t="s">
        <v>40</v>
      </c>
      <c r="E27" s="49">
        <v>2099040.54</v>
      </c>
    </row>
    <row r="28" spans="1:6" ht="15.75" x14ac:dyDescent="0.25">
      <c r="A28" s="21"/>
      <c r="B28" s="21"/>
      <c r="C28" s="21" t="s">
        <v>39</v>
      </c>
      <c r="D28" s="21"/>
      <c r="E28" s="14"/>
    </row>
    <row r="29" spans="1:6" ht="15.75" x14ac:dyDescent="0.25">
      <c r="A29" s="21"/>
      <c r="B29" s="21"/>
      <c r="C29" s="21"/>
      <c r="D29" s="21" t="s">
        <v>38</v>
      </c>
      <c r="E29" s="3">
        <v>0</v>
      </c>
    </row>
    <row r="30" spans="1:6" ht="15.75" x14ac:dyDescent="0.25">
      <c r="A30" s="21"/>
      <c r="B30" s="21"/>
      <c r="C30" s="21"/>
      <c r="D30" s="21" t="s">
        <v>37</v>
      </c>
      <c r="E30" s="30">
        <v>0</v>
      </c>
    </row>
    <row r="31" spans="1:6" ht="15.75" x14ac:dyDescent="0.25">
      <c r="A31" s="21"/>
      <c r="B31" s="21"/>
      <c r="C31" s="21" t="s">
        <v>36</v>
      </c>
      <c r="D31" s="21"/>
      <c r="E31" s="31">
        <v>0</v>
      </c>
    </row>
    <row r="32" spans="1:6" ht="15.75" x14ac:dyDescent="0.25">
      <c r="A32" s="21"/>
      <c r="B32" s="21"/>
      <c r="C32" s="21" t="s">
        <v>35</v>
      </c>
      <c r="D32" s="21"/>
      <c r="E32" s="4"/>
    </row>
    <row r="33" spans="1:5" ht="15.75" x14ac:dyDescent="0.25">
      <c r="A33" s="21"/>
      <c r="B33" s="21"/>
      <c r="C33" s="21"/>
      <c r="D33" s="21" t="s">
        <v>34</v>
      </c>
      <c r="E33" s="49">
        <v>62258181.770000003</v>
      </c>
    </row>
    <row r="34" spans="1:5" ht="15.75" x14ac:dyDescent="0.25">
      <c r="A34" s="21"/>
      <c r="B34" s="21"/>
      <c r="C34" s="21"/>
      <c r="D34" s="21" t="s">
        <v>33</v>
      </c>
      <c r="E34" s="50">
        <v>24295863.710000001</v>
      </c>
    </row>
    <row r="35" spans="1:5" ht="15.75" x14ac:dyDescent="0.25">
      <c r="A35" s="21"/>
      <c r="B35" s="21"/>
      <c r="C35" s="21"/>
      <c r="D35" s="21" t="s">
        <v>32</v>
      </c>
      <c r="E35" s="49">
        <v>8800</v>
      </c>
    </row>
    <row r="36" spans="1:5" ht="15.75" x14ac:dyDescent="0.25">
      <c r="A36" s="21"/>
      <c r="B36" s="21" t="s">
        <v>31</v>
      </c>
      <c r="C36" s="21"/>
      <c r="D36" s="21"/>
      <c r="E36" s="31">
        <v>0</v>
      </c>
    </row>
    <row r="37" spans="1:5" ht="15.75" x14ac:dyDescent="0.25">
      <c r="A37" s="21"/>
      <c r="B37" s="25" t="s">
        <v>30</v>
      </c>
      <c r="C37" s="21"/>
      <c r="D37" s="21"/>
      <c r="E37" s="13">
        <f>SUM(E14,E19,E21:E36)</f>
        <v>770392372.15999997</v>
      </c>
    </row>
    <row r="38" spans="1:5" ht="15.75" x14ac:dyDescent="0.25">
      <c r="A38" s="21"/>
      <c r="B38" s="25"/>
      <c r="C38" s="21"/>
      <c r="D38" s="21"/>
      <c r="E38" s="12"/>
    </row>
    <row r="39" spans="1:5" ht="15.75" x14ac:dyDescent="0.25">
      <c r="A39" s="25" t="s">
        <v>29</v>
      </c>
      <c r="B39" s="25"/>
      <c r="C39" s="21"/>
      <c r="D39" s="21"/>
      <c r="E39" s="6"/>
    </row>
    <row r="40" spans="1:5" ht="15.75" x14ac:dyDescent="0.25">
      <c r="A40" s="25" t="s">
        <v>28</v>
      </c>
      <c r="B40" s="21"/>
      <c r="C40" s="21"/>
      <c r="D40" s="21"/>
      <c r="E40" s="6"/>
    </row>
    <row r="41" spans="1:5" ht="15.75" x14ac:dyDescent="0.25">
      <c r="A41" s="21"/>
      <c r="B41" s="25" t="s">
        <v>10</v>
      </c>
      <c r="C41" s="21"/>
      <c r="D41" s="21"/>
      <c r="E41" s="4"/>
    </row>
    <row r="42" spans="1:5" ht="15.75" x14ac:dyDescent="0.25">
      <c r="A42" s="21"/>
      <c r="B42" s="21"/>
      <c r="C42" s="21"/>
      <c r="D42" s="21" t="s">
        <v>26</v>
      </c>
      <c r="E42" s="49">
        <v>130362170.09999999</v>
      </c>
    </row>
    <row r="43" spans="1:5" ht="15.75" x14ac:dyDescent="0.25">
      <c r="A43" s="21"/>
      <c r="B43" s="21"/>
      <c r="C43" s="21"/>
      <c r="D43" s="21" t="s">
        <v>25</v>
      </c>
      <c r="E43" s="49">
        <v>65996022.280000001</v>
      </c>
    </row>
    <row r="44" spans="1:5" ht="15.75" x14ac:dyDescent="0.25">
      <c r="A44" s="21"/>
      <c r="B44" s="21"/>
      <c r="C44" s="21"/>
      <c r="D44" s="21" t="s">
        <v>2</v>
      </c>
      <c r="E44" s="49">
        <v>8416806.5500000007</v>
      </c>
    </row>
    <row r="45" spans="1:5" ht="15.75" x14ac:dyDescent="0.25">
      <c r="A45" s="21"/>
      <c r="B45" s="25" t="s">
        <v>9</v>
      </c>
      <c r="C45" s="21"/>
      <c r="D45" s="21"/>
      <c r="E45" s="4"/>
    </row>
    <row r="46" spans="1:5" ht="15.75" x14ac:dyDescent="0.25">
      <c r="A46" s="21"/>
      <c r="B46" s="21"/>
      <c r="C46" s="33"/>
      <c r="D46" s="21" t="s">
        <v>26</v>
      </c>
      <c r="E46" s="3">
        <v>0</v>
      </c>
    </row>
    <row r="47" spans="1:5" ht="15.75" x14ac:dyDescent="0.25">
      <c r="A47" s="21"/>
      <c r="B47" s="21"/>
      <c r="C47" s="21"/>
      <c r="D47" s="21" t="s">
        <v>25</v>
      </c>
      <c r="E47" s="3">
        <v>0</v>
      </c>
    </row>
    <row r="48" spans="1:5" ht="15.75" x14ac:dyDescent="0.25">
      <c r="A48" s="21"/>
      <c r="B48" s="21"/>
      <c r="C48" s="21"/>
      <c r="D48" s="21" t="s">
        <v>2</v>
      </c>
      <c r="E48" s="3">
        <v>0</v>
      </c>
    </row>
    <row r="49" spans="1:5" ht="15.75" x14ac:dyDescent="0.25">
      <c r="A49" s="21"/>
      <c r="B49" s="25" t="s">
        <v>8</v>
      </c>
      <c r="C49" s="21"/>
      <c r="D49" s="21"/>
      <c r="E49" s="5"/>
    </row>
    <row r="50" spans="1:5" ht="15.75" x14ac:dyDescent="0.25">
      <c r="A50" s="34"/>
      <c r="B50" s="34"/>
      <c r="C50" s="34"/>
      <c r="D50" s="21" t="s">
        <v>26</v>
      </c>
      <c r="E50" s="49">
        <v>33028721.93</v>
      </c>
    </row>
    <row r="51" spans="1:5" ht="15.75" x14ac:dyDescent="0.25">
      <c r="A51" s="21"/>
      <c r="B51" s="21"/>
      <c r="C51" s="21"/>
      <c r="D51" s="21" t="s">
        <v>25</v>
      </c>
      <c r="E51" s="49">
        <v>8662884.6199999992</v>
      </c>
    </row>
    <row r="52" spans="1:5" ht="15.75" x14ac:dyDescent="0.25">
      <c r="A52" s="21"/>
      <c r="B52" s="21"/>
      <c r="C52" s="21"/>
      <c r="D52" s="21" t="s">
        <v>2</v>
      </c>
      <c r="E52" s="49">
        <v>100916</v>
      </c>
    </row>
    <row r="53" spans="1:5" ht="15.75" x14ac:dyDescent="0.25">
      <c r="A53" s="21"/>
      <c r="B53" s="25" t="s">
        <v>7</v>
      </c>
      <c r="C53" s="21"/>
      <c r="D53" s="21"/>
      <c r="E53" s="5"/>
    </row>
    <row r="54" spans="1:5" ht="15.75" x14ac:dyDescent="0.25">
      <c r="A54" s="21"/>
      <c r="B54" s="21"/>
      <c r="C54" s="21"/>
      <c r="D54" s="21" t="s">
        <v>26</v>
      </c>
      <c r="E54" s="49">
        <v>1337444.3899999999</v>
      </c>
    </row>
    <row r="55" spans="1:5" ht="15.75" x14ac:dyDescent="0.25">
      <c r="A55" s="21"/>
      <c r="B55" s="21"/>
      <c r="C55" s="21"/>
      <c r="D55" s="21" t="s">
        <v>25</v>
      </c>
      <c r="E55" s="49">
        <v>571481.1</v>
      </c>
    </row>
    <row r="56" spans="1:5" ht="15.75" x14ac:dyDescent="0.25">
      <c r="A56" s="21"/>
      <c r="B56" s="21"/>
      <c r="C56" s="33"/>
      <c r="D56" s="21" t="s">
        <v>2</v>
      </c>
      <c r="E56" s="51" t="s">
        <v>65</v>
      </c>
    </row>
    <row r="57" spans="1:5" ht="15.75" x14ac:dyDescent="0.25">
      <c r="A57" s="21"/>
      <c r="B57" s="25" t="s">
        <v>6</v>
      </c>
      <c r="C57" s="21"/>
      <c r="D57" s="21"/>
      <c r="E57" s="11"/>
    </row>
    <row r="58" spans="1:5" ht="15.75" x14ac:dyDescent="0.25">
      <c r="A58" s="21"/>
      <c r="B58" s="21"/>
      <c r="C58" s="21"/>
      <c r="D58" s="21" t="s">
        <v>26</v>
      </c>
      <c r="E58" s="36">
        <v>0</v>
      </c>
    </row>
    <row r="59" spans="1:5" ht="15.75" x14ac:dyDescent="0.25">
      <c r="A59" s="21"/>
      <c r="B59" s="21"/>
      <c r="C59" s="21"/>
      <c r="D59" s="21" t="s">
        <v>25</v>
      </c>
      <c r="E59" s="46">
        <v>0</v>
      </c>
    </row>
    <row r="60" spans="1:5" ht="15.75" x14ac:dyDescent="0.25">
      <c r="A60" s="21"/>
      <c r="B60" s="21"/>
      <c r="C60" s="21"/>
      <c r="D60" s="21" t="s">
        <v>2</v>
      </c>
      <c r="E60" s="36">
        <v>0</v>
      </c>
    </row>
    <row r="61" spans="1:5" ht="15.75" x14ac:dyDescent="0.25">
      <c r="A61" s="21"/>
      <c r="B61" s="25" t="s">
        <v>5</v>
      </c>
      <c r="C61" s="21"/>
      <c r="D61" s="21"/>
      <c r="E61" s="11"/>
    </row>
    <row r="62" spans="1:5" ht="15.75" x14ac:dyDescent="0.25">
      <c r="A62" s="21"/>
      <c r="B62" s="21"/>
      <c r="C62" s="21"/>
      <c r="D62" s="21" t="s">
        <v>26</v>
      </c>
      <c r="E62" s="49">
        <v>10917863.9</v>
      </c>
    </row>
    <row r="63" spans="1:5" ht="15.75" x14ac:dyDescent="0.25">
      <c r="A63" s="21"/>
      <c r="B63" s="25"/>
      <c r="C63" s="21"/>
      <c r="D63" s="21" t="s">
        <v>25</v>
      </c>
      <c r="E63" s="49">
        <v>11999485.15</v>
      </c>
    </row>
    <row r="64" spans="1:5" ht="15.75" x14ac:dyDescent="0.25">
      <c r="A64" s="21"/>
      <c r="B64" s="21"/>
      <c r="C64" s="21"/>
      <c r="D64" s="21" t="s">
        <v>2</v>
      </c>
      <c r="E64" s="49">
        <v>669366.19999999995</v>
      </c>
    </row>
    <row r="65" spans="1:5" ht="15.75" x14ac:dyDescent="0.25">
      <c r="A65" s="21"/>
      <c r="B65" s="25" t="s">
        <v>4</v>
      </c>
      <c r="C65" s="21"/>
      <c r="D65" s="21"/>
      <c r="E65" s="49"/>
    </row>
    <row r="66" spans="1:5" ht="15.75" x14ac:dyDescent="0.25">
      <c r="A66" s="21"/>
      <c r="B66" s="21"/>
      <c r="C66" s="21"/>
      <c r="D66" s="21" t="s">
        <v>26</v>
      </c>
      <c r="E66" s="49">
        <v>61755193.119999997</v>
      </c>
    </row>
    <row r="67" spans="1:5" ht="15.75" x14ac:dyDescent="0.25">
      <c r="A67" s="21"/>
      <c r="B67" s="21"/>
      <c r="C67" s="21"/>
      <c r="D67" s="21" t="s">
        <v>25</v>
      </c>
      <c r="E67" s="49">
        <v>42381145.200000003</v>
      </c>
    </row>
    <row r="68" spans="1:5" ht="15.75" x14ac:dyDescent="0.25">
      <c r="A68" s="21"/>
      <c r="B68" s="21"/>
      <c r="C68" s="21"/>
      <c r="D68" s="21" t="s">
        <v>2</v>
      </c>
      <c r="E68" s="49">
        <v>909050</v>
      </c>
    </row>
    <row r="69" spans="1:5" ht="15.75" x14ac:dyDescent="0.25">
      <c r="A69" s="21"/>
      <c r="B69" s="25" t="s">
        <v>27</v>
      </c>
      <c r="C69" s="21"/>
      <c r="D69" s="21"/>
      <c r="E69" s="4"/>
    </row>
    <row r="70" spans="1:5" ht="15.75" x14ac:dyDescent="0.25">
      <c r="A70" s="21"/>
      <c r="B70" s="21"/>
      <c r="C70" s="21"/>
      <c r="D70" s="21" t="s">
        <v>26</v>
      </c>
      <c r="E70" s="6">
        <v>0</v>
      </c>
    </row>
    <row r="71" spans="1:5" ht="15.75" x14ac:dyDescent="0.25">
      <c r="A71" s="21"/>
      <c r="B71" s="21"/>
      <c r="C71" s="21"/>
      <c r="D71" s="21" t="s">
        <v>25</v>
      </c>
      <c r="E71" s="6">
        <v>0</v>
      </c>
    </row>
    <row r="72" spans="1:5" ht="15.75" x14ac:dyDescent="0.25">
      <c r="A72" s="21"/>
      <c r="B72" s="21"/>
      <c r="C72" s="21"/>
      <c r="D72" s="21" t="s">
        <v>2</v>
      </c>
      <c r="E72" s="10">
        <v>0</v>
      </c>
    </row>
    <row r="73" spans="1:5" ht="15.75" x14ac:dyDescent="0.25">
      <c r="A73" s="21"/>
      <c r="B73" s="25" t="s">
        <v>24</v>
      </c>
      <c r="C73" s="21"/>
      <c r="D73" s="21"/>
      <c r="E73" s="4"/>
    </row>
    <row r="74" spans="1:5" ht="15.75" x14ac:dyDescent="0.25">
      <c r="A74" s="21"/>
      <c r="B74" s="21"/>
      <c r="C74" s="21" t="s">
        <v>23</v>
      </c>
      <c r="D74" s="21"/>
      <c r="E74" s="6"/>
    </row>
    <row r="75" spans="1:5" ht="15.75" x14ac:dyDescent="0.25">
      <c r="A75" s="21"/>
      <c r="B75" s="21"/>
      <c r="C75" s="21"/>
      <c r="D75" s="21" t="s">
        <v>22</v>
      </c>
      <c r="E75" s="49">
        <v>34558330.340000004</v>
      </c>
    </row>
    <row r="76" spans="1:5" ht="15.75" x14ac:dyDescent="0.25">
      <c r="A76" s="21"/>
      <c r="B76" s="21"/>
      <c r="C76" s="21"/>
      <c r="D76" s="21" t="s">
        <v>21</v>
      </c>
      <c r="E76" s="37">
        <v>0</v>
      </c>
    </row>
    <row r="77" spans="1:5" ht="15.75" x14ac:dyDescent="0.25">
      <c r="A77" s="21"/>
      <c r="B77" s="21"/>
      <c r="C77" s="38" t="s">
        <v>20</v>
      </c>
      <c r="D77" s="21"/>
      <c r="E77" s="6"/>
    </row>
    <row r="78" spans="1:5" ht="15.75" x14ac:dyDescent="0.25">
      <c r="A78" s="21"/>
      <c r="B78" s="21"/>
      <c r="C78" s="21"/>
      <c r="D78" s="21" t="s">
        <v>14</v>
      </c>
      <c r="E78" s="49">
        <v>6373620</v>
      </c>
    </row>
    <row r="79" spans="1:5" ht="15.75" x14ac:dyDescent="0.25">
      <c r="A79" s="21"/>
      <c r="B79" s="21"/>
      <c r="C79" s="21"/>
      <c r="D79" s="21" t="s">
        <v>13</v>
      </c>
      <c r="E79" s="49">
        <v>10088974.880000001</v>
      </c>
    </row>
    <row r="80" spans="1:5" ht="15.75" x14ac:dyDescent="0.25">
      <c r="A80" s="21"/>
      <c r="B80" s="21"/>
      <c r="C80" s="21" t="s">
        <v>19</v>
      </c>
      <c r="D80" s="21"/>
      <c r="E80" s="7"/>
    </row>
    <row r="81" spans="1:9" ht="15.75" x14ac:dyDescent="0.25">
      <c r="A81" s="21"/>
      <c r="B81" s="21"/>
      <c r="C81" s="21"/>
      <c r="D81" s="38" t="s">
        <v>14</v>
      </c>
      <c r="E81" s="49">
        <v>60074373.299999997</v>
      </c>
      <c r="F81" s="39"/>
    </row>
    <row r="82" spans="1:9" ht="15.75" x14ac:dyDescent="0.25">
      <c r="A82" s="21"/>
      <c r="B82" s="21"/>
      <c r="C82" s="21"/>
      <c r="D82" s="38" t="s">
        <v>13</v>
      </c>
      <c r="E82" s="49">
        <v>20479676.260000002</v>
      </c>
    </row>
    <row r="83" spans="1:9" ht="15.75" x14ac:dyDescent="0.25">
      <c r="A83" s="21"/>
      <c r="B83" s="21"/>
      <c r="C83" s="21" t="s">
        <v>18</v>
      </c>
      <c r="D83" s="21"/>
    </row>
    <row r="84" spans="1:9" ht="15.75" x14ac:dyDescent="0.25">
      <c r="A84" s="21"/>
      <c r="B84" s="21"/>
      <c r="C84" s="21"/>
      <c r="D84" s="21" t="s">
        <v>14</v>
      </c>
      <c r="E84" s="9">
        <v>0</v>
      </c>
    </row>
    <row r="85" spans="1:9" ht="15.75" x14ac:dyDescent="0.25">
      <c r="A85" s="21"/>
      <c r="B85" s="21"/>
      <c r="C85" s="21"/>
      <c r="D85" s="21" t="s">
        <v>13</v>
      </c>
      <c r="E85" s="9">
        <v>0</v>
      </c>
    </row>
    <row r="86" spans="1:9" ht="15.75" x14ac:dyDescent="0.25">
      <c r="A86" s="21"/>
      <c r="B86" s="21"/>
      <c r="C86" s="21" t="s">
        <v>17</v>
      </c>
      <c r="D86" s="21"/>
      <c r="E86" s="6"/>
    </row>
    <row r="87" spans="1:9" ht="15.75" x14ac:dyDescent="0.25">
      <c r="A87" s="21"/>
      <c r="B87" s="21"/>
      <c r="C87" s="21"/>
      <c r="D87" s="21" t="s">
        <v>14</v>
      </c>
      <c r="E87" s="3">
        <v>6103952.7000000002</v>
      </c>
      <c r="F87" s="49"/>
    </row>
    <row r="88" spans="1:9" ht="15.75" x14ac:dyDescent="0.25">
      <c r="A88" s="21"/>
      <c r="B88" s="21"/>
      <c r="C88" s="21"/>
      <c r="D88" s="21" t="s">
        <v>13</v>
      </c>
      <c r="E88" s="49">
        <v>255785</v>
      </c>
      <c r="F88" s="49"/>
    </row>
    <row r="89" spans="1:9" ht="15.75" x14ac:dyDescent="0.25">
      <c r="A89" s="21"/>
      <c r="B89" s="21"/>
      <c r="C89" s="21" t="s">
        <v>16</v>
      </c>
      <c r="D89" s="21"/>
      <c r="E89" s="6"/>
      <c r="F89" s="49"/>
    </row>
    <row r="90" spans="1:9" ht="15.75" x14ac:dyDescent="0.25">
      <c r="A90" s="21"/>
      <c r="B90" s="21"/>
      <c r="C90" s="21"/>
      <c r="D90" s="21" t="s">
        <v>15</v>
      </c>
      <c r="E90" s="3">
        <v>0</v>
      </c>
    </row>
    <row r="91" spans="1:9" ht="15.75" x14ac:dyDescent="0.25">
      <c r="A91" s="21"/>
      <c r="B91" s="21"/>
      <c r="C91" s="21"/>
      <c r="D91" s="21" t="s">
        <v>14</v>
      </c>
      <c r="E91" s="49">
        <v>85067592.650000006</v>
      </c>
    </row>
    <row r="92" spans="1:9" ht="15.75" x14ac:dyDescent="0.25">
      <c r="A92" s="21"/>
      <c r="B92" s="21"/>
      <c r="C92" s="21"/>
      <c r="D92" s="21" t="s">
        <v>13</v>
      </c>
      <c r="E92" s="49">
        <v>29430977.18</v>
      </c>
    </row>
    <row r="93" spans="1:9" ht="15.75" x14ac:dyDescent="0.25">
      <c r="A93" s="25" t="s">
        <v>12</v>
      </c>
      <c r="D93" s="21"/>
      <c r="E93" s="8">
        <f>SUM(E41:E92)</f>
        <v>629541832.8499999</v>
      </c>
    </row>
    <row r="94" spans="1:9" ht="15.75" x14ac:dyDescent="0.25">
      <c r="A94" s="25" t="s">
        <v>11</v>
      </c>
      <c r="B94" s="21"/>
      <c r="C94" s="25"/>
      <c r="D94" s="38"/>
      <c r="E94" s="6"/>
    </row>
    <row r="95" spans="1:9" ht="15.75" x14ac:dyDescent="0.25">
      <c r="A95" s="21"/>
      <c r="B95" s="25" t="s">
        <v>10</v>
      </c>
      <c r="C95" s="21"/>
      <c r="D95" s="21"/>
      <c r="E95" s="7"/>
      <c r="H95" s="40"/>
      <c r="I95" s="26"/>
    </row>
    <row r="96" spans="1:9" ht="15.75" x14ac:dyDescent="0.25">
      <c r="A96" s="21"/>
      <c r="B96" s="21"/>
      <c r="C96" s="21"/>
      <c r="D96" s="21" t="s">
        <v>2</v>
      </c>
      <c r="E96" s="49">
        <v>1120225.6399999999</v>
      </c>
      <c r="F96" s="40"/>
      <c r="G96" s="21"/>
      <c r="I96" s="26"/>
    </row>
    <row r="97" spans="1:9" ht="15.75" x14ac:dyDescent="0.25">
      <c r="A97" s="21"/>
      <c r="B97" s="25" t="s">
        <v>9</v>
      </c>
      <c r="C97" s="21"/>
      <c r="D97" s="21"/>
      <c r="E97" s="6"/>
      <c r="F97" s="40"/>
      <c r="G97" s="21"/>
      <c r="H97" s="40"/>
      <c r="I97" s="26"/>
    </row>
    <row r="98" spans="1:9" ht="15.75" x14ac:dyDescent="0.25">
      <c r="B98" s="21"/>
      <c r="C98" s="21"/>
      <c r="D98" s="21" t="s">
        <v>2</v>
      </c>
      <c r="E98" s="44">
        <v>0</v>
      </c>
    </row>
    <row r="99" spans="1:9" ht="15.75" customHeight="1" x14ac:dyDescent="0.25">
      <c r="B99" s="25" t="s">
        <v>8</v>
      </c>
      <c r="C99" s="21"/>
      <c r="D99" s="21"/>
      <c r="E99" s="4"/>
    </row>
    <row r="100" spans="1:9" ht="15.75" customHeight="1" x14ac:dyDescent="0.25">
      <c r="B100" s="21"/>
      <c r="C100" s="21"/>
      <c r="D100" s="21" t="s">
        <v>2</v>
      </c>
      <c r="E100" s="49">
        <v>167400.70000000001</v>
      </c>
    </row>
    <row r="101" spans="1:9" ht="15.75" customHeight="1" x14ac:dyDescent="0.25">
      <c r="B101" s="25" t="s">
        <v>7</v>
      </c>
      <c r="C101" s="21"/>
      <c r="D101" s="21"/>
      <c r="E101" s="4"/>
    </row>
    <row r="102" spans="1:9" ht="15.75" x14ac:dyDescent="0.25">
      <c r="B102" s="21"/>
      <c r="C102" s="33"/>
      <c r="D102" s="21" t="s">
        <v>2</v>
      </c>
      <c r="E102" s="5">
        <v>0</v>
      </c>
    </row>
    <row r="103" spans="1:9" ht="15.75" x14ac:dyDescent="0.25">
      <c r="B103" s="25" t="s">
        <v>6</v>
      </c>
      <c r="C103" s="21"/>
      <c r="D103" s="21"/>
      <c r="E103" s="4"/>
    </row>
    <row r="104" spans="1:9" ht="15.75" x14ac:dyDescent="0.25">
      <c r="B104" s="21"/>
      <c r="C104" s="21"/>
      <c r="D104" s="21" t="s">
        <v>2</v>
      </c>
      <c r="E104" s="36">
        <v>0</v>
      </c>
    </row>
    <row r="105" spans="1:9" ht="15.75" x14ac:dyDescent="0.25">
      <c r="B105" s="25" t="s">
        <v>5</v>
      </c>
      <c r="C105" s="21"/>
      <c r="D105" s="21"/>
    </row>
    <row r="106" spans="1:9" ht="15.75" x14ac:dyDescent="0.25">
      <c r="B106" s="21"/>
      <c r="C106" s="21"/>
      <c r="D106" s="21" t="s">
        <v>2</v>
      </c>
      <c r="E106" s="49">
        <v>117095</v>
      </c>
    </row>
    <row r="107" spans="1:9" ht="15.75" x14ac:dyDescent="0.25">
      <c r="B107" s="25" t="s">
        <v>4</v>
      </c>
      <c r="C107" s="21"/>
      <c r="D107" s="21"/>
      <c r="E107" s="4"/>
    </row>
    <row r="108" spans="1:9" ht="15.75" x14ac:dyDescent="0.25">
      <c r="B108" s="21"/>
      <c r="C108" s="21"/>
      <c r="D108" s="21" t="s">
        <v>2</v>
      </c>
      <c r="E108" s="49">
        <v>1280329.08</v>
      </c>
    </row>
    <row r="109" spans="1:9" ht="15.75" x14ac:dyDescent="0.25">
      <c r="A109" s="25"/>
      <c r="B109" s="25" t="s">
        <v>3</v>
      </c>
      <c r="C109" s="21"/>
      <c r="D109" s="21"/>
      <c r="E109" s="4"/>
      <c r="F109" s="49"/>
    </row>
    <row r="110" spans="1:9" ht="15.75" x14ac:dyDescent="0.25">
      <c r="B110" s="21"/>
      <c r="C110" s="21"/>
      <c r="D110" s="21" t="s">
        <v>2</v>
      </c>
      <c r="E110" s="3">
        <v>12460902.789999999</v>
      </c>
      <c r="F110" s="49"/>
    </row>
    <row r="111" spans="1:9" ht="15.75" x14ac:dyDescent="0.25">
      <c r="A111" s="25" t="s">
        <v>1</v>
      </c>
      <c r="E111" s="2">
        <f>SUM(E96,E98,E100,E102,E104,E106,E108,E110)</f>
        <v>15145953.209999999</v>
      </c>
    </row>
    <row r="112" spans="1:9" ht="30" customHeight="1" x14ac:dyDescent="0.35">
      <c r="A112" s="42" t="s">
        <v>0</v>
      </c>
      <c r="B112" s="43"/>
      <c r="C112" s="43"/>
      <c r="D112" s="43"/>
      <c r="E112" s="1">
        <f>SUM(E93,E111)</f>
        <v>644687786.05999994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3586-5FAF-4A66-975C-AA5BC33DD068}">
  <dimension ref="A1:I112"/>
  <sheetViews>
    <sheetView topLeftCell="A16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9" t="s">
        <v>76</v>
      </c>
      <c r="B1" s="19"/>
      <c r="C1" s="19"/>
      <c r="D1" s="19"/>
      <c r="E1" s="19"/>
      <c r="F1" s="19"/>
      <c r="G1" s="19"/>
      <c r="H1" s="19"/>
      <c r="I1" s="19"/>
    </row>
    <row r="2" spans="1:9" ht="15.75" x14ac:dyDescent="0.25">
      <c r="A2" s="20" t="s">
        <v>63</v>
      </c>
      <c r="B2" s="20"/>
      <c r="C2" s="20"/>
      <c r="D2" s="20"/>
      <c r="E2" s="20"/>
      <c r="F2" s="20"/>
      <c r="G2" s="20"/>
      <c r="H2" s="20"/>
      <c r="I2" s="20"/>
    </row>
    <row r="3" spans="1:9" ht="15.75" x14ac:dyDescent="0.25">
      <c r="A3" s="19" t="s">
        <v>62</v>
      </c>
      <c r="B3" s="19"/>
      <c r="C3" s="19"/>
      <c r="D3" s="19"/>
      <c r="E3" s="19"/>
      <c r="F3" s="19"/>
      <c r="G3" s="19"/>
      <c r="H3" s="19"/>
      <c r="I3" s="19"/>
    </row>
    <row r="4" spans="1:9" ht="15.75" x14ac:dyDescent="0.25">
      <c r="A4" s="19"/>
      <c r="B4" s="19"/>
      <c r="C4" s="19"/>
      <c r="D4" s="19"/>
      <c r="E4" s="19"/>
      <c r="F4" s="19"/>
      <c r="G4" s="19"/>
      <c r="H4" s="19"/>
      <c r="I4" s="19"/>
    </row>
    <row r="5" spans="1:9" ht="15.75" x14ac:dyDescent="0.25">
      <c r="A5" s="21"/>
      <c r="B5" s="21"/>
      <c r="C5" s="21"/>
      <c r="D5" s="21"/>
      <c r="E5" s="22"/>
      <c r="F5" s="22"/>
      <c r="G5" s="22"/>
      <c r="H5" s="16"/>
      <c r="I5" s="16"/>
    </row>
    <row r="6" spans="1:9" ht="15.75" customHeight="1" x14ac:dyDescent="0.25">
      <c r="A6" s="19" t="s">
        <v>61</v>
      </c>
      <c r="B6" s="19"/>
      <c r="C6" s="19"/>
      <c r="D6" s="19"/>
      <c r="E6" s="23" t="s">
        <v>60</v>
      </c>
    </row>
    <row r="7" spans="1:9" ht="15" customHeight="1" x14ac:dyDescent="0.25">
      <c r="A7" s="19"/>
      <c r="B7" s="19"/>
      <c r="C7" s="19"/>
      <c r="D7" s="19"/>
      <c r="E7" s="24"/>
    </row>
    <row r="8" spans="1:9" ht="15.75" x14ac:dyDescent="0.25">
      <c r="A8" s="25" t="s">
        <v>59</v>
      </c>
      <c r="B8" s="21"/>
      <c r="C8" s="21"/>
      <c r="D8" s="21"/>
      <c r="E8" s="26"/>
    </row>
    <row r="9" spans="1:9" ht="15.75" x14ac:dyDescent="0.25">
      <c r="A9" s="21"/>
      <c r="B9" s="21" t="s">
        <v>58</v>
      </c>
      <c r="C9" s="21"/>
      <c r="D9" s="21"/>
      <c r="E9" s="26"/>
    </row>
    <row r="10" spans="1:9" ht="15.75" x14ac:dyDescent="0.25">
      <c r="A10" s="21"/>
      <c r="B10" s="21"/>
      <c r="C10" s="21" t="s">
        <v>57</v>
      </c>
      <c r="D10" s="21"/>
    </row>
    <row r="11" spans="1:9" ht="15.75" customHeight="1" x14ac:dyDescent="0.25">
      <c r="A11" s="21"/>
      <c r="B11" s="21"/>
      <c r="C11" s="21"/>
      <c r="D11" s="21" t="s">
        <v>56</v>
      </c>
      <c r="E11" s="47">
        <v>16527014.85</v>
      </c>
    </row>
    <row r="12" spans="1:9" ht="15.75" x14ac:dyDescent="0.25">
      <c r="A12" s="21"/>
      <c r="B12" s="21"/>
      <c r="C12" s="21"/>
      <c r="D12" s="21" t="s">
        <v>55</v>
      </c>
      <c r="E12" s="47">
        <v>21815534.829999998</v>
      </c>
    </row>
    <row r="13" spans="1:9" ht="15.75" x14ac:dyDescent="0.25">
      <c r="A13" s="21"/>
      <c r="B13" s="21"/>
      <c r="C13" s="21"/>
      <c r="D13" s="21" t="s">
        <v>54</v>
      </c>
      <c r="E13" s="47">
        <v>2611808.1800000002</v>
      </c>
    </row>
    <row r="14" spans="1:9" ht="15.75" x14ac:dyDescent="0.25">
      <c r="A14" s="21"/>
      <c r="B14" s="21"/>
      <c r="C14" s="21" t="s">
        <v>53</v>
      </c>
      <c r="D14" s="21"/>
      <c r="E14" s="13">
        <f>SUM(E11:E13)</f>
        <v>40954357.859999999</v>
      </c>
    </row>
    <row r="15" spans="1:9" ht="15.75" x14ac:dyDescent="0.25">
      <c r="A15" s="21"/>
      <c r="B15" s="21"/>
      <c r="C15" s="21" t="s">
        <v>52</v>
      </c>
      <c r="D15" s="21"/>
      <c r="E15" s="15"/>
    </row>
    <row r="16" spans="1:9" ht="15.75" x14ac:dyDescent="0.25">
      <c r="A16" s="21"/>
      <c r="B16" s="21"/>
      <c r="C16" s="21"/>
      <c r="D16" s="21" t="s">
        <v>51</v>
      </c>
      <c r="E16" s="47">
        <v>4044503.66</v>
      </c>
    </row>
    <row r="17" spans="1:5" ht="15.75" x14ac:dyDescent="0.25">
      <c r="A17" s="21"/>
      <c r="B17" s="21"/>
      <c r="C17" s="21"/>
      <c r="D17" s="21" t="s">
        <v>50</v>
      </c>
      <c r="E17" s="47">
        <v>14775392.689999999</v>
      </c>
    </row>
    <row r="18" spans="1:5" ht="15.75" x14ac:dyDescent="0.25">
      <c r="A18" s="21"/>
      <c r="B18" s="21"/>
      <c r="C18" s="28"/>
      <c r="D18" s="21" t="s">
        <v>49</v>
      </c>
      <c r="E18" s="47">
        <v>4825183.09</v>
      </c>
    </row>
    <row r="19" spans="1:5" ht="15.75" x14ac:dyDescent="0.25">
      <c r="A19" s="21"/>
      <c r="B19" s="21"/>
      <c r="C19" s="21" t="s">
        <v>48</v>
      </c>
      <c r="D19" s="21"/>
      <c r="E19" s="13">
        <f>SUM(E16:E18)</f>
        <v>23645079.440000001</v>
      </c>
    </row>
    <row r="20" spans="1:5" ht="15.75" x14ac:dyDescent="0.25">
      <c r="A20" s="21"/>
      <c r="B20" s="21" t="s">
        <v>47</v>
      </c>
      <c r="C20" s="21"/>
      <c r="D20" s="21"/>
      <c r="E20" s="4"/>
    </row>
    <row r="21" spans="1:5" ht="15.75" x14ac:dyDescent="0.25">
      <c r="A21" s="21"/>
      <c r="B21" s="21"/>
      <c r="C21" s="21" t="s">
        <v>46</v>
      </c>
      <c r="D21" s="21"/>
      <c r="E21" s="47">
        <v>419789490</v>
      </c>
    </row>
    <row r="22" spans="1:5" ht="15.75" x14ac:dyDescent="0.25">
      <c r="A22" s="21"/>
      <c r="B22" s="21"/>
      <c r="C22" s="21" t="s">
        <v>45</v>
      </c>
      <c r="D22" s="21"/>
      <c r="E22" s="18">
        <v>1393922.06</v>
      </c>
    </row>
    <row r="23" spans="1:5" ht="15.75" x14ac:dyDescent="0.25">
      <c r="A23" s="21"/>
      <c r="B23" s="21"/>
      <c r="C23" s="21" t="s">
        <v>44</v>
      </c>
      <c r="D23" s="21"/>
      <c r="E23" s="7"/>
    </row>
    <row r="24" spans="1:5" ht="15.75" x14ac:dyDescent="0.25">
      <c r="A24" s="21"/>
      <c r="B24" s="21"/>
      <c r="C24" s="21"/>
      <c r="D24" s="21" t="s">
        <v>43</v>
      </c>
      <c r="E24" s="30">
        <v>0</v>
      </c>
    </row>
    <row r="25" spans="1:5" ht="15.75" x14ac:dyDescent="0.25">
      <c r="A25" s="21"/>
      <c r="B25" s="21"/>
      <c r="C25" s="21"/>
      <c r="D25" s="21" t="s">
        <v>42</v>
      </c>
      <c r="E25" s="6">
        <v>0</v>
      </c>
    </row>
    <row r="26" spans="1:5" ht="15.75" x14ac:dyDescent="0.25">
      <c r="A26" s="21"/>
      <c r="B26" s="21"/>
      <c r="C26" s="21"/>
      <c r="D26" s="21" t="s">
        <v>41</v>
      </c>
      <c r="E26" s="44">
        <v>0</v>
      </c>
    </row>
    <row r="27" spans="1:5" ht="15.75" x14ac:dyDescent="0.25">
      <c r="A27" s="21"/>
      <c r="B27" s="21"/>
      <c r="C27" s="21"/>
      <c r="D27" s="21" t="s">
        <v>40</v>
      </c>
      <c r="E27" s="30">
        <v>0</v>
      </c>
    </row>
    <row r="28" spans="1:5" ht="15.75" x14ac:dyDescent="0.25">
      <c r="A28" s="21"/>
      <c r="B28" s="21"/>
      <c r="C28" s="21" t="s">
        <v>39</v>
      </c>
      <c r="D28" s="21"/>
      <c r="E28" s="14"/>
    </row>
    <row r="29" spans="1:5" ht="15.75" x14ac:dyDescent="0.25">
      <c r="A29" s="21"/>
      <c r="B29" s="21"/>
      <c r="C29" s="21"/>
      <c r="D29" s="21" t="s">
        <v>38</v>
      </c>
      <c r="E29" s="3">
        <v>0</v>
      </c>
    </row>
    <row r="30" spans="1:5" ht="15.75" x14ac:dyDescent="0.25">
      <c r="A30" s="21"/>
      <c r="B30" s="21"/>
      <c r="C30" s="21"/>
      <c r="D30" s="21" t="s">
        <v>37</v>
      </c>
      <c r="E30" s="30">
        <v>0</v>
      </c>
    </row>
    <row r="31" spans="1:5" ht="15.75" x14ac:dyDescent="0.25">
      <c r="A31" s="21"/>
      <c r="B31" s="21"/>
      <c r="C31" s="21" t="s">
        <v>36</v>
      </c>
      <c r="D31" s="21"/>
      <c r="E31" s="31">
        <v>0</v>
      </c>
    </row>
    <row r="32" spans="1:5" ht="15.75" x14ac:dyDescent="0.25">
      <c r="A32" s="21"/>
      <c r="B32" s="21"/>
      <c r="C32" s="21" t="s">
        <v>35</v>
      </c>
      <c r="D32" s="21"/>
      <c r="E32" s="4"/>
    </row>
    <row r="33" spans="1:5" ht="15.75" x14ac:dyDescent="0.25">
      <c r="A33" s="21"/>
      <c r="B33" s="21"/>
      <c r="C33" s="21"/>
      <c r="D33" s="21" t="s">
        <v>34</v>
      </c>
      <c r="E33" s="36">
        <v>0</v>
      </c>
    </row>
    <row r="34" spans="1:5" ht="15.75" x14ac:dyDescent="0.25">
      <c r="A34" s="21"/>
      <c r="B34" s="21"/>
      <c r="C34" s="21"/>
      <c r="D34" s="21" t="s">
        <v>33</v>
      </c>
      <c r="E34" s="3">
        <v>0</v>
      </c>
    </row>
    <row r="35" spans="1:5" ht="15.75" x14ac:dyDescent="0.25">
      <c r="A35" s="21"/>
      <c r="B35" s="21"/>
      <c r="C35" s="21"/>
      <c r="D35" s="21" t="s">
        <v>32</v>
      </c>
      <c r="E35" s="5">
        <v>0</v>
      </c>
    </row>
    <row r="36" spans="1:5" ht="15.75" x14ac:dyDescent="0.25">
      <c r="A36" s="21"/>
      <c r="B36" s="21" t="s">
        <v>31</v>
      </c>
      <c r="C36" s="21"/>
      <c r="D36" s="21"/>
      <c r="E36" s="48">
        <v>25324661.629999999</v>
      </c>
    </row>
    <row r="37" spans="1:5" ht="15.75" x14ac:dyDescent="0.25">
      <c r="A37" s="21"/>
      <c r="B37" s="25" t="s">
        <v>30</v>
      </c>
      <c r="C37" s="21"/>
      <c r="D37" s="21"/>
      <c r="E37" s="13">
        <f>SUM(E14,E19,E21:E36)</f>
        <v>511107510.99000001</v>
      </c>
    </row>
    <row r="38" spans="1:5" ht="15.75" x14ac:dyDescent="0.25">
      <c r="A38" s="21"/>
      <c r="B38" s="25"/>
      <c r="C38" s="21"/>
      <c r="D38" s="21"/>
      <c r="E38" s="12"/>
    </row>
    <row r="39" spans="1:5" ht="15.75" x14ac:dyDescent="0.25">
      <c r="A39" s="25" t="s">
        <v>29</v>
      </c>
      <c r="B39" s="25"/>
      <c r="C39" s="21"/>
      <c r="D39" s="21"/>
      <c r="E39" s="6"/>
    </row>
    <row r="40" spans="1:5" ht="15.75" x14ac:dyDescent="0.25">
      <c r="A40" s="25" t="s">
        <v>28</v>
      </c>
      <c r="B40" s="21"/>
      <c r="C40" s="21"/>
      <c r="D40" s="21"/>
      <c r="E40" s="6"/>
    </row>
    <row r="41" spans="1:5" ht="15.75" x14ac:dyDescent="0.25">
      <c r="A41" s="21"/>
      <c r="B41" s="25" t="s">
        <v>10</v>
      </c>
      <c r="C41" s="21"/>
      <c r="D41" s="21"/>
      <c r="E41" s="4"/>
    </row>
    <row r="42" spans="1:5" ht="15.75" x14ac:dyDescent="0.25">
      <c r="A42" s="21"/>
      <c r="B42" s="21"/>
      <c r="C42" s="21"/>
      <c r="D42" s="21" t="s">
        <v>26</v>
      </c>
      <c r="E42" s="18">
        <v>88786564.469999999</v>
      </c>
    </row>
    <row r="43" spans="1:5" ht="15.75" x14ac:dyDescent="0.25">
      <c r="A43" s="21"/>
      <c r="B43" s="21"/>
      <c r="C43" s="21"/>
      <c r="D43" s="21" t="s">
        <v>25</v>
      </c>
      <c r="E43" s="18">
        <v>40769947.560000002</v>
      </c>
    </row>
    <row r="44" spans="1:5" ht="15.75" x14ac:dyDescent="0.25">
      <c r="A44" s="21"/>
      <c r="B44" s="21"/>
      <c r="C44" s="21"/>
      <c r="D44" s="21" t="s">
        <v>2</v>
      </c>
      <c r="E44" s="18">
        <v>9468860.7400000002</v>
      </c>
    </row>
    <row r="45" spans="1:5" ht="15.75" x14ac:dyDescent="0.25">
      <c r="A45" s="21"/>
      <c r="B45" s="25" t="s">
        <v>9</v>
      </c>
      <c r="C45" s="21"/>
      <c r="D45" s="21"/>
      <c r="E45" s="4"/>
    </row>
    <row r="46" spans="1:5" ht="15.75" x14ac:dyDescent="0.25">
      <c r="A46" s="21"/>
      <c r="B46" s="21"/>
      <c r="C46" s="33"/>
      <c r="D46" s="21" t="s">
        <v>26</v>
      </c>
      <c r="E46" s="3">
        <v>0</v>
      </c>
    </row>
    <row r="47" spans="1:5" ht="15.75" x14ac:dyDescent="0.25">
      <c r="A47" s="21"/>
      <c r="B47" s="21"/>
      <c r="C47" s="21"/>
      <c r="D47" s="21" t="s">
        <v>25</v>
      </c>
      <c r="E47" s="3">
        <v>0</v>
      </c>
    </row>
    <row r="48" spans="1:5" ht="15.75" x14ac:dyDescent="0.25">
      <c r="A48" s="21"/>
      <c r="B48" s="21"/>
      <c r="C48" s="21"/>
      <c r="D48" s="21" t="s">
        <v>2</v>
      </c>
      <c r="E48" s="3">
        <v>0</v>
      </c>
    </row>
    <row r="49" spans="1:5" ht="15.75" x14ac:dyDescent="0.25">
      <c r="A49" s="21"/>
      <c r="B49" s="25" t="s">
        <v>8</v>
      </c>
      <c r="C49" s="21"/>
      <c r="D49" s="21"/>
      <c r="E49" s="5"/>
    </row>
    <row r="50" spans="1:5" ht="15.75" x14ac:dyDescent="0.25">
      <c r="A50" s="34"/>
      <c r="B50" s="34"/>
      <c r="C50" s="34"/>
      <c r="D50" s="21" t="s">
        <v>26</v>
      </c>
      <c r="E50" s="18">
        <v>29166962.41</v>
      </c>
    </row>
    <row r="51" spans="1:5" ht="15.75" x14ac:dyDescent="0.25">
      <c r="A51" s="21"/>
      <c r="B51" s="21"/>
      <c r="C51" s="21"/>
      <c r="D51" s="21" t="s">
        <v>25</v>
      </c>
      <c r="E51" s="18">
        <v>3949909.31</v>
      </c>
    </row>
    <row r="52" spans="1:5" ht="15.75" x14ac:dyDescent="0.25">
      <c r="A52" s="21"/>
      <c r="B52" s="21"/>
      <c r="C52" s="21"/>
      <c r="D52" s="21" t="s">
        <v>2</v>
      </c>
      <c r="E52" s="18">
        <v>449849</v>
      </c>
    </row>
    <row r="53" spans="1:5" ht="15.75" x14ac:dyDescent="0.25">
      <c r="A53" s="21"/>
      <c r="B53" s="25" t="s">
        <v>7</v>
      </c>
      <c r="C53" s="21"/>
      <c r="D53" s="21"/>
      <c r="E53" s="5"/>
    </row>
    <row r="54" spans="1:5" ht="15.75" x14ac:dyDescent="0.25">
      <c r="A54" s="21"/>
      <c r="B54" s="21"/>
      <c r="C54" s="21"/>
      <c r="D54" s="21" t="s">
        <v>26</v>
      </c>
      <c r="E54" s="18">
        <v>921168</v>
      </c>
    </row>
    <row r="55" spans="1:5" ht="15.75" x14ac:dyDescent="0.25">
      <c r="A55" s="21"/>
      <c r="B55" s="21"/>
      <c r="C55" s="21"/>
      <c r="D55" s="21" t="s">
        <v>25</v>
      </c>
      <c r="E55" s="3">
        <v>0</v>
      </c>
    </row>
    <row r="56" spans="1:5" ht="15.75" x14ac:dyDescent="0.25">
      <c r="A56" s="21"/>
      <c r="B56" s="21"/>
      <c r="C56" s="33"/>
      <c r="D56" s="21" t="s">
        <v>2</v>
      </c>
      <c r="E56" s="35">
        <v>0</v>
      </c>
    </row>
    <row r="57" spans="1:5" ht="15.75" x14ac:dyDescent="0.25">
      <c r="A57" s="21"/>
      <c r="B57" s="25" t="s">
        <v>6</v>
      </c>
      <c r="C57" s="21"/>
      <c r="D57" s="21"/>
      <c r="E57" s="11"/>
    </row>
    <row r="58" spans="1:5" ht="15.75" x14ac:dyDescent="0.25">
      <c r="A58" s="21"/>
      <c r="B58" s="21"/>
      <c r="C58" s="21"/>
      <c r="D58" s="21" t="s">
        <v>26</v>
      </c>
      <c r="E58" s="36">
        <v>0</v>
      </c>
    </row>
    <row r="59" spans="1:5" ht="15.75" x14ac:dyDescent="0.25">
      <c r="A59" s="21"/>
      <c r="B59" s="21"/>
      <c r="C59" s="21"/>
      <c r="D59" s="21" t="s">
        <v>25</v>
      </c>
      <c r="E59" s="46">
        <v>0</v>
      </c>
    </row>
    <row r="60" spans="1:5" ht="15.75" x14ac:dyDescent="0.25">
      <c r="A60" s="21"/>
      <c r="B60" s="21"/>
      <c r="C60" s="21"/>
      <c r="D60" s="21" t="s">
        <v>2</v>
      </c>
      <c r="E60" s="36">
        <v>0</v>
      </c>
    </row>
    <row r="61" spans="1:5" ht="15.75" x14ac:dyDescent="0.25">
      <c r="A61" s="21"/>
      <c r="B61" s="25" t="s">
        <v>5</v>
      </c>
      <c r="C61" s="21"/>
      <c r="D61" s="21"/>
      <c r="E61" s="11"/>
    </row>
    <row r="62" spans="1:5" ht="15.75" x14ac:dyDescent="0.25">
      <c r="A62" s="21"/>
      <c r="B62" s="21"/>
      <c r="C62" s="21"/>
      <c r="D62" s="21" t="s">
        <v>26</v>
      </c>
      <c r="E62" s="18">
        <v>7021819.9199999999</v>
      </c>
    </row>
    <row r="63" spans="1:5" ht="15.75" x14ac:dyDescent="0.25">
      <c r="A63" s="21"/>
      <c r="B63" s="25"/>
      <c r="C63" s="21"/>
      <c r="D63" s="21" t="s">
        <v>25</v>
      </c>
      <c r="E63" s="18">
        <v>7324666.8099999996</v>
      </c>
    </row>
    <row r="64" spans="1:5" ht="15.75" x14ac:dyDescent="0.25">
      <c r="A64" s="21"/>
      <c r="B64" s="21"/>
      <c r="C64" s="21"/>
      <c r="D64" s="21" t="s">
        <v>2</v>
      </c>
      <c r="E64" s="18">
        <v>0</v>
      </c>
    </row>
    <row r="65" spans="1:5" ht="15.75" x14ac:dyDescent="0.25">
      <c r="A65" s="21"/>
      <c r="B65" s="25" t="s">
        <v>4</v>
      </c>
      <c r="C65" s="21"/>
      <c r="D65" s="21"/>
      <c r="E65" s="5"/>
    </row>
    <row r="66" spans="1:5" ht="15.75" x14ac:dyDescent="0.25">
      <c r="A66" s="21"/>
      <c r="B66" s="21"/>
      <c r="C66" s="21"/>
      <c r="D66" s="21" t="s">
        <v>26</v>
      </c>
      <c r="E66" s="18">
        <v>49724789.600000001</v>
      </c>
    </row>
    <row r="67" spans="1:5" ht="15.75" x14ac:dyDescent="0.25">
      <c r="A67" s="21"/>
      <c r="B67" s="21"/>
      <c r="C67" s="21"/>
      <c r="D67" s="21" t="s">
        <v>25</v>
      </c>
      <c r="E67" s="18">
        <v>4212566</v>
      </c>
    </row>
    <row r="68" spans="1:5" ht="15.75" x14ac:dyDescent="0.25">
      <c r="A68" s="21"/>
      <c r="B68" s="21"/>
      <c r="C68" s="21"/>
      <c r="D68" s="21" t="s">
        <v>2</v>
      </c>
      <c r="E68" s="18">
        <v>31820652.260000002</v>
      </c>
    </row>
    <row r="69" spans="1:5" ht="15.75" x14ac:dyDescent="0.25">
      <c r="A69" s="21"/>
      <c r="B69" s="25" t="s">
        <v>27</v>
      </c>
      <c r="C69" s="21"/>
      <c r="D69" s="21"/>
      <c r="E69" s="4"/>
    </row>
    <row r="70" spans="1:5" ht="15.75" x14ac:dyDescent="0.25">
      <c r="A70" s="21"/>
      <c r="B70" s="21"/>
      <c r="C70" s="21"/>
      <c r="D70" s="21" t="s">
        <v>26</v>
      </c>
      <c r="E70" s="6">
        <v>0</v>
      </c>
    </row>
    <row r="71" spans="1:5" ht="15.75" x14ac:dyDescent="0.25">
      <c r="A71" s="21"/>
      <c r="B71" s="21"/>
      <c r="C71" s="21"/>
      <c r="D71" s="21" t="s">
        <v>25</v>
      </c>
      <c r="E71" s="6">
        <v>0</v>
      </c>
    </row>
    <row r="72" spans="1:5" ht="15.75" x14ac:dyDescent="0.25">
      <c r="A72" s="21"/>
      <c r="B72" s="21"/>
      <c r="C72" s="21"/>
      <c r="D72" s="21" t="s">
        <v>2</v>
      </c>
      <c r="E72" s="10">
        <v>0</v>
      </c>
    </row>
    <row r="73" spans="1:5" ht="15.75" x14ac:dyDescent="0.25">
      <c r="A73" s="21"/>
      <c r="B73" s="25" t="s">
        <v>24</v>
      </c>
      <c r="C73" s="21"/>
      <c r="D73" s="21"/>
      <c r="E73" s="4"/>
    </row>
    <row r="74" spans="1:5" ht="15.75" x14ac:dyDescent="0.25">
      <c r="A74" s="21"/>
      <c r="B74" s="21"/>
      <c r="C74" s="21" t="s">
        <v>23</v>
      </c>
      <c r="D74" s="21"/>
      <c r="E74" s="6"/>
    </row>
    <row r="75" spans="1:5" ht="15.75" x14ac:dyDescent="0.25">
      <c r="A75" s="21"/>
      <c r="B75" s="21"/>
      <c r="C75" s="21"/>
      <c r="D75" s="21" t="s">
        <v>22</v>
      </c>
      <c r="E75" s="18">
        <v>11613916.01</v>
      </c>
    </row>
    <row r="76" spans="1:5" ht="15.75" x14ac:dyDescent="0.25">
      <c r="A76" s="21"/>
      <c r="B76" s="21"/>
      <c r="C76" s="21"/>
      <c r="D76" s="21" t="s">
        <v>21</v>
      </c>
      <c r="E76" s="18">
        <v>33679313.240000002</v>
      </c>
    </row>
    <row r="77" spans="1:5" ht="15.75" x14ac:dyDescent="0.25">
      <c r="A77" s="21"/>
      <c r="B77" s="21"/>
      <c r="C77" s="38" t="s">
        <v>20</v>
      </c>
      <c r="D77" s="21"/>
      <c r="E77" s="6"/>
    </row>
    <row r="78" spans="1:5" ht="15.75" x14ac:dyDescent="0.25">
      <c r="A78" s="21"/>
      <c r="B78" s="21"/>
      <c r="C78" s="21"/>
      <c r="D78" s="21" t="s">
        <v>14</v>
      </c>
      <c r="E78" s="3">
        <v>0</v>
      </c>
    </row>
    <row r="79" spans="1:5" ht="15.75" x14ac:dyDescent="0.25">
      <c r="A79" s="21"/>
      <c r="B79" s="21"/>
      <c r="C79" s="21"/>
      <c r="D79" s="21" t="s">
        <v>13</v>
      </c>
      <c r="E79" s="18">
        <v>12211673.5</v>
      </c>
    </row>
    <row r="80" spans="1:5" ht="15.75" x14ac:dyDescent="0.25">
      <c r="A80" s="21"/>
      <c r="B80" s="21"/>
      <c r="C80" s="21" t="s">
        <v>19</v>
      </c>
      <c r="D80" s="21"/>
      <c r="E80" s="7"/>
    </row>
    <row r="81" spans="1:9" ht="15.75" x14ac:dyDescent="0.25">
      <c r="A81" s="21"/>
      <c r="B81" s="21"/>
      <c r="C81" s="21"/>
      <c r="D81" s="38" t="s">
        <v>14</v>
      </c>
      <c r="E81" s="3">
        <v>0</v>
      </c>
      <c r="F81" s="39"/>
    </row>
    <row r="82" spans="1:9" ht="15.75" x14ac:dyDescent="0.25">
      <c r="A82" s="21"/>
      <c r="B82" s="21"/>
      <c r="C82" s="21"/>
      <c r="D82" s="38" t="s">
        <v>13</v>
      </c>
      <c r="E82" s="18">
        <v>71058740.090000004</v>
      </c>
    </row>
    <row r="83" spans="1:9" ht="15.75" x14ac:dyDescent="0.25">
      <c r="A83" s="21"/>
      <c r="B83" s="21"/>
      <c r="C83" s="21" t="s">
        <v>18</v>
      </c>
      <c r="D83" s="21"/>
    </row>
    <row r="84" spans="1:9" ht="15.75" x14ac:dyDescent="0.25">
      <c r="A84" s="21"/>
      <c r="B84" s="21"/>
      <c r="C84" s="21"/>
      <c r="D84" s="21" t="s">
        <v>14</v>
      </c>
      <c r="E84" s="9">
        <v>0</v>
      </c>
    </row>
    <row r="85" spans="1:9" ht="15.75" x14ac:dyDescent="0.25">
      <c r="A85" s="21"/>
      <c r="B85" s="21"/>
      <c r="C85" s="21"/>
      <c r="D85" s="21" t="s">
        <v>13</v>
      </c>
      <c r="E85" s="9">
        <v>0</v>
      </c>
    </row>
    <row r="86" spans="1:9" ht="15.75" x14ac:dyDescent="0.25">
      <c r="A86" s="21"/>
      <c r="B86" s="21"/>
      <c r="C86" s="21" t="s">
        <v>17</v>
      </c>
      <c r="D86" s="21"/>
      <c r="E86" s="6"/>
    </row>
    <row r="87" spans="1:9" ht="15.75" x14ac:dyDescent="0.25">
      <c r="A87" s="21"/>
      <c r="B87" s="21"/>
      <c r="C87" s="21"/>
      <c r="D87" s="21" t="s">
        <v>14</v>
      </c>
      <c r="E87" s="18">
        <v>3363213.4</v>
      </c>
    </row>
    <row r="88" spans="1:9" ht="15.75" x14ac:dyDescent="0.25">
      <c r="A88" s="21"/>
      <c r="B88" s="21"/>
      <c r="C88" s="21"/>
      <c r="D88" s="21" t="s">
        <v>13</v>
      </c>
      <c r="E88" s="3">
        <v>0</v>
      </c>
    </row>
    <row r="89" spans="1:9" ht="15.75" x14ac:dyDescent="0.25">
      <c r="A89" s="21"/>
      <c r="B89" s="21"/>
      <c r="C89" s="21" t="s">
        <v>16</v>
      </c>
      <c r="D89" s="21"/>
      <c r="E89" s="6"/>
    </row>
    <row r="90" spans="1:9" ht="15.75" x14ac:dyDescent="0.25">
      <c r="A90" s="21"/>
      <c r="B90" s="21"/>
      <c r="C90" s="21"/>
      <c r="D90" s="21" t="s">
        <v>15</v>
      </c>
      <c r="E90" s="18">
        <v>14192058.119999999</v>
      </c>
    </row>
    <row r="91" spans="1:9" ht="15.75" x14ac:dyDescent="0.25">
      <c r="A91" s="21"/>
      <c r="B91" s="21"/>
      <c r="C91" s="21"/>
      <c r="D91" s="21" t="s">
        <v>14</v>
      </c>
      <c r="E91" s="18">
        <v>14728922.41</v>
      </c>
    </row>
    <row r="92" spans="1:9" ht="15.75" x14ac:dyDescent="0.25">
      <c r="A92" s="21"/>
      <c r="B92" s="21"/>
      <c r="C92" s="21"/>
      <c r="D92" s="21" t="s">
        <v>13</v>
      </c>
      <c r="E92" s="35">
        <v>0</v>
      </c>
    </row>
    <row r="93" spans="1:9" ht="15.75" x14ac:dyDescent="0.25">
      <c r="A93" s="25" t="s">
        <v>12</v>
      </c>
      <c r="D93" s="21"/>
      <c r="E93" s="8">
        <f>SUM(E41:E92)</f>
        <v>434465592.84999996</v>
      </c>
    </row>
    <row r="94" spans="1:9" ht="15.75" x14ac:dyDescent="0.25">
      <c r="A94" s="25" t="s">
        <v>11</v>
      </c>
      <c r="B94" s="21"/>
      <c r="C94" s="25"/>
      <c r="D94" s="38"/>
      <c r="E94" s="6"/>
    </row>
    <row r="95" spans="1:9" ht="15.75" x14ac:dyDescent="0.25">
      <c r="A95" s="21"/>
      <c r="B95" s="25" t="s">
        <v>10</v>
      </c>
      <c r="C95" s="21"/>
      <c r="D95" s="21"/>
      <c r="E95" s="7"/>
      <c r="H95" s="40"/>
      <c r="I95" s="26"/>
    </row>
    <row r="96" spans="1:9" ht="15.75" x14ac:dyDescent="0.25">
      <c r="A96" s="21"/>
      <c r="B96" s="21"/>
      <c r="C96" s="21"/>
      <c r="D96" s="21" t="s">
        <v>2</v>
      </c>
      <c r="E96" s="18">
        <v>7863425.5</v>
      </c>
      <c r="F96" s="40"/>
      <c r="G96" s="21"/>
      <c r="I96" s="26"/>
    </row>
    <row r="97" spans="1:9" ht="15.75" x14ac:dyDescent="0.25">
      <c r="A97" s="21"/>
      <c r="B97" s="25" t="s">
        <v>9</v>
      </c>
      <c r="C97" s="21"/>
      <c r="D97" s="21"/>
      <c r="E97" s="6"/>
      <c r="F97" s="40"/>
      <c r="G97" s="21"/>
      <c r="H97" s="40"/>
      <c r="I97" s="26"/>
    </row>
    <row r="98" spans="1:9" ht="15.75" x14ac:dyDescent="0.25">
      <c r="B98" s="21"/>
      <c r="C98" s="21"/>
      <c r="D98" s="21" t="s">
        <v>2</v>
      </c>
      <c r="E98" s="44">
        <v>0</v>
      </c>
    </row>
    <row r="99" spans="1:9" ht="15.75" customHeight="1" x14ac:dyDescent="0.25">
      <c r="B99" s="25" t="s">
        <v>8</v>
      </c>
      <c r="C99" s="21"/>
      <c r="D99" s="21"/>
      <c r="E99" s="4"/>
    </row>
    <row r="100" spans="1:9" ht="15.75" customHeight="1" x14ac:dyDescent="0.25">
      <c r="B100" s="21"/>
      <c r="C100" s="21"/>
      <c r="D100" s="21" t="s">
        <v>2</v>
      </c>
      <c r="E100" s="3">
        <v>0</v>
      </c>
    </row>
    <row r="101" spans="1:9" ht="15.75" customHeight="1" x14ac:dyDescent="0.25">
      <c r="B101" s="25" t="s">
        <v>7</v>
      </c>
      <c r="C101" s="21"/>
      <c r="D101" s="21"/>
      <c r="E101" s="4"/>
    </row>
    <row r="102" spans="1:9" ht="15.75" x14ac:dyDescent="0.25">
      <c r="B102" s="21"/>
      <c r="C102" s="33"/>
      <c r="D102" s="21" t="s">
        <v>2</v>
      </c>
      <c r="E102" s="5">
        <v>0</v>
      </c>
    </row>
    <row r="103" spans="1:9" ht="15.75" x14ac:dyDescent="0.25">
      <c r="B103" s="25" t="s">
        <v>6</v>
      </c>
      <c r="C103" s="21"/>
      <c r="D103" s="21"/>
      <c r="E103" s="4"/>
    </row>
    <row r="104" spans="1:9" ht="15.75" x14ac:dyDescent="0.25">
      <c r="B104" s="21"/>
      <c r="C104" s="21"/>
      <c r="D104" s="21" t="s">
        <v>2</v>
      </c>
      <c r="E104" s="36">
        <v>0</v>
      </c>
    </row>
    <row r="105" spans="1:9" ht="15.75" x14ac:dyDescent="0.25">
      <c r="B105" s="25" t="s">
        <v>5</v>
      </c>
      <c r="C105" s="21"/>
      <c r="D105" s="21"/>
    </row>
    <row r="106" spans="1:9" ht="15.75" x14ac:dyDescent="0.25">
      <c r="B106" s="21"/>
      <c r="C106" s="21"/>
      <c r="D106" s="21" t="s">
        <v>2</v>
      </c>
      <c r="E106" s="4">
        <v>0</v>
      </c>
    </row>
    <row r="107" spans="1:9" ht="15.75" x14ac:dyDescent="0.25">
      <c r="B107" s="25" t="s">
        <v>4</v>
      </c>
      <c r="C107" s="21"/>
      <c r="D107" s="21"/>
      <c r="E107" s="4"/>
    </row>
    <row r="108" spans="1:9" ht="15.75" x14ac:dyDescent="0.25">
      <c r="B108" s="21"/>
      <c r="C108" s="21"/>
      <c r="D108" s="21" t="s">
        <v>2</v>
      </c>
      <c r="E108" s="18">
        <v>2916204.5</v>
      </c>
    </row>
    <row r="109" spans="1:9" ht="15.75" x14ac:dyDescent="0.25">
      <c r="A109" s="25"/>
      <c r="B109" s="25" t="s">
        <v>3</v>
      </c>
      <c r="C109" s="21"/>
      <c r="D109" s="21"/>
      <c r="E109" s="4"/>
    </row>
    <row r="110" spans="1:9" ht="15.75" x14ac:dyDescent="0.25">
      <c r="B110" s="21"/>
      <c r="C110" s="21"/>
      <c r="D110" s="21" t="s">
        <v>2</v>
      </c>
      <c r="E110" s="18">
        <v>3494000</v>
      </c>
      <c r="F110" s="45"/>
    </row>
    <row r="111" spans="1:9" ht="15.75" x14ac:dyDescent="0.25">
      <c r="A111" s="25" t="s">
        <v>1</v>
      </c>
      <c r="E111" s="2">
        <f>SUM(E96,E98,E100,E102,E104,E106,E108,E110)</f>
        <v>14273630</v>
      </c>
    </row>
    <row r="112" spans="1:9" ht="30" customHeight="1" x14ac:dyDescent="0.35">
      <c r="A112" s="42" t="s">
        <v>0</v>
      </c>
      <c r="B112" s="43"/>
      <c r="C112" s="43"/>
      <c r="D112" s="43"/>
      <c r="E112" s="1">
        <f>SUM(E93,E111)</f>
        <v>448739222.84999996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CC72-74B2-4AB0-A943-C2C5246DC625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9" t="s">
        <v>77</v>
      </c>
      <c r="B1" s="19"/>
      <c r="C1" s="19"/>
      <c r="D1" s="19"/>
      <c r="E1" s="19"/>
      <c r="F1" s="19"/>
      <c r="G1" s="19"/>
      <c r="H1" s="19"/>
      <c r="I1" s="19"/>
    </row>
    <row r="2" spans="1:9" ht="15.75" x14ac:dyDescent="0.25">
      <c r="A2" s="20" t="s">
        <v>63</v>
      </c>
      <c r="B2" s="20"/>
      <c r="C2" s="20"/>
      <c r="D2" s="20"/>
      <c r="E2" s="20"/>
      <c r="F2" s="20"/>
      <c r="G2" s="20"/>
      <c r="H2" s="20"/>
      <c r="I2" s="20"/>
    </row>
    <row r="3" spans="1:9" ht="15.75" x14ac:dyDescent="0.25">
      <c r="A3" s="19" t="s">
        <v>62</v>
      </c>
      <c r="B3" s="19"/>
      <c r="C3" s="19"/>
      <c r="D3" s="19"/>
      <c r="E3" s="19"/>
      <c r="F3" s="19"/>
      <c r="G3" s="19"/>
      <c r="H3" s="19"/>
      <c r="I3" s="19"/>
    </row>
    <row r="4" spans="1:9" ht="15.75" x14ac:dyDescent="0.25">
      <c r="A4" s="19"/>
      <c r="B4" s="19"/>
      <c r="C4" s="19"/>
      <c r="D4" s="19"/>
      <c r="E4" s="19"/>
      <c r="F4" s="19"/>
      <c r="G4" s="19"/>
      <c r="H4" s="19"/>
      <c r="I4" s="19"/>
    </row>
    <row r="5" spans="1:9" ht="15.75" x14ac:dyDescent="0.25">
      <c r="A5" s="21"/>
      <c r="B5" s="21"/>
      <c r="C5" s="21"/>
      <c r="D5" s="21"/>
      <c r="E5" s="22"/>
      <c r="F5" s="22"/>
      <c r="G5" s="22"/>
      <c r="H5" s="16"/>
      <c r="I5" s="16"/>
    </row>
    <row r="6" spans="1:9" ht="15.75" customHeight="1" x14ac:dyDescent="0.25">
      <c r="A6" s="19" t="s">
        <v>61</v>
      </c>
      <c r="B6" s="19"/>
      <c r="C6" s="19"/>
      <c r="D6" s="19"/>
      <c r="E6" s="23" t="s">
        <v>60</v>
      </c>
    </row>
    <row r="7" spans="1:9" ht="15" customHeight="1" x14ac:dyDescent="0.25">
      <c r="A7" s="19"/>
      <c r="B7" s="19"/>
      <c r="C7" s="19"/>
      <c r="D7" s="19"/>
      <c r="E7" s="24"/>
    </row>
    <row r="8" spans="1:9" ht="15.75" x14ac:dyDescent="0.25">
      <c r="A8" s="25" t="s">
        <v>59</v>
      </c>
      <c r="B8" s="21"/>
      <c r="C8" s="21"/>
      <c r="D8" s="21"/>
      <c r="E8" s="26"/>
    </row>
    <row r="9" spans="1:9" ht="15.75" x14ac:dyDescent="0.25">
      <c r="A9" s="21"/>
      <c r="B9" s="21" t="s">
        <v>58</v>
      </c>
      <c r="C9" s="21"/>
      <c r="D9" s="21"/>
      <c r="E9" s="26"/>
    </row>
    <row r="10" spans="1:9" ht="15.75" x14ac:dyDescent="0.25">
      <c r="A10" s="21"/>
      <c r="B10" s="21"/>
      <c r="C10" s="21" t="s">
        <v>57</v>
      </c>
      <c r="D10" s="21"/>
    </row>
    <row r="11" spans="1:9" ht="15.75" customHeight="1" x14ac:dyDescent="0.25">
      <c r="A11" s="21"/>
      <c r="B11" s="21"/>
      <c r="C11" s="21"/>
      <c r="D11" s="21" t="s">
        <v>56</v>
      </c>
      <c r="E11" s="3">
        <v>105495349.98999999</v>
      </c>
    </row>
    <row r="12" spans="1:9" ht="15.75" x14ac:dyDescent="0.25">
      <c r="A12" s="21"/>
      <c r="B12" s="21"/>
      <c r="C12" s="21"/>
      <c r="D12" s="21" t="s">
        <v>55</v>
      </c>
      <c r="E12" s="3">
        <v>199246055.00999999</v>
      </c>
    </row>
    <row r="13" spans="1:9" ht="15.75" x14ac:dyDescent="0.25">
      <c r="A13" s="21"/>
      <c r="B13" s="21"/>
      <c r="C13" s="21"/>
      <c r="D13" s="21" t="s">
        <v>54</v>
      </c>
      <c r="E13" s="3">
        <v>16055659.93</v>
      </c>
    </row>
    <row r="14" spans="1:9" ht="15.75" x14ac:dyDescent="0.25">
      <c r="A14" s="21"/>
      <c r="B14" s="21"/>
      <c r="C14" s="21" t="s">
        <v>53</v>
      </c>
      <c r="D14" s="21"/>
      <c r="E14" s="13">
        <f>SUM(E11:E13)</f>
        <v>320797064.93000001</v>
      </c>
    </row>
    <row r="15" spans="1:9" ht="15.75" x14ac:dyDescent="0.25">
      <c r="A15" s="21"/>
      <c r="B15" s="21"/>
      <c r="C15" s="21" t="s">
        <v>52</v>
      </c>
      <c r="D15" s="21"/>
      <c r="E15" s="15"/>
    </row>
    <row r="16" spans="1:9" ht="15.75" x14ac:dyDescent="0.25">
      <c r="A16" s="21"/>
      <c r="B16" s="21"/>
      <c r="C16" s="21"/>
      <c r="D16" s="21" t="s">
        <v>51</v>
      </c>
      <c r="E16" s="3">
        <v>75872049.180000007</v>
      </c>
    </row>
    <row r="17" spans="1:5" ht="15.75" x14ac:dyDescent="0.25">
      <c r="A17" s="21"/>
      <c r="B17" s="21"/>
      <c r="C17" s="21"/>
      <c r="D17" s="21" t="s">
        <v>50</v>
      </c>
      <c r="E17" s="3">
        <v>97026838.319999993</v>
      </c>
    </row>
    <row r="18" spans="1:5" ht="15.75" x14ac:dyDescent="0.25">
      <c r="A18" s="21"/>
      <c r="B18" s="21"/>
      <c r="C18" s="28"/>
      <c r="D18" s="21" t="s">
        <v>49</v>
      </c>
      <c r="E18" s="44">
        <v>451561.6</v>
      </c>
    </row>
    <row r="19" spans="1:5" ht="15.75" x14ac:dyDescent="0.25">
      <c r="A19" s="21"/>
      <c r="B19" s="21"/>
      <c r="C19" s="21" t="s">
        <v>48</v>
      </c>
      <c r="D19" s="21"/>
      <c r="E19" s="13">
        <f>SUM(E16:E18)</f>
        <v>173350449.09999999</v>
      </c>
    </row>
    <row r="20" spans="1:5" ht="15.75" x14ac:dyDescent="0.25">
      <c r="A20" s="21"/>
      <c r="B20" s="21" t="s">
        <v>47</v>
      </c>
      <c r="C20" s="21"/>
      <c r="D20" s="21"/>
      <c r="E20" s="4"/>
    </row>
    <row r="21" spans="1:5" ht="15.75" x14ac:dyDescent="0.25">
      <c r="A21" s="21"/>
      <c r="B21" s="21"/>
      <c r="C21" s="21" t="s">
        <v>46</v>
      </c>
      <c r="D21" s="21"/>
      <c r="E21" s="3">
        <v>1048607062</v>
      </c>
    </row>
    <row r="22" spans="1:5" ht="15.75" x14ac:dyDescent="0.25">
      <c r="A22" s="21"/>
      <c r="B22" s="21"/>
      <c r="C22" s="21" t="s">
        <v>45</v>
      </c>
      <c r="D22" s="21"/>
      <c r="E22" s="3">
        <v>0</v>
      </c>
    </row>
    <row r="23" spans="1:5" ht="15.75" x14ac:dyDescent="0.25">
      <c r="A23" s="21"/>
      <c r="B23" s="21"/>
      <c r="C23" s="21" t="s">
        <v>44</v>
      </c>
      <c r="D23" s="21"/>
      <c r="E23" s="7"/>
    </row>
    <row r="24" spans="1:5" ht="15.75" x14ac:dyDescent="0.25">
      <c r="A24" s="21"/>
      <c r="B24" s="21"/>
      <c r="C24" s="21"/>
      <c r="D24" s="21" t="s">
        <v>43</v>
      </c>
      <c r="E24" s="30">
        <v>0</v>
      </c>
    </row>
    <row r="25" spans="1:5" ht="15.75" x14ac:dyDescent="0.25">
      <c r="A25" s="21"/>
      <c r="B25" s="21"/>
      <c r="C25" s="21"/>
      <c r="D25" s="21" t="s">
        <v>42</v>
      </c>
      <c r="E25" s="6">
        <v>0</v>
      </c>
    </row>
    <row r="26" spans="1:5" ht="15.75" x14ac:dyDescent="0.25">
      <c r="A26" s="21"/>
      <c r="B26" s="21"/>
      <c r="C26" s="21"/>
      <c r="D26" s="21" t="s">
        <v>41</v>
      </c>
      <c r="E26" s="44">
        <v>0</v>
      </c>
    </row>
    <row r="27" spans="1:5" ht="15.75" x14ac:dyDescent="0.25">
      <c r="A27" s="21"/>
      <c r="B27" s="21"/>
      <c r="C27" s="21"/>
      <c r="D27" s="21" t="s">
        <v>40</v>
      </c>
      <c r="E27" s="30">
        <v>0</v>
      </c>
    </row>
    <row r="28" spans="1:5" ht="15.75" x14ac:dyDescent="0.25">
      <c r="A28" s="21"/>
      <c r="B28" s="21"/>
      <c r="C28" s="21" t="s">
        <v>39</v>
      </c>
      <c r="D28" s="21"/>
      <c r="E28" s="14"/>
    </row>
    <row r="29" spans="1:5" ht="15.75" x14ac:dyDescent="0.25">
      <c r="A29" s="21"/>
      <c r="B29" s="21"/>
      <c r="C29" s="21"/>
      <c r="D29" s="21" t="s">
        <v>38</v>
      </c>
      <c r="E29" s="3">
        <v>0</v>
      </c>
    </row>
    <row r="30" spans="1:5" ht="15.75" x14ac:dyDescent="0.25">
      <c r="A30" s="21"/>
      <c r="B30" s="21"/>
      <c r="C30" s="21"/>
      <c r="D30" s="21" t="s">
        <v>37</v>
      </c>
      <c r="E30" s="30">
        <v>3931612.73</v>
      </c>
    </row>
    <row r="31" spans="1:5" ht="15.75" x14ac:dyDescent="0.25">
      <c r="A31" s="21"/>
      <c r="B31" s="21"/>
      <c r="C31" s="21" t="s">
        <v>36</v>
      </c>
      <c r="D31" s="21"/>
      <c r="E31" s="31">
        <v>0</v>
      </c>
    </row>
    <row r="32" spans="1:5" ht="15.75" x14ac:dyDescent="0.25">
      <c r="A32" s="21"/>
      <c r="B32" s="21"/>
      <c r="C32" s="21" t="s">
        <v>35</v>
      </c>
      <c r="D32" s="21"/>
      <c r="E32" s="4"/>
    </row>
    <row r="33" spans="1:5" ht="15.75" x14ac:dyDescent="0.25">
      <c r="A33" s="21"/>
      <c r="B33" s="21"/>
      <c r="C33" s="21"/>
      <c r="D33" s="21" t="s">
        <v>34</v>
      </c>
      <c r="E33" s="36">
        <v>0</v>
      </c>
    </row>
    <row r="34" spans="1:5" ht="15.75" x14ac:dyDescent="0.25">
      <c r="A34" s="21"/>
      <c r="B34" s="21"/>
      <c r="C34" s="21"/>
      <c r="D34" s="21" t="s">
        <v>33</v>
      </c>
      <c r="E34" s="3">
        <v>0</v>
      </c>
    </row>
    <row r="35" spans="1:5" ht="15.75" x14ac:dyDescent="0.25">
      <c r="A35" s="21"/>
      <c r="B35" s="21"/>
      <c r="C35" s="21"/>
      <c r="D35" s="21" t="s">
        <v>32</v>
      </c>
      <c r="E35" s="5">
        <v>0</v>
      </c>
    </row>
    <row r="36" spans="1:5" ht="15.75" x14ac:dyDescent="0.25">
      <c r="A36" s="21"/>
      <c r="B36" s="21" t="s">
        <v>31</v>
      </c>
      <c r="C36" s="21"/>
      <c r="D36" s="21"/>
      <c r="E36" s="31">
        <v>0</v>
      </c>
    </row>
    <row r="37" spans="1:5" ht="15.75" x14ac:dyDescent="0.25">
      <c r="A37" s="21"/>
      <c r="B37" s="25" t="s">
        <v>30</v>
      </c>
      <c r="C37" s="21"/>
      <c r="D37" s="21"/>
      <c r="E37" s="13">
        <f>SUM(E14,E19,E21:E36)</f>
        <v>1546686188.76</v>
      </c>
    </row>
    <row r="38" spans="1:5" ht="15.75" x14ac:dyDescent="0.25">
      <c r="A38" s="21"/>
      <c r="B38" s="25"/>
      <c r="C38" s="21"/>
      <c r="D38" s="21"/>
      <c r="E38" s="12"/>
    </row>
    <row r="39" spans="1:5" ht="15.75" x14ac:dyDescent="0.25">
      <c r="A39" s="25" t="s">
        <v>29</v>
      </c>
      <c r="B39" s="25"/>
      <c r="C39" s="21"/>
      <c r="D39" s="21"/>
      <c r="E39" s="6"/>
    </row>
    <row r="40" spans="1:5" ht="15.75" x14ac:dyDescent="0.25">
      <c r="A40" s="25" t="s">
        <v>28</v>
      </c>
      <c r="B40" s="21"/>
      <c r="C40" s="21"/>
      <c r="D40" s="21"/>
      <c r="E40" s="6"/>
    </row>
    <row r="41" spans="1:5" ht="15.75" x14ac:dyDescent="0.25">
      <c r="A41" s="21"/>
      <c r="B41" s="25" t="s">
        <v>10</v>
      </c>
      <c r="C41" s="21"/>
      <c r="D41" s="21"/>
      <c r="E41" s="4"/>
    </row>
    <row r="42" spans="1:5" ht="15.75" x14ac:dyDescent="0.25">
      <c r="A42" s="21"/>
      <c r="B42" s="21"/>
      <c r="C42" s="21"/>
      <c r="D42" s="21" t="s">
        <v>26</v>
      </c>
      <c r="E42" s="3">
        <v>151131639.84</v>
      </c>
    </row>
    <row r="43" spans="1:5" ht="15.75" x14ac:dyDescent="0.25">
      <c r="A43" s="21"/>
      <c r="B43" s="21"/>
      <c r="C43" s="21"/>
      <c r="D43" s="21" t="s">
        <v>25</v>
      </c>
      <c r="E43" s="3">
        <v>299323329.26999998</v>
      </c>
    </row>
    <row r="44" spans="1:5" ht="15.75" x14ac:dyDescent="0.25">
      <c r="A44" s="21"/>
      <c r="B44" s="21"/>
      <c r="C44" s="21"/>
      <c r="D44" s="21" t="s">
        <v>2</v>
      </c>
      <c r="E44" s="3">
        <v>90107386</v>
      </c>
    </row>
    <row r="45" spans="1:5" ht="15.75" x14ac:dyDescent="0.25">
      <c r="A45" s="21"/>
      <c r="B45" s="25" t="s">
        <v>9</v>
      </c>
      <c r="C45" s="21"/>
      <c r="D45" s="21"/>
      <c r="E45" s="4"/>
    </row>
    <row r="46" spans="1:5" ht="15.75" x14ac:dyDescent="0.25">
      <c r="A46" s="21"/>
      <c r="B46" s="21"/>
      <c r="C46" s="33"/>
      <c r="D46" s="21" t="s">
        <v>26</v>
      </c>
      <c r="E46" s="3">
        <v>2686578.52</v>
      </c>
    </row>
    <row r="47" spans="1:5" ht="15.75" x14ac:dyDescent="0.25">
      <c r="A47" s="21"/>
      <c r="B47" s="21"/>
      <c r="C47" s="21"/>
      <c r="D47" s="21" t="s">
        <v>25</v>
      </c>
      <c r="E47" s="3">
        <v>27470003.640000001</v>
      </c>
    </row>
    <row r="48" spans="1:5" ht="15.75" x14ac:dyDescent="0.25">
      <c r="A48" s="21"/>
      <c r="B48" s="21"/>
      <c r="C48" s="21"/>
      <c r="D48" s="21" t="s">
        <v>2</v>
      </c>
      <c r="E48" s="3">
        <v>393130</v>
      </c>
    </row>
    <row r="49" spans="1:5" ht="15.75" x14ac:dyDescent="0.25">
      <c r="A49" s="21"/>
      <c r="B49" s="25" t="s">
        <v>8</v>
      </c>
      <c r="C49" s="21"/>
      <c r="D49" s="21"/>
      <c r="E49" s="5"/>
    </row>
    <row r="50" spans="1:5" ht="15.75" x14ac:dyDescent="0.25">
      <c r="A50" s="34"/>
      <c r="B50" s="34"/>
      <c r="C50" s="34"/>
      <c r="D50" s="21" t="s">
        <v>26</v>
      </c>
      <c r="E50" s="3">
        <v>125067464.77</v>
      </c>
    </row>
    <row r="51" spans="1:5" ht="15.75" x14ac:dyDescent="0.25">
      <c r="A51" s="21"/>
      <c r="B51" s="21"/>
      <c r="C51" s="21"/>
      <c r="D51" s="21" t="s">
        <v>25</v>
      </c>
      <c r="E51" s="3">
        <v>112169854.70999999</v>
      </c>
    </row>
    <row r="52" spans="1:5" ht="15.75" x14ac:dyDescent="0.25">
      <c r="A52" s="21"/>
      <c r="B52" s="21"/>
      <c r="C52" s="21"/>
      <c r="D52" s="21" t="s">
        <v>2</v>
      </c>
      <c r="E52" s="3">
        <v>6325150</v>
      </c>
    </row>
    <row r="53" spans="1:5" ht="15.75" x14ac:dyDescent="0.25">
      <c r="A53" s="21"/>
      <c r="B53" s="25" t="s">
        <v>7</v>
      </c>
      <c r="C53" s="21"/>
      <c r="D53" s="21"/>
      <c r="E53" s="5"/>
    </row>
    <row r="54" spans="1:5" ht="15.75" x14ac:dyDescent="0.25">
      <c r="A54" s="21"/>
      <c r="B54" s="21"/>
      <c r="C54" s="21"/>
      <c r="D54" s="21" t="s">
        <v>26</v>
      </c>
      <c r="E54" s="3">
        <v>242611.66</v>
      </c>
    </row>
    <row r="55" spans="1:5" ht="15.75" x14ac:dyDescent="0.25">
      <c r="A55" s="21"/>
      <c r="B55" s="21"/>
      <c r="C55" s="21"/>
      <c r="D55" s="21" t="s">
        <v>25</v>
      </c>
      <c r="E55" s="44">
        <v>3852199.08</v>
      </c>
    </row>
    <row r="56" spans="1:5" ht="15.75" x14ac:dyDescent="0.25">
      <c r="A56" s="21"/>
      <c r="B56" s="21"/>
      <c r="C56" s="33"/>
      <c r="D56" s="21" t="s">
        <v>2</v>
      </c>
      <c r="E56" s="35">
        <v>312450</v>
      </c>
    </row>
    <row r="57" spans="1:5" ht="15.75" x14ac:dyDescent="0.25">
      <c r="A57" s="21"/>
      <c r="B57" s="25" t="s">
        <v>6</v>
      </c>
      <c r="C57" s="21"/>
      <c r="D57" s="21"/>
      <c r="E57" s="11"/>
    </row>
    <row r="58" spans="1:5" ht="15.75" x14ac:dyDescent="0.25">
      <c r="A58" s="21"/>
      <c r="B58" s="21"/>
      <c r="C58" s="21"/>
      <c r="D58" s="21" t="s">
        <v>26</v>
      </c>
      <c r="E58" s="36">
        <v>0</v>
      </c>
    </row>
    <row r="59" spans="1:5" ht="15.75" x14ac:dyDescent="0.25">
      <c r="A59" s="21"/>
      <c r="B59" s="21"/>
      <c r="C59" s="21"/>
      <c r="D59" s="21" t="s">
        <v>25</v>
      </c>
      <c r="E59" s="46">
        <v>0</v>
      </c>
    </row>
    <row r="60" spans="1:5" ht="15.75" x14ac:dyDescent="0.25">
      <c r="A60" s="21"/>
      <c r="B60" s="21"/>
      <c r="C60" s="21"/>
      <c r="D60" s="21" t="s">
        <v>2</v>
      </c>
      <c r="E60" s="36">
        <v>0</v>
      </c>
    </row>
    <row r="61" spans="1:5" ht="15.75" x14ac:dyDescent="0.25">
      <c r="A61" s="21"/>
      <c r="B61" s="25" t="s">
        <v>5</v>
      </c>
      <c r="C61" s="21"/>
      <c r="D61" s="21"/>
      <c r="E61" s="11"/>
    </row>
    <row r="62" spans="1:5" ht="15.75" x14ac:dyDescent="0.25">
      <c r="A62" s="21"/>
      <c r="B62" s="21"/>
      <c r="C62" s="21"/>
      <c r="D62" s="21" t="s">
        <v>26</v>
      </c>
      <c r="E62" s="3">
        <v>7235509.2000000002</v>
      </c>
    </row>
    <row r="63" spans="1:5" ht="15.75" x14ac:dyDescent="0.25">
      <c r="A63" s="21"/>
      <c r="B63" s="25"/>
      <c r="C63" s="21"/>
      <c r="D63" s="21" t="s">
        <v>25</v>
      </c>
      <c r="E63" s="3">
        <v>39145179.43</v>
      </c>
    </row>
    <row r="64" spans="1:5" ht="15.75" x14ac:dyDescent="0.25">
      <c r="A64" s="21"/>
      <c r="B64" s="21"/>
      <c r="C64" s="21"/>
      <c r="D64" s="21" t="s">
        <v>2</v>
      </c>
      <c r="E64" s="3">
        <v>11056849.789999999</v>
      </c>
    </row>
    <row r="65" spans="1:5" ht="15.75" x14ac:dyDescent="0.25">
      <c r="A65" s="21"/>
      <c r="B65" s="25" t="s">
        <v>4</v>
      </c>
      <c r="C65" s="21"/>
      <c r="D65" s="21"/>
      <c r="E65" s="5"/>
    </row>
    <row r="66" spans="1:5" ht="15.75" x14ac:dyDescent="0.25">
      <c r="A66" s="21"/>
      <c r="B66" s="21"/>
      <c r="C66" s="21"/>
      <c r="D66" s="21" t="s">
        <v>26</v>
      </c>
      <c r="E66" s="3">
        <v>46780986.310000002</v>
      </c>
    </row>
    <row r="67" spans="1:5" ht="15.75" x14ac:dyDescent="0.25">
      <c r="A67" s="21"/>
      <c r="B67" s="21"/>
      <c r="C67" s="21"/>
      <c r="D67" s="21" t="s">
        <v>25</v>
      </c>
      <c r="E67" s="3">
        <v>61999435.850000001</v>
      </c>
    </row>
    <row r="68" spans="1:5" ht="15.75" x14ac:dyDescent="0.25">
      <c r="A68" s="21"/>
      <c r="B68" s="21"/>
      <c r="C68" s="21"/>
      <c r="D68" s="21" t="s">
        <v>2</v>
      </c>
      <c r="E68" s="3">
        <v>102772689.29000001</v>
      </c>
    </row>
    <row r="69" spans="1:5" ht="15.75" x14ac:dyDescent="0.25">
      <c r="A69" s="21"/>
      <c r="B69" s="25" t="s">
        <v>27</v>
      </c>
      <c r="C69" s="21"/>
      <c r="D69" s="21"/>
      <c r="E69" s="4"/>
    </row>
    <row r="70" spans="1:5" ht="15.75" x14ac:dyDescent="0.25">
      <c r="A70" s="21"/>
      <c r="B70" s="21"/>
      <c r="C70" s="21"/>
      <c r="D70" s="21" t="s">
        <v>26</v>
      </c>
      <c r="E70" s="6">
        <v>0</v>
      </c>
    </row>
    <row r="71" spans="1:5" ht="15.75" x14ac:dyDescent="0.25">
      <c r="A71" s="21"/>
      <c r="B71" s="21"/>
      <c r="C71" s="21"/>
      <c r="D71" s="21" t="s">
        <v>25</v>
      </c>
      <c r="E71" s="6">
        <v>0</v>
      </c>
    </row>
    <row r="72" spans="1:5" ht="15.75" x14ac:dyDescent="0.25">
      <c r="A72" s="21"/>
      <c r="B72" s="21"/>
      <c r="C72" s="21"/>
      <c r="D72" s="21" t="s">
        <v>2</v>
      </c>
      <c r="E72" s="10">
        <v>0</v>
      </c>
    </row>
    <row r="73" spans="1:5" ht="15.75" x14ac:dyDescent="0.25">
      <c r="A73" s="21"/>
      <c r="B73" s="25" t="s">
        <v>24</v>
      </c>
      <c r="C73" s="21"/>
      <c r="D73" s="21"/>
      <c r="E73" s="4"/>
    </row>
    <row r="74" spans="1:5" ht="15.75" x14ac:dyDescent="0.25">
      <c r="A74" s="21"/>
      <c r="B74" s="21"/>
      <c r="C74" s="21" t="s">
        <v>23</v>
      </c>
      <c r="D74" s="21"/>
      <c r="E74" s="6"/>
    </row>
    <row r="75" spans="1:5" ht="15.75" x14ac:dyDescent="0.25">
      <c r="A75" s="21"/>
      <c r="B75" s="21"/>
      <c r="C75" s="21"/>
      <c r="D75" s="21" t="s">
        <v>22</v>
      </c>
      <c r="E75" s="44">
        <v>32744817.59</v>
      </c>
    </row>
    <row r="76" spans="1:5" ht="15.75" x14ac:dyDescent="0.25">
      <c r="A76" s="21"/>
      <c r="B76" s="21"/>
      <c r="C76" s="21"/>
      <c r="D76" s="21" t="s">
        <v>21</v>
      </c>
      <c r="E76" s="37">
        <v>0</v>
      </c>
    </row>
    <row r="77" spans="1:5" ht="15.75" x14ac:dyDescent="0.25">
      <c r="A77" s="21"/>
      <c r="B77" s="21"/>
      <c r="C77" s="38" t="s">
        <v>20</v>
      </c>
      <c r="D77" s="21"/>
      <c r="E77" s="6"/>
    </row>
    <row r="78" spans="1:5" ht="15.75" x14ac:dyDescent="0.25">
      <c r="A78" s="21"/>
      <c r="B78" s="21"/>
      <c r="C78" s="21"/>
      <c r="D78" s="21" t="s">
        <v>14</v>
      </c>
      <c r="E78" s="3">
        <v>33011500</v>
      </c>
    </row>
    <row r="79" spans="1:5" ht="15.75" x14ac:dyDescent="0.25">
      <c r="A79" s="21"/>
      <c r="B79" s="21"/>
      <c r="C79" s="21"/>
      <c r="D79" s="21" t="s">
        <v>13</v>
      </c>
      <c r="E79" s="44">
        <v>43988500</v>
      </c>
    </row>
    <row r="80" spans="1:5" ht="15.75" x14ac:dyDescent="0.25">
      <c r="A80" s="21"/>
      <c r="B80" s="21"/>
      <c r="C80" s="21" t="s">
        <v>19</v>
      </c>
      <c r="D80" s="21"/>
      <c r="E80" s="7"/>
    </row>
    <row r="81" spans="1:9" ht="15.75" x14ac:dyDescent="0.25">
      <c r="A81" s="21"/>
      <c r="B81" s="21"/>
      <c r="C81" s="21"/>
      <c r="D81" s="38" t="s">
        <v>14</v>
      </c>
      <c r="E81" s="3">
        <v>10014101438.360001</v>
      </c>
      <c r="F81" s="39"/>
    </row>
    <row r="82" spans="1:9" ht="15.75" x14ac:dyDescent="0.25">
      <c r="A82" s="21"/>
      <c r="B82" s="21"/>
      <c r="C82" s="21"/>
      <c r="D82" s="38" t="s">
        <v>13</v>
      </c>
      <c r="E82" s="3">
        <v>61402646.670000002</v>
      </c>
    </row>
    <row r="83" spans="1:9" ht="15.75" x14ac:dyDescent="0.25">
      <c r="A83" s="21"/>
      <c r="B83" s="21"/>
      <c r="C83" s="21" t="s">
        <v>18</v>
      </c>
      <c r="D83" s="21"/>
      <c r="F83" s="45"/>
    </row>
    <row r="84" spans="1:9" ht="15.75" x14ac:dyDescent="0.25">
      <c r="A84" s="21"/>
      <c r="B84" s="21"/>
      <c r="C84" s="21"/>
      <c r="D84" s="21" t="s">
        <v>14</v>
      </c>
      <c r="E84" s="9">
        <v>0</v>
      </c>
    </row>
    <row r="85" spans="1:9" ht="15.75" x14ac:dyDescent="0.25">
      <c r="A85" s="21"/>
      <c r="B85" s="21"/>
      <c r="C85" s="21"/>
      <c r="D85" s="21" t="s">
        <v>13</v>
      </c>
      <c r="E85" s="9">
        <v>0</v>
      </c>
    </row>
    <row r="86" spans="1:9" ht="15.75" x14ac:dyDescent="0.25">
      <c r="A86" s="21"/>
      <c r="B86" s="21"/>
      <c r="C86" s="21" t="s">
        <v>17</v>
      </c>
      <c r="D86" s="21"/>
      <c r="E86" s="6"/>
    </row>
    <row r="87" spans="1:9" ht="15.75" x14ac:dyDescent="0.25">
      <c r="A87" s="21"/>
      <c r="B87" s="21"/>
      <c r="C87" s="21"/>
      <c r="D87" s="21" t="s">
        <v>14</v>
      </c>
      <c r="E87" s="3">
        <v>6333537</v>
      </c>
    </row>
    <row r="88" spans="1:9" ht="15.75" x14ac:dyDescent="0.25">
      <c r="A88" s="21"/>
      <c r="B88" s="21"/>
      <c r="C88" s="21"/>
      <c r="D88" s="21" t="s">
        <v>13</v>
      </c>
      <c r="E88" s="3">
        <v>3462720.93</v>
      </c>
    </row>
    <row r="89" spans="1:9" ht="15.75" x14ac:dyDescent="0.25">
      <c r="A89" s="21"/>
      <c r="B89" s="21"/>
      <c r="C89" s="21" t="s">
        <v>16</v>
      </c>
      <c r="D89" s="21"/>
      <c r="E89" s="6"/>
    </row>
    <row r="90" spans="1:9" ht="15.75" x14ac:dyDescent="0.25">
      <c r="A90" s="21"/>
      <c r="B90" s="21"/>
      <c r="C90" s="21"/>
      <c r="D90" s="21" t="s">
        <v>15</v>
      </c>
      <c r="E90" s="3">
        <v>0</v>
      </c>
    </row>
    <row r="91" spans="1:9" ht="15.75" x14ac:dyDescent="0.25">
      <c r="A91" s="21"/>
      <c r="B91" s="21"/>
      <c r="C91" s="21"/>
      <c r="D91" s="21" t="s">
        <v>14</v>
      </c>
      <c r="E91" s="3">
        <v>3245000</v>
      </c>
    </row>
    <row r="92" spans="1:9" ht="15.75" x14ac:dyDescent="0.25">
      <c r="A92" s="21"/>
      <c r="B92" s="21"/>
      <c r="C92" s="21"/>
      <c r="D92" s="21" t="s">
        <v>13</v>
      </c>
      <c r="E92" s="35">
        <v>0</v>
      </c>
    </row>
    <row r="93" spans="1:9" ht="15.75" x14ac:dyDescent="0.25">
      <c r="A93" s="25" t="s">
        <v>12</v>
      </c>
      <c r="D93" s="21"/>
      <c r="E93" s="8">
        <f>SUM(E41:E92)</f>
        <v>11286362607.910002</v>
      </c>
    </row>
    <row r="94" spans="1:9" ht="15.75" x14ac:dyDescent="0.25">
      <c r="A94" s="25" t="s">
        <v>11</v>
      </c>
      <c r="B94" s="21"/>
      <c r="C94" s="25"/>
      <c r="D94" s="38"/>
      <c r="E94" s="6"/>
    </row>
    <row r="95" spans="1:9" ht="15.75" x14ac:dyDescent="0.25">
      <c r="A95" s="21"/>
      <c r="B95" s="25" t="s">
        <v>10</v>
      </c>
      <c r="C95" s="21"/>
      <c r="D95" s="21"/>
      <c r="E95" s="7"/>
      <c r="H95" s="40"/>
      <c r="I95" s="26"/>
    </row>
    <row r="96" spans="1:9" ht="15.75" x14ac:dyDescent="0.25">
      <c r="A96" s="21"/>
      <c r="B96" s="21"/>
      <c r="C96" s="21"/>
      <c r="D96" s="21" t="s">
        <v>2</v>
      </c>
      <c r="E96" s="3">
        <v>5431498</v>
      </c>
      <c r="F96" s="40"/>
      <c r="G96" s="21"/>
      <c r="I96" s="26"/>
    </row>
    <row r="97" spans="1:9" ht="15.75" x14ac:dyDescent="0.25">
      <c r="A97" s="21"/>
      <c r="B97" s="25" t="s">
        <v>9</v>
      </c>
      <c r="C97" s="21"/>
      <c r="D97" s="21"/>
      <c r="E97" s="6"/>
      <c r="F97" s="40"/>
      <c r="G97" s="21"/>
      <c r="H97" s="40"/>
      <c r="I97" s="26"/>
    </row>
    <row r="98" spans="1:9" ht="15.75" x14ac:dyDescent="0.25">
      <c r="B98" s="21"/>
      <c r="C98" s="21"/>
      <c r="D98" s="21" t="s">
        <v>2</v>
      </c>
      <c r="E98" s="44">
        <v>0</v>
      </c>
    </row>
    <row r="99" spans="1:9" ht="15.75" customHeight="1" x14ac:dyDescent="0.25">
      <c r="B99" s="25" t="s">
        <v>8</v>
      </c>
      <c r="C99" s="21"/>
      <c r="D99" s="21"/>
      <c r="E99" s="4"/>
    </row>
    <row r="100" spans="1:9" ht="15.75" customHeight="1" x14ac:dyDescent="0.25">
      <c r="B100" s="21"/>
      <c r="C100" s="21"/>
      <c r="D100" s="21" t="s">
        <v>2</v>
      </c>
      <c r="E100" s="3">
        <v>0</v>
      </c>
    </row>
    <row r="101" spans="1:9" ht="15.75" customHeight="1" x14ac:dyDescent="0.25">
      <c r="B101" s="25" t="s">
        <v>7</v>
      </c>
      <c r="C101" s="21"/>
      <c r="D101" s="21"/>
      <c r="E101" s="4"/>
    </row>
    <row r="102" spans="1:9" ht="15.75" x14ac:dyDescent="0.25">
      <c r="B102" s="21"/>
      <c r="C102" s="33"/>
      <c r="D102" s="21" t="s">
        <v>2</v>
      </c>
      <c r="E102" s="5">
        <v>0</v>
      </c>
    </row>
    <row r="103" spans="1:9" ht="15.75" x14ac:dyDescent="0.25">
      <c r="B103" s="25" t="s">
        <v>6</v>
      </c>
      <c r="C103" s="21"/>
      <c r="D103" s="21"/>
      <c r="E103" s="4"/>
    </row>
    <row r="104" spans="1:9" ht="15.75" x14ac:dyDescent="0.25">
      <c r="B104" s="21"/>
      <c r="C104" s="21"/>
      <c r="D104" s="21" t="s">
        <v>2</v>
      </c>
      <c r="E104" s="36">
        <v>0</v>
      </c>
    </row>
    <row r="105" spans="1:9" ht="15.75" x14ac:dyDescent="0.25">
      <c r="B105" s="25" t="s">
        <v>5</v>
      </c>
      <c r="C105" s="21"/>
      <c r="D105" s="21"/>
    </row>
    <row r="106" spans="1:9" ht="15.75" x14ac:dyDescent="0.25">
      <c r="B106" s="21"/>
      <c r="C106" s="21"/>
      <c r="D106" s="21" t="s">
        <v>2</v>
      </c>
      <c r="E106" s="4">
        <v>0</v>
      </c>
    </row>
    <row r="107" spans="1:9" ht="15.75" x14ac:dyDescent="0.25">
      <c r="B107" s="25" t="s">
        <v>4</v>
      </c>
      <c r="C107" s="21"/>
      <c r="D107" s="21"/>
      <c r="E107" s="4"/>
    </row>
    <row r="108" spans="1:9" ht="15.75" x14ac:dyDescent="0.25">
      <c r="B108" s="21"/>
      <c r="C108" s="21"/>
      <c r="D108" s="21" t="s">
        <v>2</v>
      </c>
      <c r="E108" s="3">
        <v>10762612.380000001</v>
      </c>
    </row>
    <row r="109" spans="1:9" ht="15.75" x14ac:dyDescent="0.25">
      <c r="A109" s="25"/>
      <c r="B109" s="25" t="s">
        <v>3</v>
      </c>
      <c r="C109" s="21"/>
      <c r="D109" s="21"/>
      <c r="E109" s="4"/>
    </row>
    <row r="110" spans="1:9" ht="15.75" x14ac:dyDescent="0.25">
      <c r="B110" s="21"/>
      <c r="C110" s="21"/>
      <c r="D110" s="21" t="s">
        <v>2</v>
      </c>
      <c r="E110" s="3">
        <v>0</v>
      </c>
      <c r="F110" s="45"/>
    </row>
    <row r="111" spans="1:9" ht="15.75" x14ac:dyDescent="0.25">
      <c r="A111" s="25" t="s">
        <v>1</v>
      </c>
      <c r="E111" s="2">
        <f>SUM(E96,E98,E100,E102,E104,E106,E108,E110)</f>
        <v>16194110.380000001</v>
      </c>
    </row>
    <row r="112" spans="1:9" ht="30" customHeight="1" x14ac:dyDescent="0.35">
      <c r="A112" s="42" t="s">
        <v>0</v>
      </c>
      <c r="B112" s="43"/>
      <c r="C112" s="43"/>
      <c r="D112" s="43"/>
      <c r="E112" s="1">
        <f>SUM(E93,E111)</f>
        <v>11302556718.290001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06C8-80AB-442A-B788-B4932DA491AD}">
  <dimension ref="A1:I112"/>
  <sheetViews>
    <sheetView tabSelected="1" zoomScale="115" zoomScaleNormal="115" workbookViewId="0">
      <selection activeCell="D116" sqref="D116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9" t="s">
        <v>78</v>
      </c>
      <c r="B1" s="19"/>
      <c r="C1" s="19"/>
      <c r="D1" s="19"/>
      <c r="E1" s="19"/>
      <c r="F1" s="19"/>
      <c r="G1" s="19"/>
      <c r="H1" s="19"/>
      <c r="I1" s="19"/>
    </row>
    <row r="2" spans="1:9" ht="15.75" x14ac:dyDescent="0.25">
      <c r="A2" s="20" t="s">
        <v>63</v>
      </c>
      <c r="B2" s="20"/>
      <c r="C2" s="20"/>
      <c r="D2" s="20"/>
      <c r="E2" s="20"/>
      <c r="F2" s="20"/>
      <c r="G2" s="20"/>
      <c r="H2" s="20"/>
      <c r="I2" s="20"/>
    </row>
    <row r="3" spans="1:9" ht="15.75" x14ac:dyDescent="0.25">
      <c r="A3" s="19" t="s">
        <v>62</v>
      </c>
      <c r="B3" s="19"/>
      <c r="C3" s="19"/>
      <c r="D3" s="19"/>
      <c r="E3" s="19"/>
      <c r="F3" s="19"/>
      <c r="G3" s="19"/>
      <c r="H3" s="19"/>
      <c r="I3" s="19"/>
    </row>
    <row r="4" spans="1:9" ht="15.75" x14ac:dyDescent="0.25">
      <c r="A4" s="19"/>
      <c r="B4" s="19"/>
      <c r="C4" s="19"/>
      <c r="D4" s="19"/>
      <c r="E4" s="19"/>
      <c r="F4" s="19"/>
      <c r="G4" s="19"/>
      <c r="H4" s="19"/>
      <c r="I4" s="19"/>
    </row>
    <row r="5" spans="1:9" ht="15.75" x14ac:dyDescent="0.25">
      <c r="A5" s="21"/>
      <c r="B5" s="21"/>
      <c r="C5" s="21"/>
      <c r="D5" s="21"/>
      <c r="E5" s="22"/>
      <c r="F5" s="22"/>
      <c r="G5" s="22"/>
      <c r="H5" s="16"/>
      <c r="I5" s="16"/>
    </row>
    <row r="6" spans="1:9" ht="15.75" customHeight="1" x14ac:dyDescent="0.25">
      <c r="A6" s="19" t="s">
        <v>61</v>
      </c>
      <c r="B6" s="19"/>
      <c r="C6" s="19"/>
      <c r="D6" s="19"/>
      <c r="E6" s="23" t="s">
        <v>60</v>
      </c>
    </row>
    <row r="7" spans="1:9" ht="15" customHeight="1" x14ac:dyDescent="0.25">
      <c r="A7" s="19"/>
      <c r="B7" s="19"/>
      <c r="C7" s="19"/>
      <c r="D7" s="19"/>
      <c r="E7" s="24"/>
    </row>
    <row r="8" spans="1:9" ht="15.75" x14ac:dyDescent="0.25">
      <c r="A8" s="25" t="s">
        <v>59</v>
      </c>
      <c r="B8" s="21"/>
      <c r="C8" s="21"/>
      <c r="D8" s="21"/>
      <c r="E8" s="26"/>
    </row>
    <row r="9" spans="1:9" ht="15.75" x14ac:dyDescent="0.25">
      <c r="A9" s="21"/>
      <c r="B9" s="21" t="s">
        <v>58</v>
      </c>
      <c r="C9" s="21"/>
      <c r="D9" s="21"/>
      <c r="E9" s="26"/>
    </row>
    <row r="10" spans="1:9" ht="15.75" x14ac:dyDescent="0.25">
      <c r="A10" s="21"/>
      <c r="B10" s="21"/>
      <c r="C10" s="21" t="s">
        <v>57</v>
      </c>
      <c r="D10" s="21"/>
    </row>
    <row r="11" spans="1:9" ht="15.75" customHeight="1" x14ac:dyDescent="0.25">
      <c r="A11" s="21"/>
      <c r="B11" s="21"/>
      <c r="C11" s="21"/>
      <c r="D11" s="21" t="s">
        <v>56</v>
      </c>
      <c r="E11" s="3">
        <v>113736236.66</v>
      </c>
    </row>
    <row r="12" spans="1:9" ht="15.75" x14ac:dyDescent="0.25">
      <c r="A12" s="21"/>
      <c r="B12" s="21"/>
      <c r="C12" s="21"/>
      <c r="D12" s="21" t="s">
        <v>55</v>
      </c>
      <c r="E12" s="3">
        <v>259093272.38</v>
      </c>
    </row>
    <row r="13" spans="1:9" ht="15.75" x14ac:dyDescent="0.25">
      <c r="A13" s="21"/>
      <c r="B13" s="21"/>
      <c r="C13" s="21"/>
      <c r="D13" s="21" t="s">
        <v>54</v>
      </c>
      <c r="E13" s="3">
        <v>9554489.6099999994</v>
      </c>
    </row>
    <row r="14" spans="1:9" ht="15.75" x14ac:dyDescent="0.25">
      <c r="A14" s="21"/>
      <c r="B14" s="21"/>
      <c r="C14" s="21" t="s">
        <v>53</v>
      </c>
      <c r="D14" s="21"/>
      <c r="E14" s="13">
        <f>SUM(E11:E13)</f>
        <v>382383998.64999998</v>
      </c>
    </row>
    <row r="15" spans="1:9" ht="15.75" x14ac:dyDescent="0.25">
      <c r="A15" s="21"/>
      <c r="B15" s="21"/>
      <c r="C15" s="21" t="s">
        <v>52</v>
      </c>
      <c r="D15" s="21"/>
      <c r="E15" s="15"/>
    </row>
    <row r="16" spans="1:9" ht="15.75" x14ac:dyDescent="0.25">
      <c r="A16" s="21"/>
      <c r="B16" s="21"/>
      <c r="C16" s="21"/>
      <c r="D16" s="21" t="s">
        <v>51</v>
      </c>
      <c r="E16" s="3">
        <v>47599507.390000001</v>
      </c>
    </row>
    <row r="17" spans="1:5" ht="15.75" x14ac:dyDescent="0.25">
      <c r="A17" s="21"/>
      <c r="B17" s="21"/>
      <c r="C17" s="21"/>
      <c r="D17" s="21" t="s">
        <v>50</v>
      </c>
      <c r="E17" s="3">
        <v>49214314.079999998</v>
      </c>
    </row>
    <row r="18" spans="1:5" ht="15.75" x14ac:dyDescent="0.25">
      <c r="A18" s="21"/>
      <c r="B18" s="21"/>
      <c r="C18" s="28"/>
      <c r="D18" s="21" t="s">
        <v>49</v>
      </c>
      <c r="E18" s="44">
        <v>0</v>
      </c>
    </row>
    <row r="19" spans="1:5" ht="15.75" x14ac:dyDescent="0.25">
      <c r="A19" s="21"/>
      <c r="B19" s="21"/>
      <c r="C19" s="21" t="s">
        <v>48</v>
      </c>
      <c r="D19" s="21"/>
      <c r="E19" s="13">
        <f>SUM(E16:E18)</f>
        <v>96813821.469999999</v>
      </c>
    </row>
    <row r="20" spans="1:5" ht="15.75" x14ac:dyDescent="0.25">
      <c r="A20" s="21"/>
      <c r="B20" s="21" t="s">
        <v>47</v>
      </c>
      <c r="C20" s="21"/>
      <c r="D20" s="21"/>
      <c r="E20" s="4"/>
    </row>
    <row r="21" spans="1:5" ht="15.75" x14ac:dyDescent="0.25">
      <c r="A21" s="21"/>
      <c r="B21" s="21"/>
      <c r="C21" s="21" t="s">
        <v>46</v>
      </c>
      <c r="D21" s="21"/>
      <c r="E21" s="3">
        <v>855335393</v>
      </c>
    </row>
    <row r="22" spans="1:5" ht="15.75" x14ac:dyDescent="0.25">
      <c r="A22" s="21"/>
      <c r="B22" s="21"/>
      <c r="C22" s="21" t="s">
        <v>45</v>
      </c>
      <c r="D22" s="21"/>
      <c r="E22" s="3">
        <v>3770087.59</v>
      </c>
    </row>
    <row r="23" spans="1:5" ht="15.75" x14ac:dyDescent="0.25">
      <c r="A23" s="21"/>
      <c r="B23" s="21"/>
      <c r="C23" s="21" t="s">
        <v>44</v>
      </c>
      <c r="D23" s="21"/>
      <c r="E23" s="7"/>
    </row>
    <row r="24" spans="1:5" ht="15.75" x14ac:dyDescent="0.25">
      <c r="A24" s="21"/>
      <c r="B24" s="21"/>
      <c r="C24" s="21"/>
      <c r="D24" s="21" t="s">
        <v>43</v>
      </c>
      <c r="E24" s="3">
        <v>67709095.920000002</v>
      </c>
    </row>
    <row r="25" spans="1:5" ht="15.75" x14ac:dyDescent="0.25">
      <c r="A25" s="21"/>
      <c r="B25" s="21"/>
      <c r="C25" s="21"/>
      <c r="D25" s="21" t="s">
        <v>42</v>
      </c>
      <c r="E25" s="3">
        <v>6652548.0300000003</v>
      </c>
    </row>
    <row r="26" spans="1:5" ht="15.75" x14ac:dyDescent="0.25">
      <c r="A26" s="21"/>
      <c r="B26" s="21"/>
      <c r="C26" s="21"/>
      <c r="D26" s="21" t="s">
        <v>41</v>
      </c>
      <c r="E26" s="3">
        <v>272976.13</v>
      </c>
    </row>
    <row r="27" spans="1:5" ht="15.75" x14ac:dyDescent="0.25">
      <c r="A27" s="21"/>
      <c r="B27" s="21"/>
      <c r="C27" s="21"/>
      <c r="D27" s="21" t="s">
        <v>40</v>
      </c>
      <c r="E27" s="30">
        <v>0</v>
      </c>
    </row>
    <row r="28" spans="1:5" ht="15.75" x14ac:dyDescent="0.25">
      <c r="A28" s="21"/>
      <c r="B28" s="21"/>
      <c r="C28" s="21" t="s">
        <v>39</v>
      </c>
      <c r="D28" s="21"/>
      <c r="E28" s="14"/>
    </row>
    <row r="29" spans="1:5" ht="15.75" x14ac:dyDescent="0.25">
      <c r="A29" s="21"/>
      <c r="B29" s="21"/>
      <c r="C29" s="21"/>
      <c r="D29" s="21" t="s">
        <v>38</v>
      </c>
      <c r="E29" s="3">
        <v>2057312.31</v>
      </c>
    </row>
    <row r="30" spans="1:5" ht="15.75" x14ac:dyDescent="0.25">
      <c r="A30" s="21"/>
      <c r="B30" s="21"/>
      <c r="C30" s="21"/>
      <c r="D30" s="21" t="s">
        <v>37</v>
      </c>
      <c r="E30" s="3">
        <v>15681450.74</v>
      </c>
    </row>
    <row r="31" spans="1:5" ht="15.75" x14ac:dyDescent="0.25">
      <c r="A31" s="21"/>
      <c r="B31" s="21"/>
      <c r="C31" s="21" t="s">
        <v>36</v>
      </c>
      <c r="D31" s="21"/>
      <c r="E31" s="31">
        <v>0</v>
      </c>
    </row>
    <row r="32" spans="1:5" ht="15.75" x14ac:dyDescent="0.25">
      <c r="A32" s="21"/>
      <c r="B32" s="21"/>
      <c r="C32" s="21" t="s">
        <v>35</v>
      </c>
      <c r="D32" s="21"/>
      <c r="E32" s="4"/>
    </row>
    <row r="33" spans="1:5" ht="15.75" x14ac:dyDescent="0.25">
      <c r="A33" s="21"/>
      <c r="B33" s="21"/>
      <c r="C33" s="21"/>
      <c r="D33" s="21" t="s">
        <v>34</v>
      </c>
      <c r="E33" s="36">
        <v>0</v>
      </c>
    </row>
    <row r="34" spans="1:5" ht="15.75" x14ac:dyDescent="0.25">
      <c r="A34" s="21"/>
      <c r="B34" s="21"/>
      <c r="C34" s="21"/>
      <c r="D34" s="21" t="s">
        <v>33</v>
      </c>
      <c r="E34" s="3">
        <v>0</v>
      </c>
    </row>
    <row r="35" spans="1:5" ht="15.75" x14ac:dyDescent="0.25">
      <c r="A35" s="21"/>
      <c r="B35" s="21"/>
      <c r="C35" s="21"/>
      <c r="D35" s="21" t="s">
        <v>32</v>
      </c>
      <c r="E35" s="5">
        <v>0</v>
      </c>
    </row>
    <row r="36" spans="1:5" ht="15.75" x14ac:dyDescent="0.25">
      <c r="A36" s="21"/>
      <c r="B36" s="21" t="s">
        <v>31</v>
      </c>
      <c r="C36" s="21"/>
      <c r="D36" s="21"/>
      <c r="E36" s="31">
        <v>0</v>
      </c>
    </row>
    <row r="37" spans="1:5" ht="15.75" x14ac:dyDescent="0.25">
      <c r="A37" s="21"/>
      <c r="B37" s="25" t="s">
        <v>30</v>
      </c>
      <c r="C37" s="21"/>
      <c r="D37" s="21"/>
      <c r="E37" s="13">
        <f>SUM(E14,E19,E21:E36)</f>
        <v>1430676683.8399999</v>
      </c>
    </row>
    <row r="38" spans="1:5" ht="15.75" x14ac:dyDescent="0.25">
      <c r="A38" s="21"/>
      <c r="B38" s="25"/>
      <c r="C38" s="21"/>
      <c r="D38" s="21"/>
      <c r="E38" s="12"/>
    </row>
    <row r="39" spans="1:5" ht="15.75" x14ac:dyDescent="0.25">
      <c r="A39" s="25" t="s">
        <v>29</v>
      </c>
      <c r="B39" s="25"/>
      <c r="C39" s="21"/>
      <c r="D39" s="21"/>
      <c r="E39" s="6"/>
    </row>
    <row r="40" spans="1:5" ht="15.75" x14ac:dyDescent="0.25">
      <c r="A40" s="25" t="s">
        <v>28</v>
      </c>
      <c r="B40" s="21"/>
      <c r="C40" s="21"/>
      <c r="D40" s="21"/>
      <c r="E40" s="6"/>
    </row>
    <row r="41" spans="1:5" ht="15.75" x14ac:dyDescent="0.25">
      <c r="A41" s="21"/>
      <c r="B41" s="25" t="s">
        <v>10</v>
      </c>
      <c r="C41" s="21"/>
      <c r="D41" s="21"/>
      <c r="E41" s="4"/>
    </row>
    <row r="42" spans="1:5" ht="15.75" x14ac:dyDescent="0.25">
      <c r="A42" s="21"/>
      <c r="B42" s="21"/>
      <c r="C42" s="21"/>
      <c r="D42" s="21" t="s">
        <v>26</v>
      </c>
      <c r="E42" s="3">
        <v>206769638.34</v>
      </c>
    </row>
    <row r="43" spans="1:5" ht="15.75" x14ac:dyDescent="0.25">
      <c r="A43" s="21"/>
      <c r="B43" s="21"/>
      <c r="C43" s="21"/>
      <c r="D43" s="21" t="s">
        <v>25</v>
      </c>
      <c r="E43" s="3">
        <v>343668440.38</v>
      </c>
    </row>
    <row r="44" spans="1:5" ht="15.75" x14ac:dyDescent="0.25">
      <c r="A44" s="21"/>
      <c r="B44" s="21"/>
      <c r="C44" s="21"/>
      <c r="D44" s="21" t="s">
        <v>2</v>
      </c>
      <c r="E44" s="3">
        <v>76988226.799999997</v>
      </c>
    </row>
    <row r="45" spans="1:5" ht="15.75" x14ac:dyDescent="0.25">
      <c r="A45" s="21"/>
      <c r="B45" s="25" t="s">
        <v>9</v>
      </c>
      <c r="C45" s="21"/>
      <c r="D45" s="21"/>
      <c r="E45" s="4"/>
    </row>
    <row r="46" spans="1:5" ht="15.75" x14ac:dyDescent="0.25">
      <c r="A46" s="21"/>
      <c r="B46" s="21"/>
      <c r="C46" s="33"/>
      <c r="D46" s="21" t="s">
        <v>26</v>
      </c>
      <c r="E46" s="3">
        <v>0</v>
      </c>
    </row>
    <row r="47" spans="1:5" ht="15.75" x14ac:dyDescent="0.25">
      <c r="A47" s="21"/>
      <c r="B47" s="21"/>
      <c r="C47" s="21"/>
      <c r="D47" s="21" t="s">
        <v>25</v>
      </c>
      <c r="E47" s="3">
        <v>0</v>
      </c>
    </row>
    <row r="48" spans="1:5" ht="15.75" x14ac:dyDescent="0.25">
      <c r="A48" s="21"/>
      <c r="B48" s="21"/>
      <c r="C48" s="21"/>
      <c r="D48" s="21" t="s">
        <v>2</v>
      </c>
      <c r="E48" s="3">
        <v>0</v>
      </c>
    </row>
    <row r="49" spans="1:5" ht="15.75" x14ac:dyDescent="0.25">
      <c r="A49" s="21"/>
      <c r="B49" s="25" t="s">
        <v>8</v>
      </c>
      <c r="C49" s="21"/>
      <c r="D49" s="21"/>
      <c r="E49" s="5"/>
    </row>
    <row r="50" spans="1:5" ht="15.75" x14ac:dyDescent="0.25">
      <c r="A50" s="34"/>
      <c r="B50" s="34"/>
      <c r="C50" s="34"/>
      <c r="D50" s="21" t="s">
        <v>26</v>
      </c>
      <c r="E50" s="3">
        <v>59570341.920000002</v>
      </c>
    </row>
    <row r="51" spans="1:5" ht="15.75" x14ac:dyDescent="0.25">
      <c r="A51" s="21"/>
      <c r="B51" s="21"/>
      <c r="C51" s="21"/>
      <c r="D51" s="21" t="s">
        <v>25</v>
      </c>
      <c r="E51" s="3">
        <v>99000</v>
      </c>
    </row>
    <row r="52" spans="1:5" ht="15.75" x14ac:dyDescent="0.25">
      <c r="A52" s="21"/>
      <c r="B52" s="21"/>
      <c r="C52" s="21"/>
      <c r="D52" s="21" t="s">
        <v>2</v>
      </c>
      <c r="E52" s="3">
        <v>0</v>
      </c>
    </row>
    <row r="53" spans="1:5" ht="15.75" x14ac:dyDescent="0.25">
      <c r="A53" s="21"/>
      <c r="B53" s="25" t="s">
        <v>7</v>
      </c>
      <c r="C53" s="21"/>
      <c r="D53" s="21"/>
      <c r="E53" s="5"/>
    </row>
    <row r="54" spans="1:5" ht="15.75" x14ac:dyDescent="0.25">
      <c r="A54" s="21"/>
      <c r="B54" s="21"/>
      <c r="C54" s="21"/>
      <c r="D54" s="21" t="s">
        <v>26</v>
      </c>
      <c r="E54" s="3">
        <v>0</v>
      </c>
    </row>
    <row r="55" spans="1:5" ht="15.75" x14ac:dyDescent="0.25">
      <c r="A55" s="21"/>
      <c r="B55" s="21"/>
      <c r="C55" s="21"/>
      <c r="D55" s="21" t="s">
        <v>25</v>
      </c>
      <c r="E55" s="44">
        <v>0</v>
      </c>
    </row>
    <row r="56" spans="1:5" ht="15.75" x14ac:dyDescent="0.25">
      <c r="A56" s="21"/>
      <c r="B56" s="21"/>
      <c r="C56" s="33"/>
      <c r="D56" s="21" t="s">
        <v>2</v>
      </c>
      <c r="E56" s="35">
        <v>0</v>
      </c>
    </row>
    <row r="57" spans="1:5" ht="15.75" x14ac:dyDescent="0.25">
      <c r="A57" s="21"/>
      <c r="B57" s="25" t="s">
        <v>6</v>
      </c>
      <c r="C57" s="21"/>
      <c r="D57" s="21"/>
      <c r="E57" s="11"/>
    </row>
    <row r="58" spans="1:5" ht="15.75" x14ac:dyDescent="0.25">
      <c r="A58" s="21"/>
      <c r="B58" s="21"/>
      <c r="C58" s="21"/>
      <c r="D58" s="21" t="s">
        <v>26</v>
      </c>
      <c r="E58" s="36">
        <v>0</v>
      </c>
    </row>
    <row r="59" spans="1:5" ht="15.75" x14ac:dyDescent="0.25">
      <c r="A59" s="21"/>
      <c r="B59" s="21"/>
      <c r="C59" s="21"/>
      <c r="D59" s="21" t="s">
        <v>25</v>
      </c>
      <c r="E59" s="3">
        <v>51964177.729999997</v>
      </c>
    </row>
    <row r="60" spans="1:5" ht="15.75" x14ac:dyDescent="0.25">
      <c r="A60" s="21"/>
      <c r="B60" s="21"/>
      <c r="C60" s="21"/>
      <c r="D60" s="21" t="s">
        <v>2</v>
      </c>
      <c r="E60" s="3">
        <v>115183429.31999999</v>
      </c>
    </row>
    <row r="61" spans="1:5" ht="15.75" x14ac:dyDescent="0.25">
      <c r="A61" s="21"/>
      <c r="B61" s="25" t="s">
        <v>5</v>
      </c>
      <c r="C61" s="21"/>
      <c r="D61" s="21"/>
      <c r="E61" s="11"/>
    </row>
    <row r="62" spans="1:5" ht="15.75" x14ac:dyDescent="0.25">
      <c r="A62" s="21"/>
      <c r="B62" s="21"/>
      <c r="C62" s="21"/>
      <c r="D62" s="21" t="s">
        <v>26</v>
      </c>
      <c r="E62" s="3">
        <v>8960957.6099999994</v>
      </c>
    </row>
    <row r="63" spans="1:5" ht="15.75" x14ac:dyDescent="0.25">
      <c r="A63" s="21"/>
      <c r="B63" s="25"/>
      <c r="C63" s="21"/>
      <c r="D63" s="21" t="s">
        <v>25</v>
      </c>
      <c r="E63" s="3">
        <v>6986599.5</v>
      </c>
    </row>
    <row r="64" spans="1:5" ht="15.75" x14ac:dyDescent="0.25">
      <c r="A64" s="21"/>
      <c r="B64" s="21"/>
      <c r="C64" s="21"/>
      <c r="D64" s="21" t="s">
        <v>2</v>
      </c>
      <c r="E64" s="3">
        <v>141020</v>
      </c>
    </row>
    <row r="65" spans="1:5" ht="15.75" x14ac:dyDescent="0.25">
      <c r="A65" s="21"/>
      <c r="B65" s="25" t="s">
        <v>4</v>
      </c>
      <c r="C65" s="21"/>
      <c r="D65" s="21"/>
      <c r="E65" s="5"/>
    </row>
    <row r="66" spans="1:5" ht="15.75" x14ac:dyDescent="0.25">
      <c r="A66" s="21"/>
      <c r="B66" s="21"/>
      <c r="C66" s="21"/>
      <c r="D66" s="21" t="s">
        <v>26</v>
      </c>
      <c r="E66" s="3">
        <v>69690342.109999999</v>
      </c>
    </row>
    <row r="67" spans="1:5" ht="15.75" x14ac:dyDescent="0.25">
      <c r="A67" s="21"/>
      <c r="B67" s="21"/>
      <c r="C67" s="21"/>
      <c r="D67" s="21" t="s">
        <v>25</v>
      </c>
      <c r="E67" s="3">
        <v>71885014.849999994</v>
      </c>
    </row>
    <row r="68" spans="1:5" ht="15.75" x14ac:dyDescent="0.25">
      <c r="A68" s="21"/>
      <c r="B68" s="21"/>
      <c r="C68" s="21"/>
      <c r="D68" s="21" t="s">
        <v>2</v>
      </c>
      <c r="E68" s="3">
        <v>18768439.309999999</v>
      </c>
    </row>
    <row r="69" spans="1:5" ht="15.75" x14ac:dyDescent="0.25">
      <c r="A69" s="21"/>
      <c r="B69" s="25" t="s">
        <v>27</v>
      </c>
      <c r="C69" s="21"/>
      <c r="D69" s="21"/>
      <c r="E69" s="4"/>
    </row>
    <row r="70" spans="1:5" ht="15.75" x14ac:dyDescent="0.25">
      <c r="A70" s="21"/>
      <c r="B70" s="21"/>
      <c r="C70" s="21"/>
      <c r="D70" s="21" t="s">
        <v>26</v>
      </c>
      <c r="E70" s="6">
        <v>0</v>
      </c>
    </row>
    <row r="71" spans="1:5" ht="15.75" x14ac:dyDescent="0.25">
      <c r="A71" s="21"/>
      <c r="B71" s="21"/>
      <c r="C71" s="21"/>
      <c r="D71" s="21" t="s">
        <v>25</v>
      </c>
      <c r="E71" s="6">
        <v>0</v>
      </c>
    </row>
    <row r="72" spans="1:5" ht="15.75" x14ac:dyDescent="0.25">
      <c r="A72" s="21"/>
      <c r="B72" s="21"/>
      <c r="C72" s="21"/>
      <c r="D72" s="21" t="s">
        <v>2</v>
      </c>
      <c r="E72" s="10">
        <v>0</v>
      </c>
    </row>
    <row r="73" spans="1:5" ht="15.75" x14ac:dyDescent="0.25">
      <c r="A73" s="21"/>
      <c r="B73" s="25" t="s">
        <v>24</v>
      </c>
      <c r="C73" s="21"/>
      <c r="D73" s="21"/>
      <c r="E73" s="4"/>
    </row>
    <row r="74" spans="1:5" ht="15.75" x14ac:dyDescent="0.25">
      <c r="A74" s="21"/>
      <c r="B74" s="21"/>
      <c r="C74" s="21" t="s">
        <v>23</v>
      </c>
      <c r="D74" s="21"/>
      <c r="E74" s="6"/>
    </row>
    <row r="75" spans="1:5" ht="15.75" x14ac:dyDescent="0.25">
      <c r="A75" s="21"/>
      <c r="B75" s="21"/>
      <c r="C75" s="21"/>
      <c r="D75" s="21" t="s">
        <v>22</v>
      </c>
      <c r="E75" s="3">
        <v>26933564.989999998</v>
      </c>
    </row>
    <row r="76" spans="1:5" ht="15.75" x14ac:dyDescent="0.25">
      <c r="A76" s="21"/>
      <c r="B76" s="21"/>
      <c r="C76" s="21"/>
      <c r="D76" s="21" t="s">
        <v>21</v>
      </c>
      <c r="E76" s="37">
        <v>0</v>
      </c>
    </row>
    <row r="77" spans="1:5" ht="15.75" x14ac:dyDescent="0.25">
      <c r="A77" s="21"/>
      <c r="B77" s="21"/>
      <c r="C77" s="38" t="s">
        <v>20</v>
      </c>
      <c r="D77" s="21"/>
      <c r="E77" s="6"/>
    </row>
    <row r="78" spans="1:5" ht="15.75" x14ac:dyDescent="0.25">
      <c r="A78" s="21"/>
      <c r="B78" s="21"/>
      <c r="C78" s="21"/>
      <c r="D78" s="21" t="s">
        <v>14</v>
      </c>
      <c r="E78" s="3">
        <v>15055716.59</v>
      </c>
    </row>
    <row r="79" spans="1:5" ht="15.75" x14ac:dyDescent="0.25">
      <c r="A79" s="21"/>
      <c r="B79" s="21"/>
      <c r="C79" s="21"/>
      <c r="D79" s="21" t="s">
        <v>13</v>
      </c>
      <c r="E79" s="3">
        <v>109390</v>
      </c>
    </row>
    <row r="80" spans="1:5" ht="15.75" x14ac:dyDescent="0.25">
      <c r="A80" s="21"/>
      <c r="B80" s="21"/>
      <c r="C80" s="21" t="s">
        <v>19</v>
      </c>
      <c r="D80" s="21"/>
      <c r="E80" s="7"/>
    </row>
    <row r="81" spans="1:9" ht="15.75" x14ac:dyDescent="0.25">
      <c r="A81" s="21"/>
      <c r="B81" s="21"/>
      <c r="C81" s="21"/>
      <c r="D81" s="38" t="s">
        <v>14</v>
      </c>
      <c r="E81" s="3">
        <v>0</v>
      </c>
      <c r="F81" s="39"/>
    </row>
    <row r="82" spans="1:9" ht="15.75" x14ac:dyDescent="0.25">
      <c r="A82" s="21"/>
      <c r="B82" s="21"/>
      <c r="C82" s="21"/>
      <c r="D82" s="38" t="s">
        <v>13</v>
      </c>
      <c r="E82" s="3">
        <v>0</v>
      </c>
    </row>
    <row r="83" spans="1:9" ht="15.75" x14ac:dyDescent="0.25">
      <c r="A83" s="21"/>
      <c r="B83" s="21"/>
      <c r="C83" s="21" t="s">
        <v>18</v>
      </c>
      <c r="D83" s="21"/>
    </row>
    <row r="84" spans="1:9" ht="15.75" x14ac:dyDescent="0.25">
      <c r="A84" s="21"/>
      <c r="B84" s="21"/>
      <c r="C84" s="21"/>
      <c r="D84" s="21" t="s">
        <v>14</v>
      </c>
      <c r="E84" s="9">
        <v>0</v>
      </c>
    </row>
    <row r="85" spans="1:9" ht="15.75" x14ac:dyDescent="0.25">
      <c r="A85" s="21"/>
      <c r="B85" s="21"/>
      <c r="C85" s="21"/>
      <c r="D85" s="21" t="s">
        <v>13</v>
      </c>
      <c r="E85" s="9">
        <v>0</v>
      </c>
    </row>
    <row r="86" spans="1:9" ht="15.75" x14ac:dyDescent="0.25">
      <c r="A86" s="21"/>
      <c r="B86" s="21"/>
      <c r="C86" s="21" t="s">
        <v>17</v>
      </c>
      <c r="D86" s="21"/>
      <c r="E86" s="6"/>
    </row>
    <row r="87" spans="1:9" ht="15.75" x14ac:dyDescent="0.25">
      <c r="A87" s="21"/>
      <c r="B87" s="21"/>
      <c r="C87" s="21"/>
      <c r="D87" s="21" t="s">
        <v>14</v>
      </c>
      <c r="E87" s="3">
        <v>15782500</v>
      </c>
    </row>
    <row r="88" spans="1:9" ht="15.75" x14ac:dyDescent="0.25">
      <c r="A88" s="21"/>
      <c r="B88" s="21"/>
      <c r="C88" s="21"/>
      <c r="D88" s="21" t="s">
        <v>13</v>
      </c>
      <c r="E88" s="3">
        <v>0</v>
      </c>
    </row>
    <row r="89" spans="1:9" ht="15.75" x14ac:dyDescent="0.25">
      <c r="A89" s="21"/>
      <c r="B89" s="21"/>
      <c r="C89" s="21" t="s">
        <v>16</v>
      </c>
      <c r="D89" s="21"/>
      <c r="E89" s="6"/>
    </row>
    <row r="90" spans="1:9" ht="15.75" x14ac:dyDescent="0.25">
      <c r="A90" s="21"/>
      <c r="B90" s="21"/>
      <c r="C90" s="21"/>
      <c r="D90" s="21" t="s">
        <v>15</v>
      </c>
      <c r="E90" s="3">
        <v>0</v>
      </c>
    </row>
    <row r="91" spans="1:9" ht="15.75" x14ac:dyDescent="0.25">
      <c r="A91" s="21"/>
      <c r="B91" s="21"/>
      <c r="C91" s="21"/>
      <c r="D91" s="21" t="s">
        <v>14</v>
      </c>
      <c r="E91" s="3">
        <v>37723844.079999998</v>
      </c>
    </row>
    <row r="92" spans="1:9" ht="15.75" x14ac:dyDescent="0.25">
      <c r="A92" s="21"/>
      <c r="B92" s="21"/>
      <c r="C92" s="21"/>
      <c r="D92" s="21" t="s">
        <v>13</v>
      </c>
      <c r="E92" s="3">
        <v>7947841.0599999996</v>
      </c>
    </row>
    <row r="93" spans="1:9" ht="15.75" x14ac:dyDescent="0.25">
      <c r="A93" s="25" t="s">
        <v>12</v>
      </c>
      <c r="D93" s="21"/>
      <c r="E93" s="8">
        <f>SUM(E41:E92)</f>
        <v>1134228484.5899999</v>
      </c>
    </row>
    <row r="94" spans="1:9" ht="15.75" x14ac:dyDescent="0.25">
      <c r="A94" s="25" t="s">
        <v>11</v>
      </c>
      <c r="B94" s="21"/>
      <c r="C94" s="25"/>
      <c r="D94" s="38"/>
      <c r="E94" s="6"/>
    </row>
    <row r="95" spans="1:9" ht="15.75" x14ac:dyDescent="0.25">
      <c r="A95" s="21"/>
      <c r="B95" s="25" t="s">
        <v>10</v>
      </c>
      <c r="C95" s="21"/>
      <c r="D95" s="21"/>
      <c r="E95" s="7"/>
      <c r="H95" s="40"/>
      <c r="I95" s="26"/>
    </row>
    <row r="96" spans="1:9" ht="15.75" x14ac:dyDescent="0.25">
      <c r="A96" s="21"/>
      <c r="B96" s="21"/>
      <c r="C96" s="21"/>
      <c r="D96" s="21" t="s">
        <v>2</v>
      </c>
      <c r="E96" s="3">
        <v>0</v>
      </c>
      <c r="F96" s="40"/>
      <c r="G96" s="21"/>
      <c r="I96" s="26"/>
    </row>
    <row r="97" spans="1:9" ht="15.75" x14ac:dyDescent="0.25">
      <c r="A97" s="21"/>
      <c r="B97" s="25" t="s">
        <v>9</v>
      </c>
      <c r="C97" s="21"/>
      <c r="D97" s="21"/>
      <c r="E97" s="6"/>
      <c r="F97" s="40"/>
      <c r="G97" s="21"/>
      <c r="H97" s="40"/>
      <c r="I97" s="26"/>
    </row>
    <row r="98" spans="1:9" ht="15.75" x14ac:dyDescent="0.25">
      <c r="B98" s="21"/>
      <c r="C98" s="21"/>
      <c r="D98" s="21" t="s">
        <v>2</v>
      </c>
      <c r="E98" s="44">
        <v>0</v>
      </c>
    </row>
    <row r="99" spans="1:9" ht="15.75" customHeight="1" x14ac:dyDescent="0.25">
      <c r="B99" s="25" t="s">
        <v>8</v>
      </c>
      <c r="C99" s="21"/>
      <c r="D99" s="21"/>
      <c r="E99" s="4"/>
    </row>
    <row r="100" spans="1:9" ht="15.75" customHeight="1" x14ac:dyDescent="0.25">
      <c r="B100" s="21"/>
      <c r="C100" s="21"/>
      <c r="D100" s="21" t="s">
        <v>2</v>
      </c>
      <c r="E100" s="3">
        <v>0</v>
      </c>
    </row>
    <row r="101" spans="1:9" ht="15.75" customHeight="1" x14ac:dyDescent="0.25">
      <c r="B101" s="25" t="s">
        <v>7</v>
      </c>
      <c r="C101" s="21"/>
      <c r="D101" s="21"/>
      <c r="E101" s="4"/>
    </row>
    <row r="102" spans="1:9" ht="15.75" x14ac:dyDescent="0.25">
      <c r="B102" s="21"/>
      <c r="C102" s="33"/>
      <c r="D102" s="21" t="s">
        <v>2</v>
      </c>
      <c r="E102" s="5">
        <v>0</v>
      </c>
    </row>
    <row r="103" spans="1:9" ht="15.75" x14ac:dyDescent="0.25">
      <c r="B103" s="25" t="s">
        <v>6</v>
      </c>
      <c r="C103" s="21"/>
      <c r="D103" s="21"/>
      <c r="E103" s="4"/>
    </row>
    <row r="104" spans="1:9" ht="15.75" x14ac:dyDescent="0.25">
      <c r="B104" s="21"/>
      <c r="C104" s="21"/>
      <c r="D104" s="21" t="s">
        <v>2</v>
      </c>
      <c r="E104" s="36">
        <v>0</v>
      </c>
    </row>
    <row r="105" spans="1:9" ht="15.75" x14ac:dyDescent="0.25">
      <c r="B105" s="25" t="s">
        <v>5</v>
      </c>
      <c r="C105" s="21"/>
      <c r="D105" s="21"/>
    </row>
    <row r="106" spans="1:9" ht="15.75" x14ac:dyDescent="0.25">
      <c r="B106" s="21"/>
      <c r="C106" s="21"/>
      <c r="D106" s="21" t="s">
        <v>2</v>
      </c>
      <c r="E106" s="4">
        <v>0</v>
      </c>
    </row>
    <row r="107" spans="1:9" ht="15.75" x14ac:dyDescent="0.25">
      <c r="B107" s="25" t="s">
        <v>4</v>
      </c>
      <c r="C107" s="21"/>
      <c r="D107" s="21"/>
      <c r="E107" s="4"/>
    </row>
    <row r="108" spans="1:9" ht="15.75" x14ac:dyDescent="0.25">
      <c r="B108" s="21"/>
      <c r="C108" s="21"/>
      <c r="D108" s="21" t="s">
        <v>2</v>
      </c>
      <c r="E108" s="3">
        <v>0</v>
      </c>
    </row>
    <row r="109" spans="1:9" ht="15.75" x14ac:dyDescent="0.25">
      <c r="A109" s="25"/>
      <c r="B109" s="25" t="s">
        <v>3</v>
      </c>
      <c r="C109" s="21"/>
      <c r="D109" s="21"/>
      <c r="E109" s="4"/>
    </row>
    <row r="110" spans="1:9" ht="15.75" x14ac:dyDescent="0.25">
      <c r="B110" s="21"/>
      <c r="C110" s="21"/>
      <c r="D110" s="21" t="s">
        <v>2</v>
      </c>
      <c r="E110" s="3">
        <v>0</v>
      </c>
      <c r="F110" s="45"/>
    </row>
    <row r="111" spans="1:9" ht="15.75" x14ac:dyDescent="0.25">
      <c r="A111" s="25" t="s">
        <v>1</v>
      </c>
      <c r="E111" s="2">
        <f>SUM(E96,E98,E100,E102,E104,E106,E108,E110)</f>
        <v>0</v>
      </c>
    </row>
    <row r="112" spans="1:9" ht="30" customHeight="1" x14ac:dyDescent="0.35">
      <c r="A112" s="42" t="s">
        <v>0</v>
      </c>
      <c r="B112" s="43"/>
      <c r="C112" s="43"/>
      <c r="D112" s="43"/>
      <c r="E112" s="1">
        <f>SUM(E93,E111)</f>
        <v>1134228484.5899999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30DB-EB04-42AA-8EEE-FC205090E4D1}">
  <dimension ref="A1:I112"/>
  <sheetViews>
    <sheetView topLeftCell="A82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9" t="s">
        <v>66</v>
      </c>
      <c r="B1" s="19"/>
      <c r="C1" s="19"/>
      <c r="D1" s="19"/>
      <c r="E1" s="19"/>
      <c r="F1" s="19"/>
      <c r="G1" s="19"/>
      <c r="H1" s="19"/>
      <c r="I1" s="19"/>
    </row>
    <row r="2" spans="1:9" ht="15.75" x14ac:dyDescent="0.25">
      <c r="A2" s="20" t="s">
        <v>63</v>
      </c>
      <c r="B2" s="20"/>
      <c r="C2" s="20"/>
      <c r="D2" s="20"/>
      <c r="E2" s="20"/>
      <c r="F2" s="20"/>
      <c r="G2" s="20"/>
      <c r="H2" s="20"/>
      <c r="I2" s="20"/>
    </row>
    <row r="3" spans="1:9" ht="15.75" x14ac:dyDescent="0.25">
      <c r="A3" s="19" t="s">
        <v>62</v>
      </c>
      <c r="B3" s="19"/>
      <c r="C3" s="19"/>
      <c r="D3" s="19"/>
      <c r="E3" s="19"/>
      <c r="F3" s="19"/>
      <c r="G3" s="19"/>
      <c r="H3" s="19"/>
      <c r="I3" s="19"/>
    </row>
    <row r="4" spans="1:9" ht="15.75" x14ac:dyDescent="0.25">
      <c r="A4" s="19"/>
      <c r="B4" s="19"/>
      <c r="C4" s="19"/>
      <c r="D4" s="19"/>
      <c r="E4" s="19"/>
      <c r="F4" s="19"/>
      <c r="G4" s="19"/>
      <c r="H4" s="19"/>
      <c r="I4" s="19"/>
    </row>
    <row r="5" spans="1:9" ht="15.75" x14ac:dyDescent="0.25">
      <c r="A5" s="21"/>
      <c r="B5" s="21"/>
      <c r="C5" s="21"/>
      <c r="D5" s="21"/>
      <c r="E5" s="22"/>
      <c r="F5" s="22"/>
      <c r="G5" s="22"/>
      <c r="H5" s="16"/>
      <c r="I5" s="16"/>
    </row>
    <row r="6" spans="1:9" ht="15.75" customHeight="1" x14ac:dyDescent="0.25">
      <c r="A6" s="19" t="s">
        <v>61</v>
      </c>
      <c r="B6" s="19"/>
      <c r="C6" s="19"/>
      <c r="D6" s="19"/>
      <c r="E6" s="23" t="s">
        <v>60</v>
      </c>
    </row>
    <row r="7" spans="1:9" ht="15" customHeight="1" x14ac:dyDescent="0.25">
      <c r="A7" s="19"/>
      <c r="B7" s="19"/>
      <c r="C7" s="19"/>
      <c r="D7" s="19"/>
      <c r="E7" s="24"/>
    </row>
    <row r="8" spans="1:9" ht="15.75" x14ac:dyDescent="0.25">
      <c r="A8" s="25" t="s">
        <v>59</v>
      </c>
      <c r="B8" s="21"/>
      <c r="C8" s="21"/>
      <c r="D8" s="21"/>
      <c r="E8" s="26"/>
    </row>
    <row r="9" spans="1:9" ht="15.75" x14ac:dyDescent="0.25">
      <c r="A9" s="21"/>
      <c r="B9" s="21" t="s">
        <v>58</v>
      </c>
      <c r="C9" s="21"/>
      <c r="D9" s="21"/>
      <c r="E9" s="26"/>
    </row>
    <row r="10" spans="1:9" ht="15.75" x14ac:dyDescent="0.25">
      <c r="A10" s="21"/>
      <c r="B10" s="21"/>
      <c r="C10" s="21" t="s">
        <v>57</v>
      </c>
      <c r="D10" s="21"/>
    </row>
    <row r="11" spans="1:9" ht="15.75" customHeight="1" x14ac:dyDescent="0.25">
      <c r="A11" s="21"/>
      <c r="B11" s="21"/>
      <c r="C11" s="21"/>
      <c r="D11" s="21" t="s">
        <v>56</v>
      </c>
      <c r="E11" s="69">
        <f>51615424.55-3131276.74</f>
        <v>48484147.809999995</v>
      </c>
      <c r="F11" s="69"/>
    </row>
    <row r="12" spans="1:9" ht="15.75" x14ac:dyDescent="0.25">
      <c r="A12" s="21"/>
      <c r="B12" s="21"/>
      <c r="C12" s="21"/>
      <c r="D12" s="21" t="s">
        <v>55</v>
      </c>
      <c r="E12" s="69">
        <v>89558214.680000007</v>
      </c>
      <c r="F12" s="69"/>
    </row>
    <row r="13" spans="1:9" ht="15.75" x14ac:dyDescent="0.25">
      <c r="A13" s="21"/>
      <c r="B13" s="21"/>
      <c r="C13" s="21"/>
      <c r="D13" s="21" t="s">
        <v>54</v>
      </c>
      <c r="E13" s="3">
        <v>12210180.99</v>
      </c>
    </row>
    <row r="14" spans="1:9" ht="15.75" x14ac:dyDescent="0.25">
      <c r="A14" s="21"/>
      <c r="B14" s="21"/>
      <c r="C14" s="21" t="s">
        <v>53</v>
      </c>
      <c r="D14" s="21"/>
      <c r="E14" s="13">
        <f>SUM(E11:E13)</f>
        <v>150252543.48000002</v>
      </c>
    </row>
    <row r="15" spans="1:9" ht="15.75" x14ac:dyDescent="0.25">
      <c r="A15" s="21"/>
      <c r="B15" s="21"/>
      <c r="C15" s="21" t="s">
        <v>52</v>
      </c>
      <c r="D15" s="21"/>
      <c r="E15" s="15"/>
    </row>
    <row r="16" spans="1:9" ht="15.75" x14ac:dyDescent="0.25">
      <c r="A16" s="21"/>
      <c r="B16" s="21"/>
      <c r="C16" s="21"/>
      <c r="D16" s="21" t="s">
        <v>51</v>
      </c>
      <c r="E16" s="69">
        <v>26717183.170000002</v>
      </c>
    </row>
    <row r="17" spans="1:5" ht="15.75" x14ac:dyDescent="0.25">
      <c r="A17" s="21"/>
      <c r="B17" s="21"/>
      <c r="C17" s="21"/>
      <c r="D17" s="21" t="s">
        <v>50</v>
      </c>
      <c r="E17" s="69">
        <f>74979013.44-11592740.74</f>
        <v>63386272.699999996</v>
      </c>
    </row>
    <row r="18" spans="1:5" ht="15.75" x14ac:dyDescent="0.25">
      <c r="A18" s="21"/>
      <c r="B18" s="21"/>
      <c r="C18" s="28"/>
      <c r="D18" s="21" t="s">
        <v>49</v>
      </c>
      <c r="E18" s="44">
        <v>0</v>
      </c>
    </row>
    <row r="19" spans="1:5" ht="15.75" x14ac:dyDescent="0.25">
      <c r="A19" s="21"/>
      <c r="B19" s="21"/>
      <c r="C19" s="21" t="s">
        <v>48</v>
      </c>
      <c r="D19" s="21"/>
      <c r="E19" s="13">
        <f>SUM(E16:E18)</f>
        <v>90103455.870000005</v>
      </c>
    </row>
    <row r="20" spans="1:5" ht="15.75" x14ac:dyDescent="0.25">
      <c r="A20" s="21"/>
      <c r="B20" s="21" t="s">
        <v>47</v>
      </c>
      <c r="C20" s="21"/>
      <c r="D20" s="21"/>
      <c r="E20" s="4"/>
    </row>
    <row r="21" spans="1:5" ht="15.75" x14ac:dyDescent="0.25">
      <c r="A21" s="21"/>
      <c r="B21" s="21"/>
      <c r="C21" s="21" t="s">
        <v>46</v>
      </c>
      <c r="D21" s="21"/>
      <c r="E21" s="69">
        <v>401864435</v>
      </c>
    </row>
    <row r="22" spans="1:5" ht="15.75" x14ac:dyDescent="0.25">
      <c r="A22" s="21"/>
      <c r="B22" s="21"/>
      <c r="C22" s="21" t="s">
        <v>45</v>
      </c>
      <c r="D22" s="21"/>
      <c r="E22" s="3">
        <v>0</v>
      </c>
    </row>
    <row r="23" spans="1:5" ht="15.75" x14ac:dyDescent="0.25">
      <c r="A23" s="21"/>
      <c r="B23" s="21"/>
      <c r="C23" s="21" t="s">
        <v>44</v>
      </c>
      <c r="D23" s="21"/>
      <c r="E23" s="7"/>
    </row>
    <row r="24" spans="1:5" ht="15.75" x14ac:dyDescent="0.25">
      <c r="A24" s="21"/>
      <c r="B24" s="21"/>
      <c r="C24" s="21"/>
      <c r="D24" s="21" t="s">
        <v>43</v>
      </c>
      <c r="E24" s="69">
        <v>18953.53</v>
      </c>
    </row>
    <row r="25" spans="1:5" ht="15.75" x14ac:dyDescent="0.25">
      <c r="A25" s="21"/>
      <c r="B25" s="21"/>
      <c r="C25" s="21"/>
      <c r="D25" s="21" t="s">
        <v>42</v>
      </c>
      <c r="E25" s="69">
        <v>465966.71</v>
      </c>
    </row>
    <row r="26" spans="1:5" ht="15.75" x14ac:dyDescent="0.25">
      <c r="A26" s="21"/>
      <c r="B26" s="21"/>
      <c r="C26" s="21"/>
      <c r="D26" s="21" t="s">
        <v>41</v>
      </c>
      <c r="E26" s="69">
        <v>1706758.14</v>
      </c>
    </row>
    <row r="27" spans="1:5" ht="15.75" x14ac:dyDescent="0.25">
      <c r="A27" s="21"/>
      <c r="B27" s="21"/>
      <c r="C27" s="21"/>
      <c r="D27" s="21" t="s">
        <v>40</v>
      </c>
      <c r="E27" s="30">
        <v>0</v>
      </c>
    </row>
    <row r="28" spans="1:5" ht="15.75" x14ac:dyDescent="0.25">
      <c r="A28" s="21"/>
      <c r="B28" s="21"/>
      <c r="C28" s="21" t="s">
        <v>39</v>
      </c>
      <c r="D28" s="21"/>
      <c r="E28" s="14"/>
    </row>
    <row r="29" spans="1:5" ht="15.75" x14ac:dyDescent="0.25">
      <c r="A29" s="21"/>
      <c r="B29" s="21"/>
      <c r="C29" s="21"/>
      <c r="D29" s="21" t="s">
        <v>38</v>
      </c>
      <c r="E29" s="3">
        <v>0</v>
      </c>
    </row>
    <row r="30" spans="1:5" ht="15.75" x14ac:dyDescent="0.25">
      <c r="A30" s="21"/>
      <c r="B30" s="21"/>
      <c r="C30" s="21"/>
      <c r="D30" s="21" t="s">
        <v>37</v>
      </c>
      <c r="E30" s="69">
        <v>4679199.1500000004</v>
      </c>
    </row>
    <row r="31" spans="1:5" ht="15.75" x14ac:dyDescent="0.25">
      <c r="A31" s="21"/>
      <c r="B31" s="21"/>
      <c r="C31" s="21" t="s">
        <v>36</v>
      </c>
      <c r="D31" s="21"/>
      <c r="E31" s="31">
        <v>0</v>
      </c>
    </row>
    <row r="32" spans="1:5" ht="15.75" x14ac:dyDescent="0.25">
      <c r="A32" s="21"/>
      <c r="B32" s="21"/>
      <c r="C32" s="21" t="s">
        <v>35</v>
      </c>
      <c r="D32" s="21"/>
      <c r="E32" s="4"/>
    </row>
    <row r="33" spans="1:5" ht="15.75" x14ac:dyDescent="0.25">
      <c r="A33" s="21"/>
      <c r="B33" s="21"/>
      <c r="C33" s="21"/>
      <c r="D33" s="21" t="s">
        <v>34</v>
      </c>
      <c r="E33" s="36">
        <v>0</v>
      </c>
    </row>
    <row r="34" spans="1:5" ht="15.75" x14ac:dyDescent="0.25">
      <c r="A34" s="21"/>
      <c r="B34" s="21"/>
      <c r="C34" s="21"/>
      <c r="D34" s="21" t="s">
        <v>33</v>
      </c>
      <c r="E34" s="3">
        <v>0</v>
      </c>
    </row>
    <row r="35" spans="1:5" ht="15.75" x14ac:dyDescent="0.25">
      <c r="A35" s="21"/>
      <c r="B35" s="21"/>
      <c r="C35" s="21"/>
      <c r="D35" s="21" t="s">
        <v>32</v>
      </c>
      <c r="E35" s="5">
        <v>0</v>
      </c>
    </row>
    <row r="36" spans="1:5" ht="15.75" x14ac:dyDescent="0.25">
      <c r="A36" s="21"/>
      <c r="B36" s="21" t="s">
        <v>31</v>
      </c>
      <c r="C36" s="21"/>
      <c r="D36" s="21"/>
      <c r="E36" s="31">
        <v>0</v>
      </c>
    </row>
    <row r="37" spans="1:5" ht="15.75" x14ac:dyDescent="0.25">
      <c r="A37" s="21"/>
      <c r="B37" s="25" t="s">
        <v>30</v>
      </c>
      <c r="C37" s="21"/>
      <c r="D37" s="21"/>
      <c r="E37" s="13">
        <f>SUM(E14,E19,E21:E36)</f>
        <v>649091311.88</v>
      </c>
    </row>
    <row r="38" spans="1:5" ht="15.75" x14ac:dyDescent="0.25">
      <c r="A38" s="21"/>
      <c r="B38" s="25"/>
      <c r="C38" s="21"/>
      <c r="D38" s="21"/>
      <c r="E38" s="12"/>
    </row>
    <row r="39" spans="1:5" ht="15.75" x14ac:dyDescent="0.25">
      <c r="A39" s="25" t="s">
        <v>29</v>
      </c>
      <c r="B39" s="25"/>
      <c r="C39" s="21"/>
      <c r="D39" s="21"/>
      <c r="E39" s="6"/>
    </row>
    <row r="40" spans="1:5" ht="15.75" x14ac:dyDescent="0.25">
      <c r="A40" s="25" t="s">
        <v>28</v>
      </c>
      <c r="B40" s="21"/>
      <c r="C40" s="21"/>
      <c r="D40" s="21"/>
      <c r="E40" s="6"/>
    </row>
    <row r="41" spans="1:5" ht="15.75" x14ac:dyDescent="0.25">
      <c r="A41" s="21"/>
      <c r="B41" s="25" t="s">
        <v>10</v>
      </c>
      <c r="C41" s="21"/>
      <c r="D41" s="21"/>
      <c r="E41" s="4"/>
    </row>
    <row r="42" spans="1:5" ht="15.75" x14ac:dyDescent="0.25">
      <c r="A42" s="21"/>
      <c r="B42" s="21"/>
      <c r="C42" s="21"/>
      <c r="D42" s="21" t="s">
        <v>26</v>
      </c>
      <c r="E42" s="69">
        <v>109654085.71000001</v>
      </c>
    </row>
    <row r="43" spans="1:5" ht="15.75" x14ac:dyDescent="0.25">
      <c r="A43" s="21"/>
      <c r="B43" s="21"/>
      <c r="C43" s="21"/>
      <c r="D43" s="21" t="s">
        <v>25</v>
      </c>
      <c r="E43" s="69">
        <v>166673501.52999997</v>
      </c>
    </row>
    <row r="44" spans="1:5" ht="15.75" x14ac:dyDescent="0.25">
      <c r="A44" s="21"/>
      <c r="B44" s="21"/>
      <c r="C44" s="21"/>
      <c r="D44" s="21" t="s">
        <v>2</v>
      </c>
      <c r="E44" s="69">
        <v>42933770.130000003</v>
      </c>
    </row>
    <row r="45" spans="1:5" ht="15.75" x14ac:dyDescent="0.25">
      <c r="A45" s="21"/>
      <c r="B45" s="25" t="s">
        <v>9</v>
      </c>
      <c r="C45" s="21"/>
      <c r="D45" s="21"/>
      <c r="E45" s="4"/>
    </row>
    <row r="46" spans="1:5" ht="15.75" x14ac:dyDescent="0.25">
      <c r="A46" s="21"/>
      <c r="B46" s="21"/>
      <c r="C46" s="33"/>
      <c r="D46" s="21" t="s">
        <v>26</v>
      </c>
      <c r="E46" s="3">
        <v>0</v>
      </c>
    </row>
    <row r="47" spans="1:5" ht="15.75" x14ac:dyDescent="0.25">
      <c r="A47" s="21"/>
      <c r="B47" s="21"/>
      <c r="C47" s="21"/>
      <c r="D47" s="21" t="s">
        <v>25</v>
      </c>
      <c r="E47" s="69">
        <v>537151.99</v>
      </c>
    </row>
    <row r="48" spans="1:5" ht="15.75" x14ac:dyDescent="0.25">
      <c r="A48" s="21"/>
      <c r="B48" s="21"/>
      <c r="C48" s="21"/>
      <c r="D48" s="21" t="s">
        <v>2</v>
      </c>
      <c r="E48" s="69">
        <v>293107.34999999998</v>
      </c>
    </row>
    <row r="49" spans="1:5" ht="15.75" x14ac:dyDescent="0.25">
      <c r="A49" s="21"/>
      <c r="B49" s="25" t="s">
        <v>8</v>
      </c>
      <c r="C49" s="21"/>
      <c r="D49" s="21"/>
      <c r="E49" s="5"/>
    </row>
    <row r="50" spans="1:5" ht="15.75" x14ac:dyDescent="0.25">
      <c r="A50" s="34"/>
      <c r="B50" s="34"/>
      <c r="C50" s="34"/>
      <c r="D50" s="21" t="s">
        <v>26</v>
      </c>
      <c r="E50" s="69">
        <v>26787368.170000002</v>
      </c>
    </row>
    <row r="51" spans="1:5" ht="15.75" x14ac:dyDescent="0.25">
      <c r="A51" s="21"/>
      <c r="B51" s="21"/>
      <c r="C51" s="21"/>
      <c r="D51" s="21" t="s">
        <v>25</v>
      </c>
      <c r="E51" s="69">
        <v>2947345.14</v>
      </c>
    </row>
    <row r="52" spans="1:5" ht="15.75" x14ac:dyDescent="0.25">
      <c r="A52" s="21"/>
      <c r="B52" s="21"/>
      <c r="C52" s="21"/>
      <c r="D52" s="21" t="s">
        <v>2</v>
      </c>
      <c r="E52" s="3">
        <v>0</v>
      </c>
    </row>
    <row r="53" spans="1:5" ht="15.75" x14ac:dyDescent="0.25">
      <c r="A53" s="21"/>
      <c r="B53" s="25" t="s">
        <v>7</v>
      </c>
      <c r="C53" s="21"/>
      <c r="D53" s="21"/>
      <c r="E53" s="5"/>
    </row>
    <row r="54" spans="1:5" ht="15.75" x14ac:dyDescent="0.25">
      <c r="A54" s="21"/>
      <c r="B54" s="21"/>
      <c r="C54" s="21"/>
      <c r="D54" s="21" t="s">
        <v>26</v>
      </c>
      <c r="E54" s="70">
        <v>21289.439999999999</v>
      </c>
    </row>
    <row r="55" spans="1:5" ht="15.75" x14ac:dyDescent="0.25">
      <c r="A55" s="21"/>
      <c r="B55" s="21"/>
      <c r="C55" s="21"/>
      <c r="D55" s="21" t="s">
        <v>25</v>
      </c>
      <c r="E55" s="69">
        <v>31909.16</v>
      </c>
    </row>
    <row r="56" spans="1:5" ht="15.75" x14ac:dyDescent="0.25">
      <c r="A56" s="21"/>
      <c r="B56" s="21"/>
      <c r="C56" s="33"/>
      <c r="D56" s="21" t="s">
        <v>2</v>
      </c>
      <c r="E56" s="35">
        <v>0</v>
      </c>
    </row>
    <row r="57" spans="1:5" ht="15.75" x14ac:dyDescent="0.25">
      <c r="A57" s="21"/>
      <c r="B57" s="25" t="s">
        <v>6</v>
      </c>
      <c r="C57" s="21"/>
      <c r="D57" s="21"/>
      <c r="E57" s="11"/>
    </row>
    <row r="58" spans="1:5" ht="15.75" x14ac:dyDescent="0.25">
      <c r="A58" s="21"/>
      <c r="B58" s="21"/>
      <c r="C58" s="21"/>
      <c r="D58" s="21" t="s">
        <v>26</v>
      </c>
      <c r="E58" s="36">
        <v>0</v>
      </c>
    </row>
    <row r="59" spans="1:5" ht="15.75" x14ac:dyDescent="0.25">
      <c r="A59" s="21"/>
      <c r="B59" s="21"/>
      <c r="C59" s="21"/>
      <c r="D59" s="21" t="s">
        <v>25</v>
      </c>
      <c r="E59" s="46">
        <v>0</v>
      </c>
    </row>
    <row r="60" spans="1:5" ht="15.75" x14ac:dyDescent="0.25">
      <c r="A60" s="21"/>
      <c r="B60" s="21"/>
      <c r="C60" s="21"/>
      <c r="D60" s="21" t="s">
        <v>2</v>
      </c>
      <c r="E60" s="36">
        <v>0</v>
      </c>
    </row>
    <row r="61" spans="1:5" ht="15.75" x14ac:dyDescent="0.25">
      <c r="A61" s="21"/>
      <c r="B61" s="25" t="s">
        <v>5</v>
      </c>
      <c r="C61" s="21"/>
      <c r="D61" s="21"/>
      <c r="E61" s="11"/>
    </row>
    <row r="62" spans="1:5" ht="15.75" x14ac:dyDescent="0.25">
      <c r="A62" s="21"/>
      <c r="B62" s="21"/>
      <c r="C62" s="21"/>
      <c r="D62" s="21" t="s">
        <v>26</v>
      </c>
      <c r="E62" s="69">
        <v>8888266.0899999999</v>
      </c>
    </row>
    <row r="63" spans="1:5" ht="15.75" x14ac:dyDescent="0.25">
      <c r="A63" s="21"/>
      <c r="B63" s="25"/>
      <c r="C63" s="21"/>
      <c r="D63" s="21" t="s">
        <v>25</v>
      </c>
      <c r="E63" s="69">
        <v>1238990.6000000001</v>
      </c>
    </row>
    <row r="64" spans="1:5" ht="15.75" x14ac:dyDescent="0.25">
      <c r="A64" s="21"/>
      <c r="B64" s="21"/>
      <c r="C64" s="21"/>
      <c r="D64" s="21" t="s">
        <v>2</v>
      </c>
      <c r="E64" s="3">
        <v>0</v>
      </c>
    </row>
    <row r="65" spans="1:6" ht="15.75" x14ac:dyDescent="0.25">
      <c r="A65" s="21"/>
      <c r="B65" s="25" t="s">
        <v>4</v>
      </c>
      <c r="C65" s="21"/>
      <c r="D65" s="21"/>
      <c r="E65" s="5"/>
    </row>
    <row r="66" spans="1:6" ht="15.75" x14ac:dyDescent="0.25">
      <c r="A66" s="21"/>
      <c r="B66" s="21"/>
      <c r="C66" s="21"/>
      <c r="D66" s="21" t="s">
        <v>26</v>
      </c>
      <c r="E66" s="69">
        <v>22216349</v>
      </c>
    </row>
    <row r="67" spans="1:6" ht="15.75" x14ac:dyDescent="0.25">
      <c r="A67" s="21"/>
      <c r="B67" s="21"/>
      <c r="C67" s="21"/>
      <c r="D67" s="21" t="s">
        <v>25</v>
      </c>
      <c r="E67" s="69">
        <v>13021280.310000001</v>
      </c>
    </row>
    <row r="68" spans="1:6" ht="15.75" x14ac:dyDescent="0.25">
      <c r="A68" s="21"/>
      <c r="B68" s="21"/>
      <c r="C68" s="21"/>
      <c r="D68" s="21" t="s">
        <v>2</v>
      </c>
      <c r="E68" s="71" t="s">
        <v>65</v>
      </c>
    </row>
    <row r="69" spans="1:6" ht="15.75" x14ac:dyDescent="0.25">
      <c r="A69" s="21"/>
      <c r="B69" s="25" t="s">
        <v>27</v>
      </c>
      <c r="C69" s="21"/>
      <c r="D69" s="21"/>
      <c r="E69" s="4"/>
    </row>
    <row r="70" spans="1:6" ht="15.75" x14ac:dyDescent="0.25">
      <c r="A70" s="21"/>
      <c r="B70" s="21"/>
      <c r="C70" s="21"/>
      <c r="D70" s="21" t="s">
        <v>26</v>
      </c>
      <c r="E70" s="6">
        <v>0</v>
      </c>
    </row>
    <row r="71" spans="1:6" ht="15.75" x14ac:dyDescent="0.25">
      <c r="A71" s="21"/>
      <c r="B71" s="21"/>
      <c r="C71" s="21"/>
      <c r="D71" s="21" t="s">
        <v>25</v>
      </c>
      <c r="E71" s="6">
        <v>0</v>
      </c>
    </row>
    <row r="72" spans="1:6" ht="15.75" x14ac:dyDescent="0.25">
      <c r="A72" s="21"/>
      <c r="B72" s="21"/>
      <c r="C72" s="21"/>
      <c r="D72" s="21" t="s">
        <v>2</v>
      </c>
      <c r="E72" s="10">
        <v>0</v>
      </c>
    </row>
    <row r="73" spans="1:6" ht="15.75" x14ac:dyDescent="0.25">
      <c r="A73" s="21"/>
      <c r="B73" s="25" t="s">
        <v>24</v>
      </c>
      <c r="C73" s="21"/>
      <c r="D73" s="21"/>
      <c r="E73" s="4"/>
    </row>
    <row r="74" spans="1:6" ht="15.75" x14ac:dyDescent="0.25">
      <c r="A74" s="21"/>
      <c r="B74" s="21"/>
      <c r="C74" s="21" t="s">
        <v>23</v>
      </c>
      <c r="D74" s="21"/>
      <c r="E74" s="6"/>
    </row>
    <row r="75" spans="1:6" ht="15.75" x14ac:dyDescent="0.25">
      <c r="A75" s="21"/>
      <c r="B75" s="21"/>
      <c r="C75" s="21"/>
      <c r="D75" s="21" t="s">
        <v>22</v>
      </c>
      <c r="E75" s="44">
        <v>0</v>
      </c>
    </row>
    <row r="76" spans="1:6" ht="15.75" x14ac:dyDescent="0.25">
      <c r="A76" s="21"/>
      <c r="B76" s="21"/>
      <c r="C76" s="21"/>
      <c r="D76" s="21" t="s">
        <v>21</v>
      </c>
      <c r="E76" s="37">
        <v>0</v>
      </c>
    </row>
    <row r="77" spans="1:6" ht="15.75" x14ac:dyDescent="0.25">
      <c r="A77" s="21"/>
      <c r="B77" s="21"/>
      <c r="C77" s="38" t="s">
        <v>20</v>
      </c>
      <c r="D77" s="21"/>
      <c r="E77" s="6"/>
    </row>
    <row r="78" spans="1:6" ht="15.75" x14ac:dyDescent="0.25">
      <c r="A78" s="21"/>
      <c r="B78" s="21"/>
      <c r="C78" s="21"/>
      <c r="D78" s="21" t="s">
        <v>14</v>
      </c>
      <c r="E78" s="3">
        <v>26895996.780000001</v>
      </c>
      <c r="F78" s="69"/>
    </row>
    <row r="79" spans="1:6" ht="15.75" x14ac:dyDescent="0.25">
      <c r="A79" s="21"/>
      <c r="B79" s="21"/>
      <c r="C79" s="21"/>
      <c r="D79" s="21" t="s">
        <v>13</v>
      </c>
      <c r="E79" s="69">
        <v>7552444.5999999996</v>
      </c>
      <c r="F79" s="69"/>
    </row>
    <row r="80" spans="1:6" ht="15.75" x14ac:dyDescent="0.25">
      <c r="A80" s="21"/>
      <c r="B80" s="21"/>
      <c r="C80" s="21" t="s">
        <v>19</v>
      </c>
      <c r="D80" s="21"/>
      <c r="E80" s="7"/>
      <c r="F80" s="69"/>
    </row>
    <row r="81" spans="1:9" ht="15.75" x14ac:dyDescent="0.25">
      <c r="A81" s="21"/>
      <c r="B81" s="21"/>
      <c r="C81" s="21"/>
      <c r="D81" s="38" t="s">
        <v>14</v>
      </c>
      <c r="E81" s="69">
        <v>15299101.34</v>
      </c>
      <c r="F81" s="39"/>
    </row>
    <row r="82" spans="1:9" ht="15.75" x14ac:dyDescent="0.25">
      <c r="A82" s="21"/>
      <c r="B82" s="21"/>
      <c r="C82" s="21"/>
      <c r="D82" s="38" t="s">
        <v>13</v>
      </c>
      <c r="E82" s="69">
        <v>73688237.140000001</v>
      </c>
    </row>
    <row r="83" spans="1:9" ht="15.75" x14ac:dyDescent="0.25">
      <c r="A83" s="21"/>
      <c r="B83" s="21"/>
      <c r="C83" s="21" t="s">
        <v>18</v>
      </c>
      <c r="D83" s="21"/>
    </row>
    <row r="84" spans="1:9" ht="15.75" x14ac:dyDescent="0.25">
      <c r="A84" s="21"/>
      <c r="B84" s="21"/>
      <c r="C84" s="21"/>
      <c r="D84" s="21" t="s">
        <v>14</v>
      </c>
      <c r="E84" s="9">
        <v>0</v>
      </c>
    </row>
    <row r="85" spans="1:9" ht="15.75" x14ac:dyDescent="0.25">
      <c r="A85" s="21"/>
      <c r="B85" s="21"/>
      <c r="C85" s="21"/>
      <c r="D85" s="21" t="s">
        <v>13</v>
      </c>
      <c r="E85" s="9">
        <v>0</v>
      </c>
    </row>
    <row r="86" spans="1:9" ht="15.75" x14ac:dyDescent="0.25">
      <c r="A86" s="21"/>
      <c r="B86" s="21"/>
      <c r="C86" s="21" t="s">
        <v>17</v>
      </c>
      <c r="D86" s="21"/>
      <c r="E86" s="6"/>
    </row>
    <row r="87" spans="1:9" ht="15.75" x14ac:dyDescent="0.25">
      <c r="A87" s="21"/>
      <c r="B87" s="21"/>
      <c r="C87" s="21"/>
      <c r="D87" s="21" t="s">
        <v>14</v>
      </c>
      <c r="E87" s="69">
        <v>5373750</v>
      </c>
    </row>
    <row r="88" spans="1:9" ht="15.75" x14ac:dyDescent="0.25">
      <c r="A88" s="21"/>
      <c r="B88" s="21"/>
      <c r="C88" s="21"/>
      <c r="D88" s="21" t="s">
        <v>13</v>
      </c>
      <c r="E88" s="3">
        <v>0</v>
      </c>
    </row>
    <row r="89" spans="1:9" ht="15.75" x14ac:dyDescent="0.25">
      <c r="A89" s="21"/>
      <c r="B89" s="21"/>
      <c r="C89" s="21" t="s">
        <v>16</v>
      </c>
      <c r="D89" s="21"/>
      <c r="E89" s="6"/>
    </row>
    <row r="90" spans="1:9" ht="15.75" x14ac:dyDescent="0.25">
      <c r="A90" s="21"/>
      <c r="B90" s="21"/>
      <c r="C90" s="21"/>
      <c r="D90" s="21" t="s">
        <v>15</v>
      </c>
      <c r="E90" s="3">
        <v>0</v>
      </c>
    </row>
    <row r="91" spans="1:9" ht="15.75" x14ac:dyDescent="0.25">
      <c r="A91" s="21"/>
      <c r="B91" s="21"/>
      <c r="C91" s="21"/>
      <c r="D91" s="21" t="s">
        <v>14</v>
      </c>
      <c r="E91" s="69">
        <v>35598593.25</v>
      </c>
    </row>
    <row r="92" spans="1:9" ht="15.75" x14ac:dyDescent="0.25">
      <c r="A92" s="21"/>
      <c r="B92" s="21"/>
      <c r="C92" s="21"/>
      <c r="D92" s="21" t="s">
        <v>13</v>
      </c>
      <c r="E92" s="35">
        <v>0</v>
      </c>
    </row>
    <row r="93" spans="1:9" ht="15.75" x14ac:dyDescent="0.25">
      <c r="A93" s="25" t="s">
        <v>12</v>
      </c>
      <c r="D93" s="21"/>
      <c r="E93" s="8">
        <f>SUM(E41:E92)</f>
        <v>559652537.73000002</v>
      </c>
    </row>
    <row r="94" spans="1:9" ht="15.75" x14ac:dyDescent="0.25">
      <c r="A94" s="25" t="s">
        <v>11</v>
      </c>
      <c r="B94" s="21"/>
      <c r="C94" s="25"/>
      <c r="D94" s="38"/>
      <c r="E94" s="6"/>
    </row>
    <row r="95" spans="1:9" ht="15.75" x14ac:dyDescent="0.25">
      <c r="A95" s="21"/>
      <c r="B95" s="25" t="s">
        <v>10</v>
      </c>
      <c r="C95" s="21"/>
      <c r="D95" s="21"/>
      <c r="E95" s="7"/>
      <c r="H95" s="40"/>
      <c r="I95" s="26"/>
    </row>
    <row r="96" spans="1:9" ht="15.75" x14ac:dyDescent="0.25">
      <c r="A96" s="21"/>
      <c r="B96" s="21"/>
      <c r="C96" s="21"/>
      <c r="D96" s="21" t="s">
        <v>2</v>
      </c>
      <c r="E96" s="3">
        <v>0</v>
      </c>
      <c r="F96" s="40"/>
      <c r="G96" s="21"/>
      <c r="I96" s="26"/>
    </row>
    <row r="97" spans="1:9" ht="15.75" x14ac:dyDescent="0.25">
      <c r="A97" s="21"/>
      <c r="B97" s="25" t="s">
        <v>9</v>
      </c>
      <c r="C97" s="21"/>
      <c r="D97" s="21"/>
      <c r="E97" s="6"/>
      <c r="F97" s="40"/>
      <c r="G97" s="21"/>
      <c r="H97" s="40"/>
      <c r="I97" s="26"/>
    </row>
    <row r="98" spans="1:9" ht="15.75" x14ac:dyDescent="0.25">
      <c r="B98" s="21"/>
      <c r="C98" s="21"/>
      <c r="D98" s="21" t="s">
        <v>2</v>
      </c>
      <c r="E98" s="44">
        <v>0</v>
      </c>
    </row>
    <row r="99" spans="1:9" ht="15.75" customHeight="1" x14ac:dyDescent="0.25">
      <c r="B99" s="25" t="s">
        <v>8</v>
      </c>
      <c r="C99" s="21"/>
      <c r="D99" s="21"/>
      <c r="E99" s="4"/>
    </row>
    <row r="100" spans="1:9" ht="15.75" customHeight="1" x14ac:dyDescent="0.25">
      <c r="B100" s="21"/>
      <c r="C100" s="21"/>
      <c r="D100" s="21" t="s">
        <v>2</v>
      </c>
      <c r="E100" s="3">
        <v>0</v>
      </c>
    </row>
    <row r="101" spans="1:9" ht="15.75" customHeight="1" x14ac:dyDescent="0.25">
      <c r="B101" s="25" t="s">
        <v>7</v>
      </c>
      <c r="C101" s="21"/>
      <c r="D101" s="21"/>
      <c r="E101" s="4"/>
    </row>
    <row r="102" spans="1:9" ht="15.75" x14ac:dyDescent="0.25">
      <c r="B102" s="21"/>
      <c r="C102" s="33"/>
      <c r="D102" s="21" t="s">
        <v>2</v>
      </c>
      <c r="E102" s="5">
        <v>0</v>
      </c>
    </row>
    <row r="103" spans="1:9" ht="15.75" x14ac:dyDescent="0.25">
      <c r="B103" s="25" t="s">
        <v>6</v>
      </c>
      <c r="C103" s="21"/>
      <c r="D103" s="21"/>
      <c r="E103" s="4"/>
    </row>
    <row r="104" spans="1:9" ht="15.75" x14ac:dyDescent="0.25">
      <c r="B104" s="21"/>
      <c r="C104" s="21"/>
      <c r="D104" s="21" t="s">
        <v>2</v>
      </c>
      <c r="E104" s="36">
        <v>0</v>
      </c>
    </row>
    <row r="105" spans="1:9" ht="15.75" x14ac:dyDescent="0.25">
      <c r="B105" s="25" t="s">
        <v>5</v>
      </c>
      <c r="C105" s="21"/>
      <c r="D105" s="21"/>
    </row>
    <row r="106" spans="1:9" ht="15.75" x14ac:dyDescent="0.25">
      <c r="B106" s="21"/>
      <c r="C106" s="21"/>
      <c r="D106" s="21" t="s">
        <v>2</v>
      </c>
      <c r="E106" s="4">
        <v>0</v>
      </c>
    </row>
    <row r="107" spans="1:9" ht="15.75" x14ac:dyDescent="0.25">
      <c r="B107" s="25" t="s">
        <v>4</v>
      </c>
      <c r="C107" s="21"/>
      <c r="D107" s="21"/>
      <c r="E107" s="4"/>
    </row>
    <row r="108" spans="1:9" ht="15.75" x14ac:dyDescent="0.25">
      <c r="B108" s="21"/>
      <c r="C108" s="21"/>
      <c r="D108" s="21" t="s">
        <v>2</v>
      </c>
      <c r="E108" s="3">
        <v>0</v>
      </c>
    </row>
    <row r="109" spans="1:9" ht="15.75" x14ac:dyDescent="0.25">
      <c r="A109" s="25"/>
      <c r="B109" s="25" t="s">
        <v>3</v>
      </c>
      <c r="C109" s="21"/>
      <c r="D109" s="21"/>
      <c r="E109" s="4"/>
    </row>
    <row r="110" spans="1:9" ht="15.75" x14ac:dyDescent="0.25">
      <c r="B110" s="21"/>
      <c r="C110" s="21"/>
      <c r="D110" s="21" t="s">
        <v>2</v>
      </c>
      <c r="E110" s="3">
        <v>0</v>
      </c>
      <c r="F110" s="45"/>
    </row>
    <row r="111" spans="1:9" ht="15.75" x14ac:dyDescent="0.25">
      <c r="A111" s="25" t="s">
        <v>1</v>
      </c>
      <c r="E111" s="2">
        <f>SUM(E96,E98,E100,E102,E104,E106,E108,E110)</f>
        <v>0</v>
      </c>
    </row>
    <row r="112" spans="1:9" ht="30" customHeight="1" x14ac:dyDescent="0.35">
      <c r="A112" s="42" t="s">
        <v>0</v>
      </c>
      <c r="B112" s="43"/>
      <c r="C112" s="43"/>
      <c r="D112" s="43"/>
      <c r="E112" s="1">
        <f>SUM(E93,E111)</f>
        <v>559652537.73000002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49E9-AD19-4253-9BB0-5CDC10B4D7C8}">
  <dimension ref="A1:I112"/>
  <sheetViews>
    <sheetView topLeftCell="A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9" t="s">
        <v>67</v>
      </c>
      <c r="B1" s="19"/>
      <c r="C1" s="19"/>
      <c r="D1" s="19"/>
      <c r="E1" s="19"/>
      <c r="F1" s="19"/>
      <c r="G1" s="19"/>
      <c r="H1" s="19"/>
      <c r="I1" s="19"/>
    </row>
    <row r="2" spans="1:9" ht="15.75" x14ac:dyDescent="0.25">
      <c r="A2" s="20" t="s">
        <v>63</v>
      </c>
      <c r="B2" s="20"/>
      <c r="C2" s="20"/>
      <c r="D2" s="20"/>
      <c r="E2" s="20"/>
      <c r="F2" s="20"/>
      <c r="G2" s="20"/>
      <c r="H2" s="20"/>
      <c r="I2" s="20"/>
    </row>
    <row r="3" spans="1:9" ht="15.75" x14ac:dyDescent="0.25">
      <c r="A3" s="19" t="s">
        <v>62</v>
      </c>
      <c r="B3" s="19"/>
      <c r="C3" s="19"/>
      <c r="D3" s="19"/>
      <c r="E3" s="19"/>
      <c r="F3" s="19"/>
      <c r="G3" s="19"/>
      <c r="H3" s="19"/>
      <c r="I3" s="19"/>
    </row>
    <row r="4" spans="1:9" ht="15.75" x14ac:dyDescent="0.25">
      <c r="A4" s="19"/>
      <c r="B4" s="19"/>
      <c r="C4" s="19"/>
      <c r="D4" s="19"/>
      <c r="E4" s="19"/>
      <c r="F4" s="19"/>
      <c r="G4" s="19"/>
      <c r="H4" s="19"/>
      <c r="I4" s="19"/>
    </row>
    <row r="5" spans="1:9" ht="15.75" x14ac:dyDescent="0.25">
      <c r="A5" s="21"/>
      <c r="B5" s="21"/>
      <c r="C5" s="21"/>
      <c r="D5" s="21"/>
      <c r="E5" s="22"/>
      <c r="F5" s="22"/>
      <c r="G5" s="22"/>
      <c r="H5" s="16"/>
      <c r="I5" s="16"/>
    </row>
    <row r="6" spans="1:9" ht="15.75" customHeight="1" x14ac:dyDescent="0.25">
      <c r="A6" s="19" t="s">
        <v>61</v>
      </c>
      <c r="B6" s="19"/>
      <c r="C6" s="19"/>
      <c r="D6" s="19"/>
      <c r="E6" s="23" t="s">
        <v>60</v>
      </c>
    </row>
    <row r="7" spans="1:9" ht="15" customHeight="1" x14ac:dyDescent="0.25">
      <c r="A7" s="19"/>
      <c r="B7" s="19"/>
      <c r="C7" s="19"/>
      <c r="D7" s="19"/>
      <c r="E7" s="24"/>
    </row>
    <row r="8" spans="1:9" ht="15.75" x14ac:dyDescent="0.25">
      <c r="A8" s="25" t="s">
        <v>59</v>
      </c>
      <c r="B8" s="21"/>
      <c r="C8" s="21"/>
      <c r="D8" s="21"/>
      <c r="E8" s="26"/>
    </row>
    <row r="9" spans="1:9" ht="15.75" x14ac:dyDescent="0.25">
      <c r="A9" s="21"/>
      <c r="B9" s="21" t="s">
        <v>58</v>
      </c>
      <c r="C9" s="21"/>
      <c r="D9" s="21"/>
      <c r="E9" s="26"/>
    </row>
    <row r="10" spans="1:9" ht="15.75" x14ac:dyDescent="0.25">
      <c r="A10" s="21"/>
      <c r="B10" s="21"/>
      <c r="C10" s="21" t="s">
        <v>57</v>
      </c>
      <c r="D10" s="21"/>
    </row>
    <row r="11" spans="1:9" ht="15.75" customHeight="1" x14ac:dyDescent="0.25">
      <c r="A11" s="21"/>
      <c r="B11" s="21"/>
      <c r="C11" s="21"/>
      <c r="D11" s="21" t="s">
        <v>56</v>
      </c>
      <c r="E11" s="67">
        <v>154797863</v>
      </c>
    </row>
    <row r="12" spans="1:9" ht="15.75" x14ac:dyDescent="0.25">
      <c r="A12" s="21"/>
      <c r="B12" s="21"/>
      <c r="C12" s="21"/>
      <c r="D12" s="21" t="s">
        <v>55</v>
      </c>
      <c r="E12" s="68">
        <v>250423898.11000001</v>
      </c>
    </row>
    <row r="13" spans="1:9" ht="15.75" x14ac:dyDescent="0.25">
      <c r="A13" s="21"/>
      <c r="B13" s="21"/>
      <c r="C13" s="21"/>
      <c r="D13" s="21" t="s">
        <v>54</v>
      </c>
      <c r="E13" s="68">
        <v>7020416.2699999996</v>
      </c>
    </row>
    <row r="14" spans="1:9" ht="15.75" x14ac:dyDescent="0.25">
      <c r="A14" s="21"/>
      <c r="B14" s="21"/>
      <c r="C14" s="21" t="s">
        <v>53</v>
      </c>
      <c r="D14" s="21"/>
      <c r="E14" s="13">
        <f>SUM(E11:E13)</f>
        <v>412242177.38</v>
      </c>
    </row>
    <row r="15" spans="1:9" ht="15.75" x14ac:dyDescent="0.25">
      <c r="A15" s="21"/>
      <c r="B15" s="21"/>
      <c r="C15" s="21" t="s">
        <v>52</v>
      </c>
      <c r="D15" s="21"/>
      <c r="E15" s="15"/>
    </row>
    <row r="16" spans="1:9" ht="15.75" x14ac:dyDescent="0.25">
      <c r="A16" s="21"/>
      <c r="B16" s="21"/>
      <c r="C16" s="21"/>
      <c r="D16" s="21" t="s">
        <v>51</v>
      </c>
      <c r="E16" s="68">
        <v>43270391.829999998</v>
      </c>
    </row>
    <row r="17" spans="1:5" ht="15.75" x14ac:dyDescent="0.25">
      <c r="A17" s="21"/>
      <c r="B17" s="21"/>
      <c r="C17" s="21"/>
      <c r="D17" s="21" t="s">
        <v>50</v>
      </c>
      <c r="E17" s="68">
        <v>38861945.490000002</v>
      </c>
    </row>
    <row r="18" spans="1:5" ht="15.75" x14ac:dyDescent="0.25">
      <c r="A18" s="21"/>
      <c r="B18" s="21"/>
      <c r="C18" s="28"/>
      <c r="D18" s="21" t="s">
        <v>49</v>
      </c>
      <c r="E18" s="68">
        <v>251571.25</v>
      </c>
    </row>
    <row r="19" spans="1:5" ht="15.75" x14ac:dyDescent="0.25">
      <c r="A19" s="21"/>
      <c r="B19" s="21"/>
      <c r="C19" s="21" t="s">
        <v>48</v>
      </c>
      <c r="D19" s="21"/>
      <c r="E19" s="13">
        <f>SUM(E16:E18)</f>
        <v>82383908.569999993</v>
      </c>
    </row>
    <row r="20" spans="1:5" ht="15.75" x14ac:dyDescent="0.25">
      <c r="A20" s="21"/>
      <c r="B20" s="21" t="s">
        <v>47</v>
      </c>
      <c r="C20" s="21"/>
      <c r="D20" s="21"/>
      <c r="E20" s="4"/>
    </row>
    <row r="21" spans="1:5" ht="15.75" x14ac:dyDescent="0.25">
      <c r="A21" s="21"/>
      <c r="B21" s="21"/>
      <c r="C21" s="21" t="s">
        <v>46</v>
      </c>
      <c r="D21" s="21"/>
      <c r="E21" s="68">
        <v>807533772</v>
      </c>
    </row>
    <row r="22" spans="1:5" ht="15.75" x14ac:dyDescent="0.25">
      <c r="A22" s="21"/>
      <c r="B22" s="21"/>
      <c r="C22" s="21" t="s">
        <v>45</v>
      </c>
      <c r="D22" s="21"/>
      <c r="E22" s="68">
        <v>4874425.0199999996</v>
      </c>
    </row>
    <row r="23" spans="1:5" ht="15.75" x14ac:dyDescent="0.25">
      <c r="A23" s="21"/>
      <c r="B23" s="21"/>
      <c r="C23" s="21" t="s">
        <v>44</v>
      </c>
      <c r="D23" s="21"/>
      <c r="E23" s="7"/>
    </row>
    <row r="24" spans="1:5" ht="15.75" x14ac:dyDescent="0.25">
      <c r="A24" s="21"/>
      <c r="B24" s="21"/>
      <c r="C24" s="21"/>
      <c r="D24" s="21" t="s">
        <v>43</v>
      </c>
      <c r="E24" s="30">
        <v>0</v>
      </c>
    </row>
    <row r="25" spans="1:5" ht="15.75" x14ac:dyDescent="0.25">
      <c r="A25" s="21"/>
      <c r="B25" s="21"/>
      <c r="C25" s="21"/>
      <c r="D25" s="21" t="s">
        <v>42</v>
      </c>
      <c r="E25" s="6">
        <v>0</v>
      </c>
    </row>
    <row r="26" spans="1:5" ht="15.75" x14ac:dyDescent="0.25">
      <c r="A26" s="21"/>
      <c r="B26" s="21"/>
      <c r="C26" s="21"/>
      <c r="D26" s="21" t="s">
        <v>41</v>
      </c>
      <c r="E26" s="44">
        <v>0</v>
      </c>
    </row>
    <row r="27" spans="1:5" ht="15.75" x14ac:dyDescent="0.25">
      <c r="A27" s="21"/>
      <c r="B27" s="21"/>
      <c r="C27" s="21"/>
      <c r="D27" s="21" t="s">
        <v>40</v>
      </c>
      <c r="E27" s="30">
        <v>0</v>
      </c>
    </row>
    <row r="28" spans="1:5" ht="15.75" x14ac:dyDescent="0.25">
      <c r="A28" s="21"/>
      <c r="B28" s="21"/>
      <c r="C28" s="21" t="s">
        <v>39</v>
      </c>
      <c r="D28" s="21"/>
      <c r="E28" s="14"/>
    </row>
    <row r="29" spans="1:5" ht="15.75" x14ac:dyDescent="0.25">
      <c r="A29" s="21"/>
      <c r="B29" s="21"/>
      <c r="C29" s="21"/>
      <c r="D29" s="21" t="s">
        <v>38</v>
      </c>
      <c r="E29" s="3">
        <v>0</v>
      </c>
    </row>
    <row r="30" spans="1:5" ht="15.75" x14ac:dyDescent="0.25">
      <c r="A30" s="21"/>
      <c r="B30" s="21"/>
      <c r="C30" s="21"/>
      <c r="D30" s="21" t="s">
        <v>37</v>
      </c>
      <c r="E30" s="30">
        <v>0</v>
      </c>
    </row>
    <row r="31" spans="1:5" ht="15.75" x14ac:dyDescent="0.25">
      <c r="A31" s="21"/>
      <c r="B31" s="21"/>
      <c r="C31" s="21" t="s">
        <v>36</v>
      </c>
      <c r="D31" s="21"/>
      <c r="E31" s="68">
        <v>38109490</v>
      </c>
    </row>
    <row r="32" spans="1:5" ht="15.75" x14ac:dyDescent="0.25">
      <c r="A32" s="21"/>
      <c r="B32" s="21"/>
      <c r="C32" s="21" t="s">
        <v>35</v>
      </c>
      <c r="D32" s="21"/>
      <c r="E32" s="4"/>
    </row>
    <row r="33" spans="1:5" ht="15.75" x14ac:dyDescent="0.25">
      <c r="A33" s="21"/>
      <c r="B33" s="21"/>
      <c r="C33" s="21"/>
      <c r="D33" s="21" t="s">
        <v>34</v>
      </c>
      <c r="E33" s="36">
        <v>0</v>
      </c>
    </row>
    <row r="34" spans="1:5" ht="15.75" x14ac:dyDescent="0.25">
      <c r="A34" s="21"/>
      <c r="B34" s="21"/>
      <c r="C34" s="21"/>
      <c r="D34" s="21" t="s">
        <v>33</v>
      </c>
      <c r="E34" s="3">
        <v>0</v>
      </c>
    </row>
    <row r="35" spans="1:5" ht="15.75" x14ac:dyDescent="0.25">
      <c r="A35" s="21"/>
      <c r="B35" s="21"/>
      <c r="C35" s="21"/>
      <c r="D35" s="21" t="s">
        <v>32</v>
      </c>
      <c r="E35" s="5">
        <v>0</v>
      </c>
    </row>
    <row r="36" spans="1:5" ht="15.75" x14ac:dyDescent="0.25">
      <c r="A36" s="21"/>
      <c r="B36" s="21" t="s">
        <v>31</v>
      </c>
      <c r="C36" s="21"/>
      <c r="D36" s="21"/>
      <c r="E36" s="31">
        <v>0</v>
      </c>
    </row>
    <row r="37" spans="1:5" ht="15.75" x14ac:dyDescent="0.25">
      <c r="A37" s="21"/>
      <c r="B37" s="25" t="s">
        <v>30</v>
      </c>
      <c r="C37" s="21"/>
      <c r="D37" s="21"/>
      <c r="E37" s="13">
        <f>SUM(E14,E19,E21:E36)</f>
        <v>1345143772.97</v>
      </c>
    </row>
    <row r="38" spans="1:5" ht="15.75" x14ac:dyDescent="0.25">
      <c r="A38" s="21"/>
      <c r="B38" s="25"/>
      <c r="C38" s="21"/>
      <c r="D38" s="21"/>
      <c r="E38" s="12"/>
    </row>
    <row r="39" spans="1:5" ht="15.75" x14ac:dyDescent="0.25">
      <c r="A39" s="25" t="s">
        <v>29</v>
      </c>
      <c r="B39" s="25"/>
      <c r="C39" s="21"/>
      <c r="D39" s="21"/>
      <c r="E39" s="6"/>
    </row>
    <row r="40" spans="1:5" ht="15.75" x14ac:dyDescent="0.25">
      <c r="A40" s="25" t="s">
        <v>28</v>
      </c>
      <c r="B40" s="21"/>
      <c r="C40" s="21"/>
      <c r="D40" s="21"/>
      <c r="E40" s="6"/>
    </row>
    <row r="41" spans="1:5" ht="15.75" x14ac:dyDescent="0.25">
      <c r="A41" s="21"/>
      <c r="B41" s="25" t="s">
        <v>10</v>
      </c>
      <c r="C41" s="21"/>
      <c r="D41" s="21"/>
      <c r="E41" s="4"/>
    </row>
    <row r="42" spans="1:5" ht="15.75" x14ac:dyDescent="0.25">
      <c r="A42" s="21"/>
      <c r="B42" s="21"/>
      <c r="C42" s="21"/>
      <c r="D42" s="21" t="s">
        <v>26</v>
      </c>
      <c r="E42" s="68">
        <v>209926788.40000001</v>
      </c>
    </row>
    <row r="43" spans="1:5" ht="15.75" x14ac:dyDescent="0.25">
      <c r="A43" s="21"/>
      <c r="B43" s="21"/>
      <c r="C43" s="21"/>
      <c r="D43" s="21" t="s">
        <v>25</v>
      </c>
      <c r="E43" s="68">
        <v>115282454.73</v>
      </c>
    </row>
    <row r="44" spans="1:5" ht="15.75" x14ac:dyDescent="0.25">
      <c r="A44" s="21"/>
      <c r="B44" s="21"/>
      <c r="C44" s="21"/>
      <c r="D44" s="21" t="s">
        <v>2</v>
      </c>
      <c r="E44" s="68">
        <v>17023419.289999999</v>
      </c>
    </row>
    <row r="45" spans="1:5" ht="15.75" x14ac:dyDescent="0.25">
      <c r="A45" s="21"/>
      <c r="B45" s="25" t="s">
        <v>9</v>
      </c>
      <c r="C45" s="21"/>
      <c r="D45" s="21"/>
      <c r="E45" s="4"/>
    </row>
    <row r="46" spans="1:5" ht="15.75" x14ac:dyDescent="0.25">
      <c r="A46" s="21"/>
      <c r="B46" s="21"/>
      <c r="C46" s="33"/>
      <c r="D46" s="21" t="s">
        <v>26</v>
      </c>
      <c r="E46" s="68">
        <v>980562.17</v>
      </c>
    </row>
    <row r="47" spans="1:5" ht="15.75" x14ac:dyDescent="0.25">
      <c r="A47" s="21"/>
      <c r="B47" s="21"/>
      <c r="C47" s="21"/>
      <c r="D47" s="21" t="s">
        <v>25</v>
      </c>
      <c r="E47" s="3">
        <v>0</v>
      </c>
    </row>
    <row r="48" spans="1:5" ht="15.75" x14ac:dyDescent="0.25">
      <c r="A48" s="21"/>
      <c r="B48" s="21"/>
      <c r="C48" s="21"/>
      <c r="D48" s="21" t="s">
        <v>2</v>
      </c>
      <c r="E48" s="3">
        <v>0</v>
      </c>
    </row>
    <row r="49" spans="1:5" ht="15.75" x14ac:dyDescent="0.25">
      <c r="A49" s="21"/>
      <c r="B49" s="25" t="s">
        <v>8</v>
      </c>
      <c r="C49" s="21"/>
      <c r="D49" s="21"/>
      <c r="E49" s="5"/>
    </row>
    <row r="50" spans="1:5" ht="15.75" x14ac:dyDescent="0.25">
      <c r="A50" s="34"/>
      <c r="B50" s="34"/>
      <c r="C50" s="34"/>
      <c r="D50" s="21" t="s">
        <v>26</v>
      </c>
      <c r="E50" s="68">
        <v>108219720.77</v>
      </c>
    </row>
    <row r="51" spans="1:5" ht="15.75" x14ac:dyDescent="0.25">
      <c r="A51" s="21"/>
      <c r="B51" s="21"/>
      <c r="C51" s="21"/>
      <c r="D51" s="21" t="s">
        <v>25</v>
      </c>
      <c r="E51" s="68">
        <v>67548200.469999999</v>
      </c>
    </row>
    <row r="52" spans="1:5" ht="15.75" x14ac:dyDescent="0.25">
      <c r="A52" s="21"/>
      <c r="B52" s="21"/>
      <c r="C52" s="21"/>
      <c r="D52" s="21" t="s">
        <v>2</v>
      </c>
      <c r="E52" s="68">
        <v>443195</v>
      </c>
    </row>
    <row r="53" spans="1:5" ht="15.75" x14ac:dyDescent="0.25">
      <c r="A53" s="21"/>
      <c r="B53" s="25" t="s">
        <v>7</v>
      </c>
      <c r="C53" s="21"/>
      <c r="D53" s="21"/>
      <c r="E53" s="5"/>
    </row>
    <row r="54" spans="1:5" ht="15.75" x14ac:dyDescent="0.25">
      <c r="A54" s="21"/>
      <c r="B54" s="21"/>
      <c r="C54" s="21"/>
      <c r="D54" s="21" t="s">
        <v>26</v>
      </c>
      <c r="E54" s="3">
        <v>0</v>
      </c>
    </row>
    <row r="55" spans="1:5" ht="15.75" x14ac:dyDescent="0.25">
      <c r="A55" s="21"/>
      <c r="B55" s="21"/>
      <c r="C55" s="21"/>
      <c r="D55" s="21" t="s">
        <v>25</v>
      </c>
      <c r="E55" s="44">
        <v>0</v>
      </c>
    </row>
    <row r="56" spans="1:5" ht="15.75" x14ac:dyDescent="0.25">
      <c r="A56" s="21"/>
      <c r="B56" s="21"/>
      <c r="C56" s="33"/>
      <c r="D56" s="21" t="s">
        <v>2</v>
      </c>
      <c r="E56" s="35">
        <v>0</v>
      </c>
    </row>
    <row r="57" spans="1:5" ht="15.75" x14ac:dyDescent="0.25">
      <c r="A57" s="21"/>
      <c r="B57" s="25" t="s">
        <v>6</v>
      </c>
      <c r="C57" s="21"/>
      <c r="D57" s="21"/>
      <c r="E57" s="11"/>
    </row>
    <row r="58" spans="1:5" ht="15.75" x14ac:dyDescent="0.25">
      <c r="A58" s="21"/>
      <c r="B58" s="21"/>
      <c r="C58" s="21"/>
      <c r="D58" s="21" t="s">
        <v>26</v>
      </c>
      <c r="E58" s="36">
        <v>0</v>
      </c>
    </row>
    <row r="59" spans="1:5" ht="15.75" x14ac:dyDescent="0.25">
      <c r="A59" s="21"/>
      <c r="B59" s="21"/>
      <c r="C59" s="21"/>
      <c r="D59" s="21" t="s">
        <v>25</v>
      </c>
      <c r="E59" s="46">
        <v>0</v>
      </c>
    </row>
    <row r="60" spans="1:5" ht="15.75" x14ac:dyDescent="0.25">
      <c r="A60" s="21"/>
      <c r="B60" s="21"/>
      <c r="C60" s="21"/>
      <c r="D60" s="21" t="s">
        <v>2</v>
      </c>
      <c r="E60" s="36">
        <v>0</v>
      </c>
    </row>
    <row r="61" spans="1:5" ht="15.75" x14ac:dyDescent="0.25">
      <c r="A61" s="21"/>
      <c r="B61" s="25" t="s">
        <v>5</v>
      </c>
      <c r="C61" s="21"/>
      <c r="D61" s="21"/>
      <c r="E61" s="11"/>
    </row>
    <row r="62" spans="1:5" ht="15.75" x14ac:dyDescent="0.25">
      <c r="A62" s="21"/>
      <c r="B62" s="21"/>
      <c r="C62" s="21"/>
      <c r="D62" s="21" t="s">
        <v>26</v>
      </c>
      <c r="E62" s="68">
        <v>12874334.539999999</v>
      </c>
    </row>
    <row r="63" spans="1:5" ht="15.75" x14ac:dyDescent="0.25">
      <c r="A63" s="21"/>
      <c r="B63" s="25"/>
      <c r="C63" s="21"/>
      <c r="D63" s="21" t="s">
        <v>25</v>
      </c>
      <c r="E63" s="68">
        <v>56891576.82</v>
      </c>
    </row>
    <row r="64" spans="1:5" ht="15.75" x14ac:dyDescent="0.25">
      <c r="A64" s="21"/>
      <c r="B64" s="21"/>
      <c r="C64" s="21"/>
      <c r="D64" s="21" t="s">
        <v>2</v>
      </c>
      <c r="E64" s="68">
        <v>3484775</v>
      </c>
    </row>
    <row r="65" spans="1:5" ht="15.75" x14ac:dyDescent="0.25">
      <c r="A65" s="21"/>
      <c r="B65" s="25" t="s">
        <v>4</v>
      </c>
      <c r="C65" s="21"/>
      <c r="D65" s="21"/>
      <c r="E65" s="5"/>
    </row>
    <row r="66" spans="1:5" ht="15.75" x14ac:dyDescent="0.25">
      <c r="A66" s="21"/>
      <c r="B66" s="21"/>
      <c r="C66" s="21"/>
      <c r="D66" s="21" t="s">
        <v>26</v>
      </c>
      <c r="E66" s="68">
        <v>54895380.619999997</v>
      </c>
    </row>
    <row r="67" spans="1:5" ht="15.75" x14ac:dyDescent="0.25">
      <c r="A67" s="21"/>
      <c r="B67" s="21"/>
      <c r="C67" s="21"/>
      <c r="D67" s="21" t="s">
        <v>25</v>
      </c>
      <c r="E67" s="68">
        <v>72269345.730000004</v>
      </c>
    </row>
    <row r="68" spans="1:5" ht="15.75" x14ac:dyDescent="0.25">
      <c r="A68" s="21"/>
      <c r="B68" s="21"/>
      <c r="C68" s="21"/>
      <c r="D68" s="21" t="s">
        <v>2</v>
      </c>
      <c r="E68" s="68">
        <v>24267233.77</v>
      </c>
    </row>
    <row r="69" spans="1:5" ht="15.75" x14ac:dyDescent="0.25">
      <c r="A69" s="21"/>
      <c r="B69" s="25" t="s">
        <v>27</v>
      </c>
      <c r="C69" s="21"/>
      <c r="D69" s="21"/>
      <c r="E69" s="4"/>
    </row>
    <row r="70" spans="1:5" ht="15.75" x14ac:dyDescent="0.25">
      <c r="A70" s="21"/>
      <c r="B70" s="21"/>
      <c r="C70" s="21"/>
      <c r="D70" s="21" t="s">
        <v>26</v>
      </c>
      <c r="E70" s="6">
        <v>0</v>
      </c>
    </row>
    <row r="71" spans="1:5" ht="15.75" x14ac:dyDescent="0.25">
      <c r="A71" s="21"/>
      <c r="B71" s="21"/>
      <c r="C71" s="21"/>
      <c r="D71" s="21" t="s">
        <v>25</v>
      </c>
      <c r="E71" s="6">
        <v>0</v>
      </c>
    </row>
    <row r="72" spans="1:5" ht="15.75" x14ac:dyDescent="0.25">
      <c r="A72" s="21"/>
      <c r="B72" s="21"/>
      <c r="C72" s="21"/>
      <c r="D72" s="21" t="s">
        <v>2</v>
      </c>
      <c r="E72" s="10">
        <v>0</v>
      </c>
    </row>
    <row r="73" spans="1:5" ht="15.75" x14ac:dyDescent="0.25">
      <c r="A73" s="21"/>
      <c r="B73" s="25" t="s">
        <v>24</v>
      </c>
      <c r="C73" s="21"/>
      <c r="D73" s="21"/>
      <c r="E73" s="4"/>
    </row>
    <row r="74" spans="1:5" ht="15.75" x14ac:dyDescent="0.25">
      <c r="A74" s="21"/>
      <c r="B74" s="21"/>
      <c r="C74" s="21" t="s">
        <v>23</v>
      </c>
      <c r="D74" s="21"/>
      <c r="E74" s="6"/>
    </row>
    <row r="75" spans="1:5" ht="15.75" x14ac:dyDescent="0.25">
      <c r="A75" s="21"/>
      <c r="B75" s="21"/>
      <c r="C75" s="21"/>
      <c r="D75" s="21" t="s">
        <v>22</v>
      </c>
      <c r="E75" s="68">
        <v>101691324.06</v>
      </c>
    </row>
    <row r="76" spans="1:5" ht="15.75" x14ac:dyDescent="0.25">
      <c r="A76" s="21"/>
      <c r="B76" s="21"/>
      <c r="C76" s="21"/>
      <c r="D76" s="21" t="s">
        <v>21</v>
      </c>
      <c r="E76" s="68">
        <v>12126001.560000001</v>
      </c>
    </row>
    <row r="77" spans="1:5" ht="15.75" x14ac:dyDescent="0.25">
      <c r="A77" s="21"/>
      <c r="B77" s="21"/>
      <c r="C77" s="38" t="s">
        <v>20</v>
      </c>
      <c r="D77" s="21"/>
      <c r="E77" s="6"/>
    </row>
    <row r="78" spans="1:5" ht="15.75" x14ac:dyDescent="0.25">
      <c r="A78" s="21"/>
      <c r="B78" s="21"/>
      <c r="C78" s="21"/>
      <c r="D78" s="21" t="s">
        <v>14</v>
      </c>
      <c r="E78" s="68">
        <v>52336718.700000003</v>
      </c>
    </row>
    <row r="79" spans="1:5" ht="15.75" x14ac:dyDescent="0.25">
      <c r="A79" s="21"/>
      <c r="B79" s="21"/>
      <c r="C79" s="21"/>
      <c r="D79" s="21" t="s">
        <v>13</v>
      </c>
      <c r="E79" s="68">
        <v>2702534</v>
      </c>
    </row>
    <row r="80" spans="1:5" ht="15.75" x14ac:dyDescent="0.25">
      <c r="A80" s="21"/>
      <c r="B80" s="21"/>
      <c r="C80" s="21" t="s">
        <v>19</v>
      </c>
      <c r="D80" s="21"/>
      <c r="E80" s="7"/>
    </row>
    <row r="81" spans="1:9" ht="15.75" x14ac:dyDescent="0.25">
      <c r="A81" s="21"/>
      <c r="B81" s="21"/>
      <c r="C81" s="21"/>
      <c r="D81" s="38" t="s">
        <v>14</v>
      </c>
      <c r="E81" s="68">
        <v>48355399.200000003</v>
      </c>
      <c r="F81" s="39"/>
    </row>
    <row r="82" spans="1:9" ht="15.75" x14ac:dyDescent="0.25">
      <c r="A82" s="21"/>
      <c r="B82" s="21"/>
      <c r="C82" s="21"/>
      <c r="D82" s="38" t="s">
        <v>13</v>
      </c>
      <c r="E82" s="68">
        <v>45234631.100000001</v>
      </c>
    </row>
    <row r="83" spans="1:9" ht="15.75" x14ac:dyDescent="0.25">
      <c r="A83" s="21"/>
      <c r="B83" s="21"/>
      <c r="C83" s="21" t="s">
        <v>18</v>
      </c>
      <c r="D83" s="21"/>
    </row>
    <row r="84" spans="1:9" ht="15.75" x14ac:dyDescent="0.25">
      <c r="A84" s="21"/>
      <c r="B84" s="21"/>
      <c r="C84" s="21"/>
      <c r="D84" s="21" t="s">
        <v>14</v>
      </c>
      <c r="E84" s="9">
        <v>0</v>
      </c>
    </row>
    <row r="85" spans="1:9" ht="15.75" x14ac:dyDescent="0.25">
      <c r="A85" s="21"/>
      <c r="B85" s="21"/>
      <c r="C85" s="21"/>
      <c r="D85" s="21" t="s">
        <v>13</v>
      </c>
      <c r="E85" s="9">
        <v>0</v>
      </c>
    </row>
    <row r="86" spans="1:9" ht="15.75" x14ac:dyDescent="0.25">
      <c r="A86" s="21"/>
      <c r="B86" s="21"/>
      <c r="C86" s="21" t="s">
        <v>17</v>
      </c>
      <c r="D86" s="21"/>
      <c r="E86" s="6"/>
    </row>
    <row r="87" spans="1:9" ht="15.75" x14ac:dyDescent="0.25">
      <c r="A87" s="21"/>
      <c r="B87" s="21"/>
      <c r="C87" s="21"/>
      <c r="D87" s="21" t="s">
        <v>14</v>
      </c>
      <c r="E87" s="68">
        <v>3750488.86</v>
      </c>
    </row>
    <row r="88" spans="1:9" ht="15.75" x14ac:dyDescent="0.25">
      <c r="A88" s="21"/>
      <c r="B88" s="21"/>
      <c r="C88" s="21"/>
      <c r="D88" s="21" t="s">
        <v>13</v>
      </c>
      <c r="E88" s="68">
        <v>204300</v>
      </c>
    </row>
    <row r="89" spans="1:9" ht="15.75" x14ac:dyDescent="0.25">
      <c r="A89" s="21"/>
      <c r="B89" s="21"/>
      <c r="C89" s="21" t="s">
        <v>16</v>
      </c>
      <c r="D89" s="21"/>
      <c r="E89" s="6"/>
    </row>
    <row r="90" spans="1:9" ht="15.75" x14ac:dyDescent="0.25">
      <c r="A90" s="21"/>
      <c r="B90" s="21"/>
      <c r="C90" s="21"/>
      <c r="D90" s="21" t="s">
        <v>15</v>
      </c>
      <c r="E90" s="3">
        <v>0</v>
      </c>
    </row>
    <row r="91" spans="1:9" ht="15.75" x14ac:dyDescent="0.25">
      <c r="A91" s="21"/>
      <c r="B91" s="21"/>
      <c r="C91" s="21"/>
      <c r="D91" s="21" t="s">
        <v>14</v>
      </c>
      <c r="E91" s="68">
        <v>23147706.07</v>
      </c>
    </row>
    <row r="92" spans="1:9" ht="15.75" x14ac:dyDescent="0.25">
      <c r="A92" s="21"/>
      <c r="B92" s="21"/>
      <c r="C92" s="21"/>
      <c r="D92" s="21" t="s">
        <v>13</v>
      </c>
      <c r="E92" s="68">
        <v>1784086</v>
      </c>
    </row>
    <row r="93" spans="1:9" ht="15.75" x14ac:dyDescent="0.25">
      <c r="A93" s="25" t="s">
        <v>12</v>
      </c>
      <c r="D93" s="21"/>
      <c r="E93" s="8">
        <f>SUM(E41:E92)</f>
        <v>1035440176.8600003</v>
      </c>
    </row>
    <row r="94" spans="1:9" ht="15.75" x14ac:dyDescent="0.25">
      <c r="A94" s="25" t="s">
        <v>11</v>
      </c>
      <c r="B94" s="21"/>
      <c r="C94" s="25"/>
      <c r="D94" s="38"/>
      <c r="E94" s="6"/>
    </row>
    <row r="95" spans="1:9" ht="15.75" x14ac:dyDescent="0.25">
      <c r="A95" s="21"/>
      <c r="B95" s="25" t="s">
        <v>10</v>
      </c>
      <c r="C95" s="21"/>
      <c r="D95" s="21"/>
      <c r="E95" s="7"/>
      <c r="H95" s="40"/>
      <c r="I95" s="26"/>
    </row>
    <row r="96" spans="1:9" ht="15.75" x14ac:dyDescent="0.25">
      <c r="A96" s="21"/>
      <c r="B96" s="21"/>
      <c r="C96" s="21"/>
      <c r="D96" s="21" t="s">
        <v>2</v>
      </c>
      <c r="E96" s="68">
        <v>5480</v>
      </c>
      <c r="F96" s="40"/>
      <c r="G96" s="21"/>
      <c r="I96" s="26"/>
    </row>
    <row r="97" spans="1:9" ht="15.75" x14ac:dyDescent="0.25">
      <c r="A97" s="21"/>
      <c r="B97" s="25" t="s">
        <v>9</v>
      </c>
      <c r="C97" s="21"/>
      <c r="D97" s="21"/>
      <c r="E97" s="6"/>
      <c r="F97" s="40"/>
      <c r="G97" s="21"/>
      <c r="H97" s="40"/>
      <c r="I97" s="26"/>
    </row>
    <row r="98" spans="1:9" ht="15.75" x14ac:dyDescent="0.25">
      <c r="B98" s="21"/>
      <c r="C98" s="21"/>
      <c r="D98" s="21" t="s">
        <v>2</v>
      </c>
      <c r="E98" s="44">
        <v>0</v>
      </c>
    </row>
    <row r="99" spans="1:9" ht="15.75" customHeight="1" x14ac:dyDescent="0.25">
      <c r="B99" s="25" t="s">
        <v>8</v>
      </c>
      <c r="C99" s="21"/>
      <c r="D99" s="21"/>
      <c r="E99" s="4"/>
    </row>
    <row r="100" spans="1:9" ht="15.75" customHeight="1" x14ac:dyDescent="0.25">
      <c r="B100" s="21"/>
      <c r="C100" s="21"/>
      <c r="D100" s="21" t="s">
        <v>2</v>
      </c>
      <c r="E100" s="3">
        <v>0</v>
      </c>
    </row>
    <row r="101" spans="1:9" ht="15.75" customHeight="1" x14ac:dyDescent="0.25">
      <c r="B101" s="25" t="s">
        <v>7</v>
      </c>
      <c r="C101" s="21"/>
      <c r="D101" s="21"/>
      <c r="E101" s="4"/>
    </row>
    <row r="102" spans="1:9" ht="15.75" x14ac:dyDescent="0.25">
      <c r="B102" s="21"/>
      <c r="C102" s="33"/>
      <c r="D102" s="21" t="s">
        <v>2</v>
      </c>
      <c r="E102" s="5">
        <v>0</v>
      </c>
    </row>
    <row r="103" spans="1:9" ht="15.75" x14ac:dyDescent="0.25">
      <c r="B103" s="25" t="s">
        <v>6</v>
      </c>
      <c r="C103" s="21"/>
      <c r="D103" s="21"/>
      <c r="E103" s="4"/>
    </row>
    <row r="104" spans="1:9" ht="15.75" x14ac:dyDescent="0.25">
      <c r="B104" s="21"/>
      <c r="C104" s="21"/>
      <c r="D104" s="21" t="s">
        <v>2</v>
      </c>
      <c r="E104" s="36">
        <v>0</v>
      </c>
    </row>
    <row r="105" spans="1:9" ht="15.75" x14ac:dyDescent="0.25">
      <c r="B105" s="25" t="s">
        <v>5</v>
      </c>
      <c r="C105" s="21"/>
      <c r="D105" s="21"/>
    </row>
    <row r="106" spans="1:9" ht="15.75" x14ac:dyDescent="0.25">
      <c r="B106" s="21"/>
      <c r="C106" s="21"/>
      <c r="D106" s="21" t="s">
        <v>2</v>
      </c>
      <c r="E106" s="68">
        <v>39800</v>
      </c>
    </row>
    <row r="107" spans="1:9" ht="15.75" x14ac:dyDescent="0.25">
      <c r="B107" s="25" t="s">
        <v>4</v>
      </c>
      <c r="C107" s="21"/>
      <c r="D107" s="21"/>
      <c r="E107" s="4"/>
    </row>
    <row r="108" spans="1:9" ht="15.75" x14ac:dyDescent="0.25">
      <c r="B108" s="21"/>
      <c r="C108" s="21"/>
      <c r="D108" s="21" t="s">
        <v>2</v>
      </c>
      <c r="E108" s="68">
        <v>434815.39</v>
      </c>
    </row>
    <row r="109" spans="1:9" ht="15.75" x14ac:dyDescent="0.25">
      <c r="A109" s="25"/>
      <c r="B109" s="25" t="s">
        <v>3</v>
      </c>
      <c r="C109" s="21"/>
      <c r="D109" s="21"/>
      <c r="E109" s="4"/>
    </row>
    <row r="110" spans="1:9" ht="15.75" x14ac:dyDescent="0.25">
      <c r="B110" s="21"/>
      <c r="C110" s="21"/>
      <c r="D110" s="21" t="s">
        <v>2</v>
      </c>
      <c r="E110" s="68">
        <v>12977651.460000001</v>
      </c>
      <c r="F110" s="45"/>
    </row>
    <row r="111" spans="1:9" ht="15.75" x14ac:dyDescent="0.25">
      <c r="A111" s="25" t="s">
        <v>1</v>
      </c>
      <c r="E111" s="2">
        <f>SUM(E96,E98,E100,E102,E104,E106,E108,E110)</f>
        <v>13457746.850000001</v>
      </c>
    </row>
    <row r="112" spans="1:9" ht="30" customHeight="1" x14ac:dyDescent="0.35">
      <c r="A112" s="42" t="s">
        <v>0</v>
      </c>
      <c r="B112" s="43"/>
      <c r="C112" s="43"/>
      <c r="D112" s="43"/>
      <c r="E112" s="1">
        <f>SUM(E93,E111)</f>
        <v>1048897923.7100003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C48E-F56A-4BDB-AB50-FB46FAF59FEA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9" t="s">
        <v>68</v>
      </c>
      <c r="B1" s="19"/>
      <c r="C1" s="19"/>
      <c r="D1" s="19"/>
      <c r="E1" s="19"/>
      <c r="F1" s="19"/>
      <c r="G1" s="19"/>
      <c r="H1" s="19"/>
      <c r="I1" s="19"/>
    </row>
    <row r="2" spans="1:9" ht="15.75" x14ac:dyDescent="0.25">
      <c r="A2" s="20" t="s">
        <v>63</v>
      </c>
      <c r="B2" s="20"/>
      <c r="C2" s="20"/>
      <c r="D2" s="20"/>
      <c r="E2" s="20"/>
      <c r="F2" s="20"/>
      <c r="G2" s="20"/>
      <c r="H2" s="20"/>
      <c r="I2" s="20"/>
    </row>
    <row r="3" spans="1:9" ht="15.75" x14ac:dyDescent="0.25">
      <c r="A3" s="19" t="s">
        <v>62</v>
      </c>
      <c r="B3" s="19"/>
      <c r="C3" s="19"/>
      <c r="D3" s="19"/>
      <c r="E3" s="19"/>
      <c r="F3" s="19"/>
      <c r="G3" s="19"/>
      <c r="H3" s="19"/>
      <c r="I3" s="19"/>
    </row>
    <row r="4" spans="1:9" ht="15.75" x14ac:dyDescent="0.25">
      <c r="A4" s="19"/>
      <c r="B4" s="19"/>
      <c r="C4" s="19"/>
      <c r="D4" s="19"/>
      <c r="E4" s="19"/>
      <c r="F4" s="19"/>
      <c r="G4" s="19"/>
      <c r="H4" s="19"/>
      <c r="I4" s="19"/>
    </row>
    <row r="5" spans="1:9" ht="15.75" x14ac:dyDescent="0.25">
      <c r="A5" s="21"/>
      <c r="B5" s="21"/>
      <c r="C5" s="21"/>
      <c r="D5" s="21"/>
      <c r="E5" s="22"/>
      <c r="F5" s="22"/>
      <c r="G5" s="22"/>
      <c r="H5" s="16"/>
      <c r="I5" s="16"/>
    </row>
    <row r="6" spans="1:9" ht="15.75" customHeight="1" x14ac:dyDescent="0.25">
      <c r="A6" s="19" t="s">
        <v>61</v>
      </c>
      <c r="B6" s="19"/>
      <c r="C6" s="19"/>
      <c r="D6" s="19"/>
      <c r="E6" s="23" t="s">
        <v>60</v>
      </c>
    </row>
    <row r="7" spans="1:9" ht="15" customHeight="1" x14ac:dyDescent="0.25">
      <c r="A7" s="19"/>
      <c r="B7" s="19"/>
      <c r="C7" s="19"/>
      <c r="D7" s="19"/>
      <c r="E7" s="24"/>
    </row>
    <row r="8" spans="1:9" ht="15.75" x14ac:dyDescent="0.25">
      <c r="A8" s="25" t="s">
        <v>59</v>
      </c>
      <c r="B8" s="21"/>
      <c r="C8" s="21"/>
      <c r="D8" s="21"/>
      <c r="E8" s="26"/>
    </row>
    <row r="9" spans="1:9" ht="15.75" x14ac:dyDescent="0.25">
      <c r="A9" s="21"/>
      <c r="B9" s="21" t="s">
        <v>58</v>
      </c>
      <c r="C9" s="21"/>
      <c r="D9" s="21"/>
      <c r="E9" s="26"/>
    </row>
    <row r="10" spans="1:9" ht="15.75" x14ac:dyDescent="0.25">
      <c r="A10" s="21"/>
      <c r="B10" s="21"/>
      <c r="C10" s="21" t="s">
        <v>57</v>
      </c>
      <c r="D10" s="21"/>
    </row>
    <row r="11" spans="1:9" ht="15.75" customHeight="1" x14ac:dyDescent="0.25">
      <c r="A11" s="21"/>
      <c r="B11" s="21"/>
      <c r="C11" s="21"/>
      <c r="D11" s="21" t="s">
        <v>56</v>
      </c>
      <c r="E11" s="64">
        <v>6370889.3700000001</v>
      </c>
    </row>
    <row r="12" spans="1:9" ht="15.75" x14ac:dyDescent="0.25">
      <c r="A12" s="21"/>
      <c r="B12" s="21"/>
      <c r="C12" s="21"/>
      <c r="D12" s="21" t="s">
        <v>55</v>
      </c>
      <c r="E12" s="64">
        <v>37689631.310000002</v>
      </c>
    </row>
    <row r="13" spans="1:9" ht="15.75" x14ac:dyDescent="0.25">
      <c r="A13" s="21"/>
      <c r="B13" s="21"/>
      <c r="C13" s="21"/>
      <c r="D13" s="21" t="s">
        <v>54</v>
      </c>
      <c r="E13" s="64">
        <v>1793666.9</v>
      </c>
    </row>
    <row r="14" spans="1:9" ht="15.75" x14ac:dyDescent="0.25">
      <c r="A14" s="21"/>
      <c r="B14" s="21"/>
      <c r="C14" s="21" t="s">
        <v>53</v>
      </c>
      <c r="D14" s="21"/>
      <c r="E14" s="13">
        <f>SUM(E11:E13)</f>
        <v>45854187.579999998</v>
      </c>
    </row>
    <row r="15" spans="1:9" ht="15.75" x14ac:dyDescent="0.25">
      <c r="A15" s="21"/>
      <c r="B15" s="21"/>
      <c r="C15" s="21" t="s">
        <v>52</v>
      </c>
      <c r="D15" s="21"/>
      <c r="E15" s="15"/>
    </row>
    <row r="16" spans="1:9" ht="15.75" x14ac:dyDescent="0.25">
      <c r="A16" s="21"/>
      <c r="B16" s="21"/>
      <c r="C16" s="21"/>
      <c r="D16" s="21" t="s">
        <v>51</v>
      </c>
      <c r="E16" s="64">
        <v>16568039.190000003</v>
      </c>
    </row>
    <row r="17" spans="1:5" ht="15.75" x14ac:dyDescent="0.25">
      <c r="A17" s="21"/>
      <c r="B17" s="21"/>
      <c r="C17" s="21"/>
      <c r="D17" s="21" t="s">
        <v>50</v>
      </c>
      <c r="E17" s="64">
        <v>29136937.699999999</v>
      </c>
    </row>
    <row r="18" spans="1:5" ht="15.75" x14ac:dyDescent="0.25">
      <c r="A18" s="21"/>
      <c r="B18" s="21"/>
      <c r="C18" s="28"/>
      <c r="D18" s="21" t="s">
        <v>49</v>
      </c>
      <c r="E18" s="64">
        <v>249834.18</v>
      </c>
    </row>
    <row r="19" spans="1:5" ht="15.75" x14ac:dyDescent="0.25">
      <c r="A19" s="21"/>
      <c r="B19" s="21"/>
      <c r="C19" s="21" t="s">
        <v>48</v>
      </c>
      <c r="D19" s="21"/>
      <c r="E19" s="13">
        <f>SUM(E16:E18)</f>
        <v>45954811.07</v>
      </c>
    </row>
    <row r="20" spans="1:5" ht="15.75" x14ac:dyDescent="0.25">
      <c r="A20" s="21"/>
      <c r="B20" s="21" t="s">
        <v>47</v>
      </c>
      <c r="C20" s="21"/>
      <c r="D20" s="21"/>
      <c r="E20" s="4"/>
    </row>
    <row r="21" spans="1:5" ht="15.75" x14ac:dyDescent="0.25">
      <c r="A21" s="21"/>
      <c r="B21" s="21"/>
      <c r="C21" s="21" t="s">
        <v>46</v>
      </c>
      <c r="D21" s="21"/>
      <c r="E21" s="64">
        <v>459378910</v>
      </c>
    </row>
    <row r="22" spans="1:5" ht="15.75" x14ac:dyDescent="0.25">
      <c r="A22" s="21"/>
      <c r="B22" s="21"/>
      <c r="C22" s="21" t="s">
        <v>45</v>
      </c>
      <c r="D22" s="21"/>
      <c r="E22" s="64">
        <v>1838600.8599999999</v>
      </c>
    </row>
    <row r="23" spans="1:5" ht="15.75" x14ac:dyDescent="0.25">
      <c r="A23" s="21"/>
      <c r="B23" s="21"/>
      <c r="C23" s="21" t="s">
        <v>44</v>
      </c>
      <c r="D23" s="21"/>
      <c r="E23" s="7"/>
    </row>
    <row r="24" spans="1:5" ht="15.75" x14ac:dyDescent="0.25">
      <c r="A24" s="21"/>
      <c r="B24" s="21"/>
      <c r="C24" s="21"/>
      <c r="D24" s="21" t="s">
        <v>43</v>
      </c>
      <c r="E24" s="30">
        <v>0</v>
      </c>
    </row>
    <row r="25" spans="1:5" ht="15.75" x14ac:dyDescent="0.25">
      <c r="A25" s="21"/>
      <c r="B25" s="21"/>
      <c r="C25" s="21"/>
      <c r="D25" s="21" t="s">
        <v>42</v>
      </c>
      <c r="E25" s="6">
        <v>0</v>
      </c>
    </row>
    <row r="26" spans="1:5" ht="15.75" x14ac:dyDescent="0.25">
      <c r="A26" s="21"/>
      <c r="B26" s="21"/>
      <c r="C26" s="21"/>
      <c r="D26" s="21" t="s">
        <v>41</v>
      </c>
      <c r="E26" s="44">
        <v>0</v>
      </c>
    </row>
    <row r="27" spans="1:5" ht="15.75" x14ac:dyDescent="0.25">
      <c r="A27" s="21"/>
      <c r="B27" s="21"/>
      <c r="C27" s="21"/>
      <c r="D27" s="21" t="s">
        <v>40</v>
      </c>
      <c r="E27" s="30">
        <v>0</v>
      </c>
    </row>
    <row r="28" spans="1:5" ht="15.75" x14ac:dyDescent="0.25">
      <c r="A28" s="21"/>
      <c r="B28" s="21"/>
      <c r="C28" s="21" t="s">
        <v>39</v>
      </c>
      <c r="D28" s="21"/>
      <c r="E28" s="14"/>
    </row>
    <row r="29" spans="1:5" ht="15.75" x14ac:dyDescent="0.25">
      <c r="A29" s="21"/>
      <c r="B29" s="21"/>
      <c r="C29" s="21"/>
      <c r="D29" s="21" t="s">
        <v>38</v>
      </c>
      <c r="E29" s="3">
        <v>0</v>
      </c>
    </row>
    <row r="30" spans="1:5" ht="15.75" x14ac:dyDescent="0.25">
      <c r="A30" s="21"/>
      <c r="B30" s="21"/>
      <c r="C30" s="21"/>
      <c r="D30" s="21" t="s">
        <v>37</v>
      </c>
      <c r="E30" s="30">
        <v>0</v>
      </c>
    </row>
    <row r="31" spans="1:5" ht="15.75" x14ac:dyDescent="0.25">
      <c r="A31" s="21"/>
      <c r="B31" s="21"/>
      <c r="C31" s="21" t="s">
        <v>36</v>
      </c>
      <c r="D31" s="21"/>
      <c r="E31" s="31">
        <v>0</v>
      </c>
    </row>
    <row r="32" spans="1:5" ht="15.75" x14ac:dyDescent="0.25">
      <c r="A32" s="21"/>
      <c r="B32" s="21"/>
      <c r="C32" s="21" t="s">
        <v>35</v>
      </c>
      <c r="D32" s="21"/>
      <c r="E32" s="4"/>
    </row>
    <row r="33" spans="1:5" ht="15.75" x14ac:dyDescent="0.25">
      <c r="A33" s="21"/>
      <c r="B33" s="21"/>
      <c r="C33" s="21"/>
      <c r="D33" s="21" t="s">
        <v>34</v>
      </c>
      <c r="E33" s="36">
        <v>0</v>
      </c>
    </row>
    <row r="34" spans="1:5" ht="15.75" x14ac:dyDescent="0.25">
      <c r="A34" s="21"/>
      <c r="B34" s="21"/>
      <c r="C34" s="21"/>
      <c r="D34" s="21" t="s">
        <v>33</v>
      </c>
      <c r="E34" s="3">
        <v>0</v>
      </c>
    </row>
    <row r="35" spans="1:5" ht="15.75" x14ac:dyDescent="0.25">
      <c r="A35" s="21"/>
      <c r="B35" s="21"/>
      <c r="C35" s="21"/>
      <c r="D35" s="21" t="s">
        <v>32</v>
      </c>
      <c r="E35" s="5">
        <v>0</v>
      </c>
    </row>
    <row r="36" spans="1:5" ht="15.75" x14ac:dyDescent="0.25">
      <c r="A36" s="21"/>
      <c r="B36" s="21" t="s">
        <v>31</v>
      </c>
      <c r="C36" s="21"/>
      <c r="D36" s="21"/>
      <c r="E36" s="31">
        <v>0</v>
      </c>
    </row>
    <row r="37" spans="1:5" ht="15.75" x14ac:dyDescent="0.25">
      <c r="A37" s="21"/>
      <c r="B37" s="25" t="s">
        <v>30</v>
      </c>
      <c r="C37" s="21"/>
      <c r="D37" s="21"/>
      <c r="E37" s="13">
        <f>SUM(E14,E19,E21:E36)</f>
        <v>553026509.50999999</v>
      </c>
    </row>
    <row r="38" spans="1:5" ht="15.75" x14ac:dyDescent="0.25">
      <c r="A38" s="21"/>
      <c r="B38" s="25"/>
      <c r="C38" s="21"/>
      <c r="D38" s="21"/>
      <c r="E38" s="12"/>
    </row>
    <row r="39" spans="1:5" ht="15.75" x14ac:dyDescent="0.25">
      <c r="A39" s="25" t="s">
        <v>29</v>
      </c>
      <c r="B39" s="25"/>
      <c r="C39" s="21"/>
      <c r="D39" s="21"/>
      <c r="E39" s="6"/>
    </row>
    <row r="40" spans="1:5" ht="15.75" x14ac:dyDescent="0.25">
      <c r="A40" s="25" t="s">
        <v>28</v>
      </c>
      <c r="B40" s="21"/>
      <c r="C40" s="21"/>
      <c r="D40" s="21"/>
      <c r="E40" s="6"/>
    </row>
    <row r="41" spans="1:5" ht="15.75" x14ac:dyDescent="0.25">
      <c r="A41" s="21"/>
      <c r="B41" s="25" t="s">
        <v>10</v>
      </c>
      <c r="C41" s="21"/>
      <c r="D41" s="21"/>
      <c r="E41" s="4"/>
    </row>
    <row r="42" spans="1:5" ht="15.75" x14ac:dyDescent="0.25">
      <c r="A42" s="21"/>
      <c r="B42" s="21"/>
      <c r="C42" s="21"/>
      <c r="D42" s="21" t="s">
        <v>26</v>
      </c>
      <c r="E42" s="65">
        <v>85928383.709999993</v>
      </c>
    </row>
    <row r="43" spans="1:5" ht="15.75" x14ac:dyDescent="0.25">
      <c r="A43" s="21"/>
      <c r="B43" s="21"/>
      <c r="C43" s="21"/>
      <c r="D43" s="21" t="s">
        <v>25</v>
      </c>
      <c r="E43" s="65">
        <v>130326663.83956712</v>
      </c>
    </row>
    <row r="44" spans="1:5" ht="15.75" x14ac:dyDescent="0.25">
      <c r="A44" s="21"/>
      <c r="B44" s="21"/>
      <c r="C44" s="21"/>
      <c r="D44" s="21" t="s">
        <v>2</v>
      </c>
      <c r="E44" s="65">
        <v>7770061.8729999997</v>
      </c>
    </row>
    <row r="45" spans="1:5" ht="15.75" x14ac:dyDescent="0.25">
      <c r="A45" s="21"/>
      <c r="B45" s="25" t="s">
        <v>9</v>
      </c>
      <c r="C45" s="21"/>
      <c r="D45" s="21"/>
      <c r="E45" s="4"/>
    </row>
    <row r="46" spans="1:5" ht="15.75" x14ac:dyDescent="0.25">
      <c r="A46" s="21"/>
      <c r="B46" s="21"/>
      <c r="C46" s="33"/>
      <c r="D46" s="21" t="s">
        <v>26</v>
      </c>
      <c r="E46" s="65">
        <v>7063818.4399999995</v>
      </c>
    </row>
    <row r="47" spans="1:5" ht="15.75" x14ac:dyDescent="0.25">
      <c r="A47" s="21"/>
      <c r="B47" s="21"/>
      <c r="C47" s="21"/>
      <c r="D47" s="21" t="s">
        <v>25</v>
      </c>
      <c r="E47" s="65">
        <v>10898021.219999999</v>
      </c>
    </row>
    <row r="48" spans="1:5" ht="15.75" x14ac:dyDescent="0.25">
      <c r="A48" s="21"/>
      <c r="B48" s="21"/>
      <c r="C48" s="21"/>
      <c r="D48" s="21" t="s">
        <v>2</v>
      </c>
      <c r="E48" s="65">
        <v>9550</v>
      </c>
    </row>
    <row r="49" spans="1:5" ht="15.75" x14ac:dyDescent="0.25">
      <c r="A49" s="21"/>
      <c r="B49" s="25" t="s">
        <v>8</v>
      </c>
      <c r="C49" s="21"/>
      <c r="D49" s="21"/>
      <c r="E49" s="5"/>
    </row>
    <row r="50" spans="1:5" ht="15.75" x14ac:dyDescent="0.25">
      <c r="A50" s="34"/>
      <c r="B50" s="34"/>
      <c r="C50" s="34"/>
      <c r="D50" s="21" t="s">
        <v>26</v>
      </c>
      <c r="E50" s="65">
        <v>15904538.869999999</v>
      </c>
    </row>
    <row r="51" spans="1:5" ht="15.75" x14ac:dyDescent="0.25">
      <c r="A51" s="21"/>
      <c r="B51" s="21"/>
      <c r="C51" s="21"/>
      <c r="D51" s="21" t="s">
        <v>25</v>
      </c>
      <c r="E51" s="65">
        <v>3110446.5705627706</v>
      </c>
    </row>
    <row r="52" spans="1:5" ht="15.75" x14ac:dyDescent="0.25">
      <c r="A52" s="21"/>
      <c r="B52" s="21"/>
      <c r="C52" s="21"/>
      <c r="D52" s="21" t="s">
        <v>2</v>
      </c>
      <c r="E52" s="65">
        <v>3700000</v>
      </c>
    </row>
    <row r="53" spans="1:5" ht="15.75" x14ac:dyDescent="0.25">
      <c r="A53" s="21"/>
      <c r="B53" s="25" t="s">
        <v>7</v>
      </c>
      <c r="C53" s="21"/>
      <c r="D53" s="21"/>
      <c r="E53" s="5"/>
    </row>
    <row r="54" spans="1:5" ht="15.75" x14ac:dyDescent="0.25">
      <c r="A54" s="21"/>
      <c r="B54" s="21"/>
      <c r="C54" s="21"/>
      <c r="D54" s="21" t="s">
        <v>26</v>
      </c>
      <c r="E54" s="3">
        <v>0</v>
      </c>
    </row>
    <row r="55" spans="1:5" ht="15.75" x14ac:dyDescent="0.25">
      <c r="A55" s="21"/>
      <c r="B55" s="21"/>
      <c r="C55" s="21"/>
      <c r="D55" s="21" t="s">
        <v>25</v>
      </c>
      <c r="E55" s="44">
        <v>0</v>
      </c>
    </row>
    <row r="56" spans="1:5" ht="15.75" x14ac:dyDescent="0.25">
      <c r="A56" s="21"/>
      <c r="B56" s="21"/>
      <c r="C56" s="33"/>
      <c r="D56" s="21" t="s">
        <v>2</v>
      </c>
      <c r="E56" s="35">
        <v>0</v>
      </c>
    </row>
    <row r="57" spans="1:5" ht="15.75" x14ac:dyDescent="0.25">
      <c r="A57" s="21"/>
      <c r="B57" s="25" t="s">
        <v>6</v>
      </c>
      <c r="C57" s="21"/>
      <c r="D57" s="21"/>
      <c r="E57" s="11"/>
    </row>
    <row r="58" spans="1:5" ht="15.75" x14ac:dyDescent="0.25">
      <c r="A58" s="21"/>
      <c r="B58" s="21"/>
      <c r="C58" s="21"/>
      <c r="D58" s="21" t="s">
        <v>26</v>
      </c>
      <c r="E58" s="36">
        <v>0</v>
      </c>
    </row>
    <row r="59" spans="1:5" ht="15.75" x14ac:dyDescent="0.25">
      <c r="A59" s="21"/>
      <c r="B59" s="21"/>
      <c r="C59" s="21"/>
      <c r="D59" s="21" t="s">
        <v>25</v>
      </c>
      <c r="E59" s="46">
        <v>0</v>
      </c>
    </row>
    <row r="60" spans="1:5" ht="15.75" x14ac:dyDescent="0.25">
      <c r="A60" s="21"/>
      <c r="B60" s="21"/>
      <c r="C60" s="21"/>
      <c r="D60" s="21" t="s">
        <v>2</v>
      </c>
      <c r="E60" s="36">
        <v>0</v>
      </c>
    </row>
    <row r="61" spans="1:5" ht="15.75" x14ac:dyDescent="0.25">
      <c r="A61" s="21"/>
      <c r="B61" s="25" t="s">
        <v>5</v>
      </c>
      <c r="C61" s="21"/>
      <c r="D61" s="21"/>
      <c r="E61" s="11"/>
    </row>
    <row r="62" spans="1:5" ht="15.75" x14ac:dyDescent="0.25">
      <c r="A62" s="21"/>
      <c r="B62" s="21"/>
      <c r="C62" s="21"/>
      <c r="D62" s="21" t="s">
        <v>26</v>
      </c>
      <c r="E62" s="65">
        <v>4495050.9250000007</v>
      </c>
    </row>
    <row r="63" spans="1:5" ht="15.75" x14ac:dyDescent="0.25">
      <c r="A63" s="21"/>
      <c r="B63" s="25"/>
      <c r="C63" s="21"/>
      <c r="D63" s="21" t="s">
        <v>25</v>
      </c>
      <c r="E63" s="65">
        <v>10609364.43056277</v>
      </c>
    </row>
    <row r="64" spans="1:5" ht="15.75" x14ac:dyDescent="0.25">
      <c r="A64" s="21"/>
      <c r="B64" s="21"/>
      <c r="C64" s="21"/>
      <c r="D64" s="21" t="s">
        <v>2</v>
      </c>
      <c r="E64" s="65">
        <v>19531.32</v>
      </c>
    </row>
    <row r="65" spans="1:5" ht="15.75" x14ac:dyDescent="0.25">
      <c r="A65" s="21"/>
      <c r="B65" s="25" t="s">
        <v>4</v>
      </c>
      <c r="C65" s="21"/>
      <c r="D65" s="21"/>
      <c r="E65" s="5"/>
    </row>
    <row r="66" spans="1:5" ht="15.75" x14ac:dyDescent="0.25">
      <c r="A66" s="21"/>
      <c r="B66" s="21"/>
      <c r="C66" s="21"/>
      <c r="D66" s="21" t="s">
        <v>26</v>
      </c>
      <c r="E66" s="65">
        <v>22773615.289999999</v>
      </c>
    </row>
    <row r="67" spans="1:5" ht="15.75" x14ac:dyDescent="0.25">
      <c r="A67" s="21"/>
      <c r="B67" s="21"/>
      <c r="C67" s="21"/>
      <c r="D67" s="21" t="s">
        <v>25</v>
      </c>
      <c r="E67" s="65">
        <v>89330154.619307354</v>
      </c>
    </row>
    <row r="68" spans="1:5" ht="15.75" x14ac:dyDescent="0.25">
      <c r="A68" s="21"/>
      <c r="B68" s="21"/>
      <c r="C68" s="21"/>
      <c r="D68" s="21" t="s">
        <v>2</v>
      </c>
      <c r="E68" s="65">
        <v>622269.56999999995</v>
      </c>
    </row>
    <row r="69" spans="1:5" ht="15.75" x14ac:dyDescent="0.25">
      <c r="A69" s="21"/>
      <c r="B69" s="25" t="s">
        <v>27</v>
      </c>
      <c r="C69" s="21"/>
      <c r="D69" s="21"/>
      <c r="E69" s="4"/>
    </row>
    <row r="70" spans="1:5" ht="15.75" x14ac:dyDescent="0.25">
      <c r="A70" s="21"/>
      <c r="B70" s="21"/>
      <c r="C70" s="21"/>
      <c r="D70" s="21" t="s">
        <v>26</v>
      </c>
      <c r="E70" s="6">
        <v>0</v>
      </c>
    </row>
    <row r="71" spans="1:5" ht="15.75" x14ac:dyDescent="0.25">
      <c r="A71" s="21"/>
      <c r="B71" s="21"/>
      <c r="C71" s="21"/>
      <c r="D71" s="21" t="s">
        <v>25</v>
      </c>
      <c r="E71" s="6">
        <v>0</v>
      </c>
    </row>
    <row r="72" spans="1:5" ht="15.75" x14ac:dyDescent="0.25">
      <c r="A72" s="21"/>
      <c r="B72" s="21"/>
      <c r="C72" s="21"/>
      <c r="D72" s="21" t="s">
        <v>2</v>
      </c>
      <c r="E72" s="10">
        <v>0</v>
      </c>
    </row>
    <row r="73" spans="1:5" ht="15.75" x14ac:dyDescent="0.25">
      <c r="A73" s="21"/>
      <c r="B73" s="25" t="s">
        <v>24</v>
      </c>
      <c r="C73" s="21"/>
      <c r="D73" s="21"/>
      <c r="E73" s="4"/>
    </row>
    <row r="74" spans="1:5" ht="15.75" x14ac:dyDescent="0.25">
      <c r="A74" s="21"/>
      <c r="B74" s="21"/>
      <c r="C74" s="21" t="s">
        <v>23</v>
      </c>
      <c r="D74" s="21"/>
      <c r="E74" s="6"/>
    </row>
    <row r="75" spans="1:5" ht="15.75" x14ac:dyDescent="0.25">
      <c r="A75" s="21"/>
      <c r="B75" s="21"/>
      <c r="C75" s="21"/>
      <c r="D75" s="21" t="s">
        <v>22</v>
      </c>
      <c r="E75" s="65">
        <v>15265588.220000001</v>
      </c>
    </row>
    <row r="76" spans="1:5" ht="15.75" x14ac:dyDescent="0.25">
      <c r="A76" s="21"/>
      <c r="B76" s="21"/>
      <c r="C76" s="21"/>
      <c r="D76" s="21" t="s">
        <v>21</v>
      </c>
      <c r="E76" s="65">
        <v>40430017.079999998</v>
      </c>
    </row>
    <row r="77" spans="1:5" ht="15.75" x14ac:dyDescent="0.25">
      <c r="A77" s="21"/>
      <c r="B77" s="21"/>
      <c r="C77" s="38" t="s">
        <v>20</v>
      </c>
      <c r="D77" s="21"/>
      <c r="E77" s="6"/>
    </row>
    <row r="78" spans="1:5" ht="15.75" x14ac:dyDescent="0.25">
      <c r="A78" s="21"/>
      <c r="B78" s="21"/>
      <c r="C78" s="21"/>
      <c r="D78" s="21" t="s">
        <v>14</v>
      </c>
      <c r="E78" s="65">
        <v>4998019.63</v>
      </c>
    </row>
    <row r="79" spans="1:5" ht="15.75" x14ac:dyDescent="0.25">
      <c r="A79" s="21"/>
      <c r="B79" s="21"/>
      <c r="C79" s="21"/>
      <c r="D79" s="21" t="s">
        <v>13</v>
      </c>
      <c r="E79" s="65">
        <v>6473920.1600000001</v>
      </c>
    </row>
    <row r="80" spans="1:5" ht="15.75" x14ac:dyDescent="0.25">
      <c r="A80" s="21"/>
      <c r="B80" s="21"/>
      <c r="C80" s="21" t="s">
        <v>19</v>
      </c>
      <c r="D80" s="21"/>
      <c r="E80" s="7"/>
    </row>
    <row r="81" spans="1:9" ht="15.75" x14ac:dyDescent="0.25">
      <c r="A81" s="21"/>
      <c r="B81" s="21"/>
      <c r="C81" s="21"/>
      <c r="D81" s="38" t="s">
        <v>14</v>
      </c>
      <c r="E81" s="65">
        <v>5000000</v>
      </c>
      <c r="F81" s="39"/>
    </row>
    <row r="82" spans="1:9" ht="15.75" x14ac:dyDescent="0.25">
      <c r="A82" s="21"/>
      <c r="B82" s="21"/>
      <c r="C82" s="21"/>
      <c r="D82" s="38" t="s">
        <v>13</v>
      </c>
      <c r="E82" s="65">
        <v>9784621.1400000006</v>
      </c>
    </row>
    <row r="83" spans="1:9" ht="15.75" x14ac:dyDescent="0.25">
      <c r="A83" s="21"/>
      <c r="B83" s="21"/>
      <c r="C83" s="21" t="s">
        <v>18</v>
      </c>
      <c r="D83" s="21"/>
    </row>
    <row r="84" spans="1:9" ht="15.75" x14ac:dyDescent="0.25">
      <c r="A84" s="21"/>
      <c r="B84" s="21"/>
      <c r="C84" s="21"/>
      <c r="D84" s="21" t="s">
        <v>14</v>
      </c>
      <c r="E84" s="9">
        <v>0</v>
      </c>
    </row>
    <row r="85" spans="1:9" ht="15.75" x14ac:dyDescent="0.25">
      <c r="A85" s="21"/>
      <c r="B85" s="21"/>
      <c r="C85" s="21"/>
      <c r="D85" s="21" t="s">
        <v>13</v>
      </c>
      <c r="E85" s="9">
        <v>0</v>
      </c>
    </row>
    <row r="86" spans="1:9" ht="15.75" x14ac:dyDescent="0.25">
      <c r="A86" s="21"/>
      <c r="B86" s="21"/>
      <c r="C86" s="21" t="s">
        <v>17</v>
      </c>
      <c r="D86" s="21"/>
      <c r="E86" s="6"/>
    </row>
    <row r="87" spans="1:9" ht="15.75" x14ac:dyDescent="0.25">
      <c r="A87" s="21"/>
      <c r="B87" s="21"/>
      <c r="C87" s="21"/>
      <c r="D87" s="21" t="s">
        <v>14</v>
      </c>
      <c r="E87" s="3">
        <v>0</v>
      </c>
    </row>
    <row r="88" spans="1:9" ht="15.75" x14ac:dyDescent="0.25">
      <c r="A88" s="21"/>
      <c r="B88" s="21"/>
      <c r="C88" s="21"/>
      <c r="D88" s="21" t="s">
        <v>13</v>
      </c>
      <c r="E88" s="3">
        <v>0</v>
      </c>
    </row>
    <row r="89" spans="1:9" ht="15.75" x14ac:dyDescent="0.25">
      <c r="A89" s="21"/>
      <c r="B89" s="21"/>
      <c r="C89" s="21" t="s">
        <v>16</v>
      </c>
      <c r="D89" s="21"/>
      <c r="E89" s="6"/>
    </row>
    <row r="90" spans="1:9" ht="15.75" x14ac:dyDescent="0.25">
      <c r="A90" s="21"/>
      <c r="B90" s="21"/>
      <c r="C90" s="21"/>
      <c r="D90" s="21" t="s">
        <v>15</v>
      </c>
      <c r="E90" s="65">
        <v>21165411.149999999</v>
      </c>
      <c r="F90" s="65"/>
    </row>
    <row r="91" spans="1:9" ht="15.75" x14ac:dyDescent="0.25">
      <c r="A91" s="21"/>
      <c r="B91" s="21"/>
      <c r="C91" s="21"/>
      <c r="D91" s="21" t="s">
        <v>14</v>
      </c>
      <c r="E91" s="65">
        <v>38413640.460000001</v>
      </c>
      <c r="F91" s="66"/>
    </row>
    <row r="92" spans="1:9" ht="15.75" x14ac:dyDescent="0.25">
      <c r="A92" s="21"/>
      <c r="B92" s="21"/>
      <c r="C92" s="21"/>
      <c r="D92" s="21" t="s">
        <v>13</v>
      </c>
      <c r="E92" s="35">
        <v>0</v>
      </c>
    </row>
    <row r="93" spans="1:9" ht="15.75" x14ac:dyDescent="0.25">
      <c r="A93" s="25" t="s">
        <v>12</v>
      </c>
      <c r="D93" s="21"/>
      <c r="E93" s="8">
        <f>SUM(E41:E92)</f>
        <v>534092688.51800001</v>
      </c>
    </row>
    <row r="94" spans="1:9" ht="15.75" x14ac:dyDescent="0.25">
      <c r="A94" s="25" t="s">
        <v>11</v>
      </c>
      <c r="B94" s="21"/>
      <c r="C94" s="25"/>
      <c r="D94" s="38"/>
      <c r="E94" s="6"/>
    </row>
    <row r="95" spans="1:9" ht="15.75" x14ac:dyDescent="0.25">
      <c r="A95" s="21"/>
      <c r="B95" s="25" t="s">
        <v>10</v>
      </c>
      <c r="C95" s="21"/>
      <c r="D95" s="21"/>
      <c r="E95" s="7"/>
      <c r="H95" s="40"/>
      <c r="I95" s="26"/>
    </row>
    <row r="96" spans="1:9" ht="15.75" x14ac:dyDescent="0.25">
      <c r="A96" s="21"/>
      <c r="B96" s="21"/>
      <c r="C96" s="21"/>
      <c r="D96" s="21" t="s">
        <v>2</v>
      </c>
      <c r="E96" s="3">
        <v>0</v>
      </c>
      <c r="F96" s="40"/>
      <c r="G96" s="21"/>
      <c r="I96" s="26"/>
    </row>
    <row r="97" spans="1:9" ht="15.75" x14ac:dyDescent="0.25">
      <c r="A97" s="21"/>
      <c r="B97" s="25" t="s">
        <v>9</v>
      </c>
      <c r="C97" s="21"/>
      <c r="D97" s="21"/>
      <c r="E97" s="6"/>
      <c r="F97" s="40"/>
      <c r="G97" s="21"/>
      <c r="H97" s="40"/>
      <c r="I97" s="26"/>
    </row>
    <row r="98" spans="1:9" ht="15.75" x14ac:dyDescent="0.25">
      <c r="B98" s="21"/>
      <c r="C98" s="21"/>
      <c r="D98" s="21" t="s">
        <v>2</v>
      </c>
      <c r="E98" s="44">
        <v>0</v>
      </c>
    </row>
    <row r="99" spans="1:9" ht="15.75" customHeight="1" x14ac:dyDescent="0.25">
      <c r="B99" s="25" t="s">
        <v>8</v>
      </c>
      <c r="C99" s="21"/>
      <c r="D99" s="21"/>
      <c r="E99" s="4"/>
    </row>
    <row r="100" spans="1:9" ht="15.75" customHeight="1" x14ac:dyDescent="0.25">
      <c r="B100" s="21"/>
      <c r="C100" s="21"/>
      <c r="D100" s="21" t="s">
        <v>2</v>
      </c>
      <c r="E100" s="3">
        <v>0</v>
      </c>
    </row>
    <row r="101" spans="1:9" ht="15.75" customHeight="1" x14ac:dyDescent="0.25">
      <c r="B101" s="25" t="s">
        <v>7</v>
      </c>
      <c r="C101" s="21"/>
      <c r="D101" s="21"/>
      <c r="E101" s="4"/>
    </row>
    <row r="102" spans="1:9" ht="15.75" x14ac:dyDescent="0.25">
      <c r="B102" s="21"/>
      <c r="C102" s="33"/>
      <c r="D102" s="21" t="s">
        <v>2</v>
      </c>
      <c r="E102" s="5">
        <v>0</v>
      </c>
    </row>
    <row r="103" spans="1:9" ht="15.75" x14ac:dyDescent="0.25">
      <c r="B103" s="25" t="s">
        <v>6</v>
      </c>
      <c r="C103" s="21"/>
      <c r="D103" s="21"/>
      <c r="E103" s="4"/>
    </row>
    <row r="104" spans="1:9" ht="15.75" x14ac:dyDescent="0.25">
      <c r="B104" s="21"/>
      <c r="C104" s="21"/>
      <c r="D104" s="21" t="s">
        <v>2</v>
      </c>
      <c r="E104" s="36">
        <v>0</v>
      </c>
    </row>
    <row r="105" spans="1:9" ht="15.75" x14ac:dyDescent="0.25">
      <c r="B105" s="25" t="s">
        <v>5</v>
      </c>
      <c r="C105" s="21"/>
      <c r="D105" s="21"/>
    </row>
    <row r="106" spans="1:9" ht="15.75" x14ac:dyDescent="0.25">
      <c r="B106" s="21"/>
      <c r="C106" s="21"/>
      <c r="D106" s="21" t="s">
        <v>2</v>
      </c>
      <c r="E106" s="4">
        <v>0</v>
      </c>
    </row>
    <row r="107" spans="1:9" ht="15.75" x14ac:dyDescent="0.25">
      <c r="B107" s="25" t="s">
        <v>4</v>
      </c>
      <c r="C107" s="21"/>
      <c r="D107" s="21"/>
      <c r="E107" s="4"/>
    </row>
    <row r="108" spans="1:9" ht="15.75" x14ac:dyDescent="0.25">
      <c r="B108" s="21"/>
      <c r="C108" s="21"/>
      <c r="D108" s="21" t="s">
        <v>2</v>
      </c>
      <c r="E108" s="3">
        <v>0</v>
      </c>
    </row>
    <row r="109" spans="1:9" ht="15.75" x14ac:dyDescent="0.25">
      <c r="A109" s="25"/>
      <c r="B109" s="25" t="s">
        <v>3</v>
      </c>
      <c r="C109" s="21"/>
      <c r="D109" s="21"/>
      <c r="E109" s="4"/>
    </row>
    <row r="110" spans="1:9" ht="15.75" x14ac:dyDescent="0.25">
      <c r="B110" s="21"/>
      <c r="C110" s="21"/>
      <c r="D110" s="21" t="s">
        <v>2</v>
      </c>
      <c r="E110" s="3">
        <v>0</v>
      </c>
      <c r="F110" s="45"/>
    </row>
    <row r="111" spans="1:9" ht="15.75" x14ac:dyDescent="0.25">
      <c r="A111" s="25" t="s">
        <v>1</v>
      </c>
      <c r="E111" s="2">
        <f>SUM(E96,E98,E100,E102,E104,E106,E108,E110)</f>
        <v>0</v>
      </c>
    </row>
    <row r="112" spans="1:9" ht="30" customHeight="1" x14ac:dyDescent="0.35">
      <c r="A112" s="42" t="s">
        <v>0</v>
      </c>
      <c r="B112" s="43"/>
      <c r="C112" s="43"/>
      <c r="D112" s="43"/>
      <c r="E112" s="1">
        <f>SUM(E93,E111)</f>
        <v>534092688.51800001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004B-3CBE-4D47-A4DA-792344B58050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9" t="s">
        <v>69</v>
      </c>
      <c r="B1" s="19"/>
      <c r="C1" s="19"/>
      <c r="D1" s="19"/>
      <c r="E1" s="19"/>
      <c r="F1" s="19"/>
      <c r="G1" s="19"/>
      <c r="H1" s="19"/>
      <c r="I1" s="19"/>
    </row>
    <row r="2" spans="1:9" ht="15.75" x14ac:dyDescent="0.25">
      <c r="A2" s="20" t="s">
        <v>63</v>
      </c>
      <c r="B2" s="20"/>
      <c r="C2" s="20"/>
      <c r="D2" s="20"/>
      <c r="E2" s="20"/>
      <c r="F2" s="20"/>
      <c r="G2" s="20"/>
      <c r="H2" s="20"/>
      <c r="I2" s="20"/>
    </row>
    <row r="3" spans="1:9" ht="15.75" x14ac:dyDescent="0.25">
      <c r="A3" s="19" t="s">
        <v>62</v>
      </c>
      <c r="B3" s="19"/>
      <c r="C3" s="19"/>
      <c r="D3" s="19"/>
      <c r="E3" s="19"/>
      <c r="F3" s="19"/>
      <c r="G3" s="19"/>
      <c r="H3" s="19"/>
      <c r="I3" s="19"/>
    </row>
    <row r="4" spans="1:9" ht="15.75" x14ac:dyDescent="0.25">
      <c r="A4" s="19"/>
      <c r="B4" s="19"/>
      <c r="C4" s="19"/>
      <c r="D4" s="19"/>
      <c r="E4" s="19"/>
      <c r="F4" s="19"/>
      <c r="G4" s="19"/>
      <c r="H4" s="19"/>
      <c r="I4" s="19"/>
    </row>
    <row r="5" spans="1:9" ht="15.75" x14ac:dyDescent="0.25">
      <c r="A5" s="21"/>
      <c r="B5" s="21"/>
      <c r="C5" s="21"/>
      <c r="D5" s="21"/>
      <c r="E5" s="22"/>
      <c r="F5" s="22"/>
      <c r="G5" s="22"/>
      <c r="H5" s="16"/>
      <c r="I5" s="16"/>
    </row>
    <row r="6" spans="1:9" ht="15.75" customHeight="1" x14ac:dyDescent="0.25">
      <c r="A6" s="19" t="s">
        <v>61</v>
      </c>
      <c r="B6" s="19"/>
      <c r="C6" s="19"/>
      <c r="D6" s="19"/>
      <c r="E6" s="23" t="s">
        <v>60</v>
      </c>
    </row>
    <row r="7" spans="1:9" ht="15" customHeight="1" x14ac:dyDescent="0.25">
      <c r="A7" s="19"/>
      <c r="B7" s="19"/>
      <c r="C7" s="19"/>
      <c r="D7" s="19"/>
      <c r="E7" s="24"/>
    </row>
    <row r="8" spans="1:9" ht="15.75" x14ac:dyDescent="0.25">
      <c r="A8" s="25" t="s">
        <v>59</v>
      </c>
      <c r="B8" s="21"/>
      <c r="C8" s="21"/>
      <c r="D8" s="21"/>
      <c r="E8" s="26"/>
    </row>
    <row r="9" spans="1:9" ht="15.75" x14ac:dyDescent="0.25">
      <c r="A9" s="21"/>
      <c r="B9" s="21" t="s">
        <v>58</v>
      </c>
      <c r="C9" s="21"/>
      <c r="D9" s="21"/>
      <c r="E9" s="26"/>
    </row>
    <row r="10" spans="1:9" ht="15.75" x14ac:dyDescent="0.25">
      <c r="A10" s="21"/>
      <c r="B10" s="21"/>
      <c r="C10" s="21" t="s">
        <v>57</v>
      </c>
      <c r="D10" s="21"/>
    </row>
    <row r="11" spans="1:9" ht="15.75" customHeight="1" x14ac:dyDescent="0.25">
      <c r="A11" s="21"/>
      <c r="B11" s="21"/>
      <c r="C11" s="21"/>
      <c r="D11" s="21" t="s">
        <v>56</v>
      </c>
      <c r="E11" s="62">
        <v>63390885.290000007</v>
      </c>
    </row>
    <row r="12" spans="1:9" ht="15.75" x14ac:dyDescent="0.25">
      <c r="A12" s="21"/>
      <c r="B12" s="21"/>
      <c r="C12" s="21"/>
      <c r="D12" s="21" t="s">
        <v>55</v>
      </c>
      <c r="E12" s="62">
        <v>95421690.959999979</v>
      </c>
    </row>
    <row r="13" spans="1:9" ht="15.75" x14ac:dyDescent="0.25">
      <c r="A13" s="21"/>
      <c r="B13" s="21"/>
      <c r="C13" s="21"/>
      <c r="D13" s="21" t="s">
        <v>54</v>
      </c>
      <c r="E13" s="62">
        <v>7648197.6999999993</v>
      </c>
    </row>
    <row r="14" spans="1:9" ht="15.75" x14ac:dyDescent="0.25">
      <c r="A14" s="21"/>
      <c r="B14" s="21"/>
      <c r="C14" s="21" t="s">
        <v>53</v>
      </c>
      <c r="D14" s="21"/>
      <c r="E14" s="13">
        <f>SUM(E11:E13)</f>
        <v>166460773.94999999</v>
      </c>
    </row>
    <row r="15" spans="1:9" ht="15.75" x14ac:dyDescent="0.25">
      <c r="A15" s="21"/>
      <c r="B15" s="21"/>
      <c r="C15" s="21" t="s">
        <v>52</v>
      </c>
      <c r="D15" s="21"/>
      <c r="E15" s="15"/>
    </row>
    <row r="16" spans="1:9" ht="15.75" x14ac:dyDescent="0.25">
      <c r="A16" s="21"/>
      <c r="B16" s="21"/>
      <c r="C16" s="21"/>
      <c r="D16" s="21" t="s">
        <v>51</v>
      </c>
      <c r="E16" s="62">
        <v>18129711.630000003</v>
      </c>
    </row>
    <row r="17" spans="1:5" ht="15.75" x14ac:dyDescent="0.25">
      <c r="A17" s="21"/>
      <c r="B17" s="21"/>
      <c r="C17" s="21"/>
      <c r="D17" s="21" t="s">
        <v>50</v>
      </c>
      <c r="E17" s="62">
        <v>42758151.789999999</v>
      </c>
    </row>
    <row r="18" spans="1:5" ht="15.75" x14ac:dyDescent="0.25">
      <c r="A18" s="21"/>
      <c r="B18" s="21"/>
      <c r="C18" s="28"/>
      <c r="D18" s="21" t="s">
        <v>49</v>
      </c>
      <c r="E18" s="62">
        <v>478546.72</v>
      </c>
    </row>
    <row r="19" spans="1:5" ht="15.75" x14ac:dyDescent="0.25">
      <c r="A19" s="21"/>
      <c r="B19" s="21"/>
      <c r="C19" s="21" t="s">
        <v>48</v>
      </c>
      <c r="D19" s="21"/>
      <c r="E19" s="13">
        <f>SUM(E16:E18)</f>
        <v>61366410.140000001</v>
      </c>
    </row>
    <row r="20" spans="1:5" ht="15.75" x14ac:dyDescent="0.25">
      <c r="A20" s="21"/>
      <c r="B20" s="21" t="s">
        <v>47</v>
      </c>
      <c r="C20" s="21"/>
      <c r="D20" s="21"/>
      <c r="E20" s="4"/>
    </row>
    <row r="21" spans="1:5" ht="15.75" x14ac:dyDescent="0.25">
      <c r="A21" s="21"/>
      <c r="B21" s="21"/>
      <c r="C21" s="21" t="s">
        <v>46</v>
      </c>
      <c r="D21" s="21"/>
      <c r="E21" s="62">
        <v>587861315.83000004</v>
      </c>
    </row>
    <row r="22" spans="1:5" ht="15.75" x14ac:dyDescent="0.25">
      <c r="A22" s="21"/>
      <c r="B22" s="21"/>
      <c r="C22" s="21" t="s">
        <v>45</v>
      </c>
      <c r="D22" s="21"/>
      <c r="E22" s="63">
        <v>7104565.0899999999</v>
      </c>
    </row>
    <row r="23" spans="1:5" ht="15.75" x14ac:dyDescent="0.25">
      <c r="A23" s="21"/>
      <c r="B23" s="21"/>
      <c r="C23" s="21" t="s">
        <v>44</v>
      </c>
      <c r="D23" s="21"/>
      <c r="E23" s="7"/>
    </row>
    <row r="24" spans="1:5" ht="15.75" x14ac:dyDescent="0.25">
      <c r="A24" s="21"/>
      <c r="B24" s="21"/>
      <c r="C24" s="21"/>
      <c r="D24" s="21" t="s">
        <v>43</v>
      </c>
      <c r="E24" s="63">
        <v>488698295.42000008</v>
      </c>
    </row>
    <row r="25" spans="1:5" ht="15.75" x14ac:dyDescent="0.25">
      <c r="A25" s="21"/>
      <c r="B25" s="21"/>
      <c r="C25" s="21"/>
      <c r="D25" s="21" t="s">
        <v>42</v>
      </c>
      <c r="E25" s="6">
        <v>0</v>
      </c>
    </row>
    <row r="26" spans="1:5" ht="15.75" x14ac:dyDescent="0.25">
      <c r="A26" s="21"/>
      <c r="B26" s="21"/>
      <c r="C26" s="21"/>
      <c r="D26" s="21" t="s">
        <v>41</v>
      </c>
      <c r="E26" s="44">
        <v>0</v>
      </c>
    </row>
    <row r="27" spans="1:5" ht="15.75" x14ac:dyDescent="0.25">
      <c r="A27" s="21"/>
      <c r="B27" s="21"/>
      <c r="C27" s="21"/>
      <c r="D27" s="21" t="s">
        <v>40</v>
      </c>
      <c r="E27" s="30">
        <v>0</v>
      </c>
    </row>
    <row r="28" spans="1:5" ht="15.75" x14ac:dyDescent="0.25">
      <c r="A28" s="21"/>
      <c r="B28" s="21"/>
      <c r="C28" s="21" t="s">
        <v>39</v>
      </c>
      <c r="D28" s="21"/>
      <c r="E28" s="14"/>
    </row>
    <row r="29" spans="1:5" ht="15.75" x14ac:dyDescent="0.25">
      <c r="A29" s="21"/>
      <c r="B29" s="21"/>
      <c r="C29" s="21"/>
      <c r="D29" s="21" t="s">
        <v>38</v>
      </c>
      <c r="E29" s="3">
        <v>0</v>
      </c>
    </row>
    <row r="30" spans="1:5" ht="15.75" x14ac:dyDescent="0.25">
      <c r="A30" s="21"/>
      <c r="B30" s="21"/>
      <c r="C30" s="21"/>
      <c r="D30" s="21" t="s">
        <v>37</v>
      </c>
      <c r="E30" s="30">
        <v>0</v>
      </c>
    </row>
    <row r="31" spans="1:5" ht="15.75" x14ac:dyDescent="0.25">
      <c r="A31" s="21"/>
      <c r="B31" s="21"/>
      <c r="C31" s="21" t="s">
        <v>36</v>
      </c>
      <c r="D31" s="21"/>
      <c r="E31" s="31">
        <v>0</v>
      </c>
    </row>
    <row r="32" spans="1:5" ht="15.75" x14ac:dyDescent="0.25">
      <c r="A32" s="21"/>
      <c r="B32" s="21"/>
      <c r="C32" s="21" t="s">
        <v>35</v>
      </c>
      <c r="D32" s="21"/>
      <c r="E32" s="4"/>
    </row>
    <row r="33" spans="1:5" ht="15.75" x14ac:dyDescent="0.25">
      <c r="A33" s="21"/>
      <c r="B33" s="21"/>
      <c r="C33" s="21"/>
      <c r="D33" s="21" t="s">
        <v>34</v>
      </c>
      <c r="E33" s="36">
        <v>0</v>
      </c>
    </row>
    <row r="34" spans="1:5" ht="15.75" x14ac:dyDescent="0.25">
      <c r="A34" s="21"/>
      <c r="B34" s="21"/>
      <c r="C34" s="21"/>
      <c r="D34" s="21" t="s">
        <v>33</v>
      </c>
      <c r="E34" s="3">
        <v>0</v>
      </c>
    </row>
    <row r="35" spans="1:5" ht="15.75" x14ac:dyDescent="0.25">
      <c r="A35" s="21"/>
      <c r="B35" s="21"/>
      <c r="C35" s="21"/>
      <c r="D35" s="21" t="s">
        <v>32</v>
      </c>
      <c r="E35" s="5">
        <v>0</v>
      </c>
    </row>
    <row r="36" spans="1:5" ht="15.75" x14ac:dyDescent="0.25">
      <c r="A36" s="21"/>
      <c r="B36" s="21" t="s">
        <v>31</v>
      </c>
      <c r="C36" s="21"/>
      <c r="D36" s="21"/>
      <c r="E36" s="31">
        <v>0</v>
      </c>
    </row>
    <row r="37" spans="1:5" ht="15.75" x14ac:dyDescent="0.25">
      <c r="A37" s="21"/>
      <c r="B37" s="25" t="s">
        <v>30</v>
      </c>
      <c r="C37" s="21"/>
      <c r="D37" s="21"/>
      <c r="E37" s="13">
        <f>SUM(E14,E19,E21:E36)</f>
        <v>1311491360.4300003</v>
      </c>
    </row>
    <row r="38" spans="1:5" ht="15.75" x14ac:dyDescent="0.25">
      <c r="A38" s="21"/>
      <c r="B38" s="25"/>
      <c r="C38" s="21"/>
      <c r="D38" s="21"/>
      <c r="E38" s="12"/>
    </row>
    <row r="39" spans="1:5" ht="15.75" x14ac:dyDescent="0.25">
      <c r="A39" s="25" t="s">
        <v>29</v>
      </c>
      <c r="B39" s="25"/>
      <c r="C39" s="21"/>
      <c r="D39" s="21"/>
      <c r="E39" s="6"/>
    </row>
    <row r="40" spans="1:5" ht="15.75" x14ac:dyDescent="0.25">
      <c r="A40" s="25" t="s">
        <v>28</v>
      </c>
      <c r="B40" s="21"/>
      <c r="C40" s="21"/>
      <c r="D40" s="21"/>
      <c r="E40" s="6"/>
    </row>
    <row r="41" spans="1:5" ht="15.75" x14ac:dyDescent="0.25">
      <c r="A41" s="21"/>
      <c r="B41" s="25" t="s">
        <v>10</v>
      </c>
      <c r="C41" s="21"/>
      <c r="D41" s="21"/>
      <c r="E41" s="4"/>
    </row>
    <row r="42" spans="1:5" ht="15.75" x14ac:dyDescent="0.25">
      <c r="A42" s="21"/>
      <c r="B42" s="21"/>
      <c r="C42" s="21"/>
      <c r="D42" s="21" t="s">
        <v>26</v>
      </c>
      <c r="E42" s="63">
        <v>220095247.06</v>
      </c>
    </row>
    <row r="43" spans="1:5" ht="15.75" x14ac:dyDescent="0.25">
      <c r="A43" s="21"/>
      <c r="B43" s="21"/>
      <c r="C43" s="21"/>
      <c r="D43" s="21" t="s">
        <v>25</v>
      </c>
      <c r="E43" s="63">
        <v>196537495.86000001</v>
      </c>
    </row>
    <row r="44" spans="1:5" ht="15.75" x14ac:dyDescent="0.25">
      <c r="A44" s="21"/>
      <c r="B44" s="21"/>
      <c r="C44" s="21"/>
      <c r="D44" s="21" t="s">
        <v>2</v>
      </c>
      <c r="E44" s="62">
        <v>70384264.020000011</v>
      </c>
    </row>
    <row r="45" spans="1:5" ht="15.75" x14ac:dyDescent="0.25">
      <c r="A45" s="21"/>
      <c r="B45" s="25" t="s">
        <v>9</v>
      </c>
      <c r="C45" s="21"/>
      <c r="D45" s="21"/>
      <c r="E45" s="4"/>
    </row>
    <row r="46" spans="1:5" ht="15.75" x14ac:dyDescent="0.25">
      <c r="A46" s="21"/>
      <c r="B46" s="21"/>
      <c r="C46" s="33"/>
      <c r="D46" s="21" t="s">
        <v>26</v>
      </c>
      <c r="E46" s="63">
        <v>72228347.920000002</v>
      </c>
    </row>
    <row r="47" spans="1:5" ht="15.75" x14ac:dyDescent="0.25">
      <c r="A47" s="21"/>
      <c r="B47" s="21"/>
      <c r="C47" s="21"/>
      <c r="D47" s="21" t="s">
        <v>25</v>
      </c>
      <c r="E47" s="62">
        <v>47693832.030000001</v>
      </c>
    </row>
    <row r="48" spans="1:5" ht="15.75" x14ac:dyDescent="0.25">
      <c r="A48" s="21"/>
      <c r="B48" s="21"/>
      <c r="C48" s="21"/>
      <c r="D48" s="21" t="s">
        <v>2</v>
      </c>
      <c r="E48" s="62">
        <v>6583800</v>
      </c>
    </row>
    <row r="49" spans="1:5" ht="15.75" x14ac:dyDescent="0.25">
      <c r="A49" s="21"/>
      <c r="B49" s="25" t="s">
        <v>8</v>
      </c>
      <c r="C49" s="21"/>
      <c r="D49" s="21"/>
      <c r="E49" s="5"/>
    </row>
    <row r="50" spans="1:5" ht="15.75" x14ac:dyDescent="0.25">
      <c r="A50" s="34"/>
      <c r="B50" s="34"/>
      <c r="C50" s="34"/>
      <c r="D50" s="21" t="s">
        <v>26</v>
      </c>
      <c r="E50" s="62">
        <v>86103756.939999998</v>
      </c>
    </row>
    <row r="51" spans="1:5" ht="15.75" x14ac:dyDescent="0.25">
      <c r="A51" s="21"/>
      <c r="B51" s="21"/>
      <c r="C51" s="21"/>
      <c r="D51" s="21" t="s">
        <v>25</v>
      </c>
      <c r="E51" s="62">
        <v>22468272.100000001</v>
      </c>
    </row>
    <row r="52" spans="1:5" ht="15.75" x14ac:dyDescent="0.25">
      <c r="A52" s="21"/>
      <c r="B52" s="21"/>
      <c r="C52" s="21"/>
      <c r="D52" s="21" t="s">
        <v>2</v>
      </c>
      <c r="E52" s="62">
        <v>3961449</v>
      </c>
    </row>
    <row r="53" spans="1:5" ht="15.75" x14ac:dyDescent="0.25">
      <c r="A53" s="21"/>
      <c r="B53" s="25" t="s">
        <v>7</v>
      </c>
      <c r="C53" s="21"/>
      <c r="D53" s="21"/>
      <c r="E53" s="5"/>
    </row>
    <row r="54" spans="1:5" ht="15.75" x14ac:dyDescent="0.25">
      <c r="A54" s="21"/>
      <c r="B54" s="21"/>
      <c r="C54" s="21"/>
      <c r="D54" s="21" t="s">
        <v>26</v>
      </c>
      <c r="E54" s="62">
        <v>1470686.85</v>
      </c>
    </row>
    <row r="55" spans="1:5" ht="15.75" x14ac:dyDescent="0.25">
      <c r="A55" s="21"/>
      <c r="B55" s="21"/>
      <c r="C55" s="21"/>
      <c r="D55" s="21" t="s">
        <v>25</v>
      </c>
      <c r="E55" s="62">
        <v>5817661.4199999999</v>
      </c>
    </row>
    <row r="56" spans="1:5" ht="15.75" x14ac:dyDescent="0.25">
      <c r="A56" s="21"/>
      <c r="B56" s="21"/>
      <c r="C56" s="33"/>
      <c r="D56" s="21" t="s">
        <v>2</v>
      </c>
      <c r="E56" s="17">
        <v>0</v>
      </c>
    </row>
    <row r="57" spans="1:5" ht="15.75" x14ac:dyDescent="0.25">
      <c r="A57" s="21"/>
      <c r="B57" s="25" t="s">
        <v>6</v>
      </c>
      <c r="C57" s="21"/>
      <c r="D57" s="21"/>
      <c r="E57" s="11"/>
    </row>
    <row r="58" spans="1:5" ht="15.75" x14ac:dyDescent="0.25">
      <c r="A58" s="21"/>
      <c r="B58" s="21"/>
      <c r="C58" s="21"/>
      <c r="D58" s="21" t="s">
        <v>26</v>
      </c>
      <c r="E58" s="62">
        <v>1595895.19</v>
      </c>
    </row>
    <row r="59" spans="1:5" ht="15.75" x14ac:dyDescent="0.25">
      <c r="A59" s="21"/>
      <c r="B59" s="21"/>
      <c r="C59" s="21"/>
      <c r="D59" s="21" t="s">
        <v>25</v>
      </c>
      <c r="E59" s="62">
        <v>4320258.12</v>
      </c>
    </row>
    <row r="60" spans="1:5" ht="15.75" x14ac:dyDescent="0.25">
      <c r="A60" s="21"/>
      <c r="B60" s="21"/>
      <c r="C60" s="21"/>
      <c r="D60" s="21" t="s">
        <v>2</v>
      </c>
      <c r="E60" s="36">
        <v>0</v>
      </c>
    </row>
    <row r="61" spans="1:5" ht="15.75" x14ac:dyDescent="0.25">
      <c r="A61" s="21"/>
      <c r="B61" s="25" t="s">
        <v>5</v>
      </c>
      <c r="C61" s="21"/>
      <c r="D61" s="21"/>
      <c r="E61" s="11"/>
    </row>
    <row r="62" spans="1:5" ht="15.75" x14ac:dyDescent="0.25">
      <c r="A62" s="21"/>
      <c r="B62" s="21"/>
      <c r="C62" s="21"/>
      <c r="D62" s="21" t="s">
        <v>26</v>
      </c>
      <c r="E62" s="62">
        <v>24610858.789999999</v>
      </c>
    </row>
    <row r="63" spans="1:5" ht="15.75" x14ac:dyDescent="0.25">
      <c r="A63" s="21"/>
      <c r="B63" s="25"/>
      <c r="C63" s="21"/>
      <c r="D63" s="21" t="s">
        <v>25</v>
      </c>
      <c r="E63" s="62">
        <v>74357404.090000004</v>
      </c>
    </row>
    <row r="64" spans="1:5" ht="15.75" x14ac:dyDescent="0.25">
      <c r="A64" s="21"/>
      <c r="B64" s="21"/>
      <c r="C64" s="21"/>
      <c r="D64" s="21" t="s">
        <v>2</v>
      </c>
      <c r="E64" s="62">
        <v>7190183.25</v>
      </c>
    </row>
    <row r="65" spans="1:5" ht="15.75" x14ac:dyDescent="0.25">
      <c r="A65" s="21"/>
      <c r="B65" s="25" t="s">
        <v>4</v>
      </c>
      <c r="C65" s="21"/>
      <c r="D65" s="21"/>
      <c r="E65" s="5"/>
    </row>
    <row r="66" spans="1:5" ht="15.75" x14ac:dyDescent="0.25">
      <c r="A66" s="21"/>
      <c r="B66" s="21"/>
      <c r="C66" s="21"/>
      <c r="D66" s="21" t="s">
        <v>26</v>
      </c>
      <c r="E66" s="62">
        <v>35299139.630000003</v>
      </c>
    </row>
    <row r="67" spans="1:5" ht="15.75" x14ac:dyDescent="0.25">
      <c r="A67" s="21"/>
      <c r="B67" s="21"/>
      <c r="C67" s="21"/>
      <c r="D67" s="21" t="s">
        <v>25</v>
      </c>
      <c r="E67" s="62">
        <v>13555594.440000001</v>
      </c>
    </row>
    <row r="68" spans="1:5" ht="15.75" x14ac:dyDescent="0.25">
      <c r="A68" s="21"/>
      <c r="B68" s="21"/>
      <c r="C68" s="21"/>
      <c r="D68" s="21" t="s">
        <v>2</v>
      </c>
      <c r="E68" s="62">
        <v>3440694</v>
      </c>
    </row>
    <row r="69" spans="1:5" ht="15.75" x14ac:dyDescent="0.25">
      <c r="A69" s="21"/>
      <c r="B69" s="25" t="s">
        <v>27</v>
      </c>
      <c r="C69" s="21"/>
      <c r="D69" s="21"/>
      <c r="E69" s="4"/>
    </row>
    <row r="70" spans="1:5" ht="15.75" x14ac:dyDescent="0.25">
      <c r="A70" s="21"/>
      <c r="B70" s="21"/>
      <c r="C70" s="21"/>
      <c r="D70" s="21" t="s">
        <v>26</v>
      </c>
      <c r="E70" s="6">
        <v>0</v>
      </c>
    </row>
    <row r="71" spans="1:5" ht="15.75" x14ac:dyDescent="0.25">
      <c r="A71" s="21"/>
      <c r="B71" s="21"/>
      <c r="C71" s="21"/>
      <c r="D71" s="21" t="s">
        <v>25</v>
      </c>
      <c r="E71" s="6">
        <v>0</v>
      </c>
    </row>
    <row r="72" spans="1:5" ht="15.75" x14ac:dyDescent="0.25">
      <c r="A72" s="21"/>
      <c r="B72" s="21"/>
      <c r="C72" s="21"/>
      <c r="D72" s="21" t="s">
        <v>2</v>
      </c>
      <c r="E72" s="10">
        <v>0</v>
      </c>
    </row>
    <row r="73" spans="1:5" ht="15.75" x14ac:dyDescent="0.25">
      <c r="A73" s="21"/>
      <c r="B73" s="25" t="s">
        <v>24</v>
      </c>
      <c r="C73" s="21"/>
      <c r="D73" s="21"/>
      <c r="E73" s="4"/>
    </row>
    <row r="74" spans="1:5" ht="15.75" x14ac:dyDescent="0.25">
      <c r="A74" s="21"/>
      <c r="B74" s="21"/>
      <c r="C74" s="21" t="s">
        <v>23</v>
      </c>
      <c r="D74" s="21"/>
      <c r="E74" s="6"/>
    </row>
    <row r="75" spans="1:5" ht="15.75" x14ac:dyDescent="0.25">
      <c r="A75" s="21"/>
      <c r="B75" s="21"/>
      <c r="C75" s="21"/>
      <c r="D75" s="21" t="s">
        <v>22</v>
      </c>
      <c r="E75" s="63">
        <v>509649.1799999997</v>
      </c>
    </row>
    <row r="76" spans="1:5" ht="15.75" x14ac:dyDescent="0.25">
      <c r="A76" s="21"/>
      <c r="B76" s="21"/>
      <c r="C76" s="21"/>
      <c r="D76" s="21" t="s">
        <v>21</v>
      </c>
      <c r="E76" s="63">
        <v>4532329.2300000004</v>
      </c>
    </row>
    <row r="77" spans="1:5" ht="15.75" x14ac:dyDescent="0.25">
      <c r="A77" s="21"/>
      <c r="B77" s="21"/>
      <c r="C77" s="38" t="s">
        <v>20</v>
      </c>
      <c r="D77" s="21"/>
      <c r="E77" s="6"/>
    </row>
    <row r="78" spans="1:5" ht="15.75" x14ac:dyDescent="0.25">
      <c r="A78" s="21"/>
      <c r="B78" s="21"/>
      <c r="C78" s="21"/>
      <c r="D78" s="21" t="s">
        <v>14</v>
      </c>
      <c r="E78" s="62">
        <v>1715016.22</v>
      </c>
    </row>
    <row r="79" spans="1:5" ht="15.75" x14ac:dyDescent="0.25">
      <c r="A79" s="21"/>
      <c r="B79" s="21"/>
      <c r="C79" s="21"/>
      <c r="D79" s="21" t="s">
        <v>13</v>
      </c>
      <c r="E79" s="62">
        <v>9478054</v>
      </c>
    </row>
    <row r="80" spans="1:5" ht="15.75" x14ac:dyDescent="0.25">
      <c r="A80" s="21"/>
      <c r="B80" s="21"/>
      <c r="C80" s="21" t="s">
        <v>19</v>
      </c>
      <c r="D80" s="21"/>
      <c r="E80" s="7"/>
    </row>
    <row r="81" spans="1:9" ht="15.75" x14ac:dyDescent="0.25">
      <c r="A81" s="21"/>
      <c r="B81" s="21"/>
      <c r="C81" s="21"/>
      <c r="D81" s="38" t="s">
        <v>14</v>
      </c>
      <c r="E81" s="62">
        <v>7503454.7999999998</v>
      </c>
      <c r="F81" s="39"/>
    </row>
    <row r="82" spans="1:9" ht="15.75" x14ac:dyDescent="0.25">
      <c r="A82" s="21"/>
      <c r="B82" s="21"/>
      <c r="C82" s="21"/>
      <c r="D82" s="38" t="s">
        <v>13</v>
      </c>
      <c r="E82" s="62">
        <v>22406442.91</v>
      </c>
    </row>
    <row r="83" spans="1:9" ht="15.75" x14ac:dyDescent="0.25">
      <c r="A83" s="21"/>
      <c r="B83" s="21"/>
      <c r="C83" s="21" t="s">
        <v>18</v>
      </c>
      <c r="D83" s="21"/>
    </row>
    <row r="84" spans="1:9" ht="15.75" x14ac:dyDescent="0.25">
      <c r="A84" s="21"/>
      <c r="B84" s="21"/>
      <c r="C84" s="21"/>
      <c r="D84" s="21" t="s">
        <v>14</v>
      </c>
      <c r="E84" s="9">
        <v>0</v>
      </c>
    </row>
    <row r="85" spans="1:9" ht="15.75" x14ac:dyDescent="0.25">
      <c r="A85" s="21"/>
      <c r="B85" s="21"/>
      <c r="C85" s="21"/>
      <c r="D85" s="21" t="s">
        <v>13</v>
      </c>
      <c r="E85" s="9">
        <v>0</v>
      </c>
    </row>
    <row r="86" spans="1:9" ht="15.75" x14ac:dyDescent="0.25">
      <c r="A86" s="21"/>
      <c r="B86" s="21"/>
      <c r="C86" s="21" t="s">
        <v>17</v>
      </c>
      <c r="D86" s="21"/>
      <c r="E86" s="6"/>
    </row>
    <row r="87" spans="1:9" ht="15.75" x14ac:dyDescent="0.25">
      <c r="A87" s="21"/>
      <c r="B87" s="21"/>
      <c r="C87" s="21"/>
      <c r="D87" s="21" t="s">
        <v>14</v>
      </c>
      <c r="E87" s="62">
        <v>871582.51</v>
      </c>
    </row>
    <row r="88" spans="1:9" ht="15.75" x14ac:dyDescent="0.25">
      <c r="A88" s="21"/>
      <c r="B88" s="21"/>
      <c r="C88" s="21"/>
      <c r="D88" s="21" t="s">
        <v>13</v>
      </c>
      <c r="E88" s="62">
        <v>4749802.41</v>
      </c>
    </row>
    <row r="89" spans="1:9" ht="15.75" x14ac:dyDescent="0.25">
      <c r="A89" s="21"/>
      <c r="B89" s="21"/>
      <c r="C89" s="21" t="s">
        <v>16</v>
      </c>
      <c r="D89" s="21"/>
      <c r="E89" s="6"/>
    </row>
    <row r="90" spans="1:9" ht="15.75" x14ac:dyDescent="0.25">
      <c r="A90" s="21"/>
      <c r="B90" s="21"/>
      <c r="C90" s="21"/>
      <c r="D90" s="21" t="s">
        <v>15</v>
      </c>
      <c r="E90" s="3">
        <v>0</v>
      </c>
    </row>
    <row r="91" spans="1:9" ht="15.75" x14ac:dyDescent="0.25">
      <c r="A91" s="21"/>
      <c r="B91" s="21"/>
      <c r="C91" s="21"/>
      <c r="D91" s="21" t="s">
        <v>14</v>
      </c>
      <c r="E91" s="3">
        <v>0</v>
      </c>
    </row>
    <row r="92" spans="1:9" ht="15.75" x14ac:dyDescent="0.25">
      <c r="A92" s="21"/>
      <c r="B92" s="21"/>
      <c r="C92" s="21"/>
      <c r="D92" s="21" t="s">
        <v>13</v>
      </c>
      <c r="E92" s="35">
        <v>0</v>
      </c>
    </row>
    <row r="93" spans="1:9" ht="15.75" x14ac:dyDescent="0.25">
      <c r="A93" s="25" t="s">
        <v>12</v>
      </c>
      <c r="D93" s="21"/>
      <c r="E93" s="8">
        <f>SUM(E41:E92)</f>
        <v>949481171.96999991</v>
      </c>
    </row>
    <row r="94" spans="1:9" ht="15.75" x14ac:dyDescent="0.25">
      <c r="A94" s="25" t="s">
        <v>11</v>
      </c>
      <c r="B94" s="21"/>
      <c r="C94" s="25"/>
      <c r="D94" s="38"/>
      <c r="E94" s="6"/>
    </row>
    <row r="95" spans="1:9" ht="15.75" x14ac:dyDescent="0.25">
      <c r="A95" s="21"/>
      <c r="B95" s="25" t="s">
        <v>10</v>
      </c>
      <c r="C95" s="21"/>
      <c r="D95" s="21"/>
      <c r="E95" s="7"/>
      <c r="H95" s="40"/>
      <c r="I95" s="26"/>
    </row>
    <row r="96" spans="1:9" ht="15.75" x14ac:dyDescent="0.25">
      <c r="A96" s="21"/>
      <c r="B96" s="21"/>
      <c r="C96" s="21"/>
      <c r="D96" s="21" t="s">
        <v>2</v>
      </c>
      <c r="E96" s="3">
        <v>0</v>
      </c>
      <c r="F96" s="40"/>
      <c r="G96" s="21"/>
      <c r="I96" s="26"/>
    </row>
    <row r="97" spans="1:9" ht="15.75" x14ac:dyDescent="0.25">
      <c r="A97" s="21"/>
      <c r="B97" s="25" t="s">
        <v>9</v>
      </c>
      <c r="C97" s="21"/>
      <c r="D97" s="21"/>
      <c r="E97" s="6"/>
      <c r="F97" s="40"/>
      <c r="G97" s="21"/>
      <c r="H97" s="40"/>
      <c r="I97" s="26"/>
    </row>
    <row r="98" spans="1:9" ht="15.75" x14ac:dyDescent="0.25">
      <c r="B98" s="21"/>
      <c r="C98" s="21"/>
      <c r="D98" s="21" t="s">
        <v>2</v>
      </c>
      <c r="E98" s="44">
        <v>0</v>
      </c>
    </row>
    <row r="99" spans="1:9" ht="15.75" customHeight="1" x14ac:dyDescent="0.25">
      <c r="B99" s="25" t="s">
        <v>8</v>
      </c>
      <c r="C99" s="21"/>
      <c r="D99" s="21"/>
      <c r="E99" s="4"/>
    </row>
    <row r="100" spans="1:9" ht="15.75" customHeight="1" x14ac:dyDescent="0.25">
      <c r="B100" s="21"/>
      <c r="C100" s="21"/>
      <c r="D100" s="21" t="s">
        <v>2</v>
      </c>
      <c r="E100" s="3">
        <v>0</v>
      </c>
    </row>
    <row r="101" spans="1:9" ht="15.75" customHeight="1" x14ac:dyDescent="0.25">
      <c r="B101" s="25" t="s">
        <v>7</v>
      </c>
      <c r="C101" s="21"/>
      <c r="D101" s="21"/>
      <c r="E101" s="4"/>
    </row>
    <row r="102" spans="1:9" ht="15.75" x14ac:dyDescent="0.25">
      <c r="B102" s="21"/>
      <c r="C102" s="33"/>
      <c r="D102" s="21" t="s">
        <v>2</v>
      </c>
      <c r="E102" s="5">
        <v>0</v>
      </c>
    </row>
    <row r="103" spans="1:9" ht="15.75" x14ac:dyDescent="0.25">
      <c r="B103" s="25" t="s">
        <v>6</v>
      </c>
      <c r="C103" s="21"/>
      <c r="D103" s="21"/>
      <c r="E103" s="4"/>
    </row>
    <row r="104" spans="1:9" ht="15.75" x14ac:dyDescent="0.25">
      <c r="B104" s="21"/>
      <c r="C104" s="21"/>
      <c r="D104" s="21" t="s">
        <v>2</v>
      </c>
      <c r="E104" s="36">
        <v>0</v>
      </c>
    </row>
    <row r="105" spans="1:9" ht="15.75" x14ac:dyDescent="0.25">
      <c r="B105" s="25" t="s">
        <v>5</v>
      </c>
      <c r="C105" s="21"/>
      <c r="D105" s="21"/>
    </row>
    <row r="106" spans="1:9" ht="15.75" x14ac:dyDescent="0.25">
      <c r="B106" s="21"/>
      <c r="C106" s="21"/>
      <c r="D106" s="21" t="s">
        <v>2</v>
      </c>
      <c r="E106" s="4">
        <v>0</v>
      </c>
    </row>
    <row r="107" spans="1:9" ht="15.75" x14ac:dyDescent="0.25">
      <c r="B107" s="25" t="s">
        <v>4</v>
      </c>
      <c r="C107" s="21"/>
      <c r="D107" s="21"/>
      <c r="E107" s="4"/>
    </row>
    <row r="108" spans="1:9" ht="15.75" x14ac:dyDescent="0.25">
      <c r="B108" s="21"/>
      <c r="C108" s="21"/>
      <c r="D108" s="21" t="s">
        <v>2</v>
      </c>
      <c r="E108" s="3">
        <v>0</v>
      </c>
    </row>
    <row r="109" spans="1:9" ht="15.75" x14ac:dyDescent="0.25">
      <c r="A109" s="25"/>
      <c r="B109" s="25" t="s">
        <v>3</v>
      </c>
      <c r="C109" s="21"/>
      <c r="D109" s="21"/>
      <c r="E109" s="4"/>
    </row>
    <row r="110" spans="1:9" ht="15.75" x14ac:dyDescent="0.25">
      <c r="B110" s="21"/>
      <c r="C110" s="21"/>
      <c r="D110" s="21" t="s">
        <v>2</v>
      </c>
      <c r="E110" s="3">
        <v>0</v>
      </c>
      <c r="F110" s="45"/>
    </row>
    <row r="111" spans="1:9" ht="15.75" x14ac:dyDescent="0.25">
      <c r="A111" s="25" t="s">
        <v>1</v>
      </c>
      <c r="E111" s="2">
        <f>SUM(E96,E98,E100,E102,E104,E106,E108,E110)</f>
        <v>0</v>
      </c>
    </row>
    <row r="112" spans="1:9" ht="30" customHeight="1" x14ac:dyDescent="0.35">
      <c r="A112" s="42" t="s">
        <v>0</v>
      </c>
      <c r="B112" s="43"/>
      <c r="C112" s="43"/>
      <c r="D112" s="43"/>
      <c r="E112" s="1">
        <f>SUM(E93,E111)</f>
        <v>949481171.96999991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781CE-229A-48BC-AC5C-4DB7DE3E9F0A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9" t="s">
        <v>70</v>
      </c>
      <c r="B1" s="19"/>
      <c r="C1" s="19"/>
      <c r="D1" s="19"/>
      <c r="E1" s="19"/>
      <c r="F1" s="19"/>
      <c r="G1" s="19"/>
      <c r="H1" s="19"/>
      <c r="I1" s="19"/>
    </row>
    <row r="2" spans="1:9" ht="15.75" x14ac:dyDescent="0.25">
      <c r="A2" s="20" t="s">
        <v>63</v>
      </c>
      <c r="B2" s="20"/>
      <c r="C2" s="20"/>
      <c r="D2" s="20"/>
      <c r="E2" s="20"/>
      <c r="F2" s="20"/>
      <c r="G2" s="20"/>
      <c r="H2" s="20"/>
      <c r="I2" s="20"/>
    </row>
    <row r="3" spans="1:9" ht="15.75" x14ac:dyDescent="0.25">
      <c r="A3" s="19" t="s">
        <v>62</v>
      </c>
      <c r="B3" s="19"/>
      <c r="C3" s="19"/>
      <c r="D3" s="19"/>
      <c r="E3" s="19"/>
      <c r="F3" s="19"/>
      <c r="G3" s="19"/>
      <c r="H3" s="19"/>
      <c r="I3" s="19"/>
    </row>
    <row r="4" spans="1:9" ht="15.75" x14ac:dyDescent="0.25">
      <c r="A4" s="19"/>
      <c r="B4" s="19"/>
      <c r="C4" s="19"/>
      <c r="D4" s="19"/>
      <c r="E4" s="19"/>
      <c r="F4" s="19"/>
      <c r="G4" s="19"/>
      <c r="H4" s="19"/>
      <c r="I4" s="19"/>
    </row>
    <row r="5" spans="1:9" ht="15.75" x14ac:dyDescent="0.25">
      <c r="A5" s="21"/>
      <c r="B5" s="21"/>
      <c r="C5" s="21"/>
      <c r="D5" s="21"/>
      <c r="E5" s="22"/>
      <c r="F5" s="22"/>
      <c r="G5" s="22"/>
      <c r="H5" s="16"/>
      <c r="I5" s="16"/>
    </row>
    <row r="6" spans="1:9" ht="15.75" customHeight="1" x14ac:dyDescent="0.25">
      <c r="A6" s="19" t="s">
        <v>61</v>
      </c>
      <c r="B6" s="19"/>
      <c r="C6" s="19"/>
      <c r="D6" s="19"/>
      <c r="E6" s="23" t="s">
        <v>60</v>
      </c>
    </row>
    <row r="7" spans="1:9" ht="15" customHeight="1" x14ac:dyDescent="0.25">
      <c r="A7" s="19"/>
      <c r="B7" s="19"/>
      <c r="C7" s="19"/>
      <c r="D7" s="19"/>
      <c r="E7" s="24"/>
    </row>
    <row r="8" spans="1:9" ht="15.75" x14ac:dyDescent="0.25">
      <c r="A8" s="25" t="s">
        <v>59</v>
      </c>
      <c r="B8" s="21"/>
      <c r="C8" s="21"/>
      <c r="D8" s="21"/>
      <c r="E8" s="26"/>
    </row>
    <row r="9" spans="1:9" ht="15.75" x14ac:dyDescent="0.25">
      <c r="A9" s="21"/>
      <c r="B9" s="21" t="s">
        <v>58</v>
      </c>
      <c r="C9" s="21"/>
      <c r="D9" s="21"/>
      <c r="E9" s="26"/>
    </row>
    <row r="10" spans="1:9" ht="15.75" x14ac:dyDescent="0.25">
      <c r="A10" s="21"/>
      <c r="B10" s="21"/>
      <c r="C10" s="21" t="s">
        <v>57</v>
      </c>
      <c r="D10" s="21"/>
    </row>
    <row r="11" spans="1:9" ht="15.75" customHeight="1" x14ac:dyDescent="0.25">
      <c r="A11" s="21"/>
      <c r="B11" s="21"/>
      <c r="C11" s="21"/>
      <c r="D11" s="21" t="s">
        <v>56</v>
      </c>
      <c r="E11" s="59">
        <v>174732148.56999999</v>
      </c>
    </row>
    <row r="12" spans="1:9" ht="15.75" x14ac:dyDescent="0.25">
      <c r="A12" s="21"/>
      <c r="B12" s="21"/>
      <c r="C12" s="21"/>
      <c r="D12" s="21" t="s">
        <v>55</v>
      </c>
      <c r="E12" s="59">
        <v>220281076.63</v>
      </c>
    </row>
    <row r="13" spans="1:9" ht="15.75" x14ac:dyDescent="0.25">
      <c r="A13" s="21"/>
      <c r="B13" s="21"/>
      <c r="C13" s="21"/>
      <c r="D13" s="21" t="s">
        <v>54</v>
      </c>
      <c r="E13" s="3">
        <v>0</v>
      </c>
    </row>
    <row r="14" spans="1:9" ht="15.75" x14ac:dyDescent="0.25">
      <c r="A14" s="21"/>
      <c r="B14" s="21"/>
      <c r="C14" s="21" t="s">
        <v>53</v>
      </c>
      <c r="D14" s="21"/>
      <c r="E14" s="13">
        <f>SUM(E11:E13)</f>
        <v>395013225.19999999</v>
      </c>
    </row>
    <row r="15" spans="1:9" ht="15.75" x14ac:dyDescent="0.25">
      <c r="A15" s="21"/>
      <c r="B15" s="21"/>
      <c r="C15" s="21" t="s">
        <v>52</v>
      </c>
      <c r="D15" s="21"/>
      <c r="E15" s="15"/>
    </row>
    <row r="16" spans="1:9" ht="15.75" x14ac:dyDescent="0.25">
      <c r="A16" s="21"/>
      <c r="B16" s="21"/>
      <c r="C16" s="21"/>
      <c r="D16" s="21" t="s">
        <v>51</v>
      </c>
      <c r="E16" s="59">
        <v>30693658.030000001</v>
      </c>
    </row>
    <row r="17" spans="1:5" ht="15.75" x14ac:dyDescent="0.25">
      <c r="A17" s="21"/>
      <c r="B17" s="21"/>
      <c r="C17" s="21"/>
      <c r="D17" s="21" t="s">
        <v>50</v>
      </c>
      <c r="E17" s="59">
        <v>28297860.469999999</v>
      </c>
    </row>
    <row r="18" spans="1:5" ht="15.75" x14ac:dyDescent="0.25">
      <c r="A18" s="21"/>
      <c r="B18" s="21"/>
      <c r="C18" s="28"/>
      <c r="D18" s="21" t="s">
        <v>49</v>
      </c>
      <c r="E18" s="59">
        <v>196044.56</v>
      </c>
    </row>
    <row r="19" spans="1:5" ht="15.75" x14ac:dyDescent="0.25">
      <c r="A19" s="21"/>
      <c r="B19" s="21"/>
      <c r="C19" s="21" t="s">
        <v>48</v>
      </c>
      <c r="D19" s="21"/>
      <c r="E19" s="13">
        <f>SUM(E16:E18)</f>
        <v>59187563.060000002</v>
      </c>
    </row>
    <row r="20" spans="1:5" ht="15.75" x14ac:dyDescent="0.25">
      <c r="A20" s="21"/>
      <c r="B20" s="21" t="s">
        <v>47</v>
      </c>
      <c r="C20" s="21"/>
      <c r="D20" s="21"/>
      <c r="E20" s="4"/>
    </row>
    <row r="21" spans="1:5" ht="15.75" x14ac:dyDescent="0.25">
      <c r="A21" s="21"/>
      <c r="B21" s="21"/>
      <c r="C21" s="21" t="s">
        <v>46</v>
      </c>
      <c r="D21" s="21"/>
      <c r="E21" s="59">
        <v>582934538</v>
      </c>
    </row>
    <row r="22" spans="1:5" ht="15.75" x14ac:dyDescent="0.25">
      <c r="A22" s="21"/>
      <c r="B22" s="21"/>
      <c r="C22" s="21" t="s">
        <v>45</v>
      </c>
      <c r="D22" s="21"/>
      <c r="E22" s="59">
        <v>4405982.72</v>
      </c>
    </row>
    <row r="23" spans="1:5" ht="15.75" x14ac:dyDescent="0.25">
      <c r="A23" s="21"/>
      <c r="B23" s="21"/>
      <c r="C23" s="21" t="s">
        <v>44</v>
      </c>
      <c r="D23" s="21"/>
      <c r="E23" s="7"/>
    </row>
    <row r="24" spans="1:5" ht="15.75" x14ac:dyDescent="0.25">
      <c r="A24" s="21"/>
      <c r="B24" s="21"/>
      <c r="C24" s="21"/>
      <c r="D24" s="21" t="s">
        <v>43</v>
      </c>
      <c r="E24" s="30">
        <v>0</v>
      </c>
    </row>
    <row r="25" spans="1:5" ht="15.75" x14ac:dyDescent="0.25">
      <c r="A25" s="21"/>
      <c r="B25" s="21"/>
      <c r="C25" s="21"/>
      <c r="D25" s="21" t="s">
        <v>42</v>
      </c>
      <c r="E25" s="6">
        <v>0</v>
      </c>
    </row>
    <row r="26" spans="1:5" ht="15.75" x14ac:dyDescent="0.25">
      <c r="A26" s="21"/>
      <c r="B26" s="21"/>
      <c r="C26" s="21"/>
      <c r="D26" s="21" t="s">
        <v>41</v>
      </c>
      <c r="E26" s="44">
        <v>0</v>
      </c>
    </row>
    <row r="27" spans="1:5" ht="15.75" x14ac:dyDescent="0.25">
      <c r="A27" s="21"/>
      <c r="B27" s="21"/>
      <c r="C27" s="21"/>
      <c r="D27" s="21" t="s">
        <v>40</v>
      </c>
      <c r="E27" s="3">
        <v>0</v>
      </c>
    </row>
    <row r="28" spans="1:5" ht="15.75" x14ac:dyDescent="0.25">
      <c r="A28" s="21"/>
      <c r="B28" s="21"/>
      <c r="C28" s="21" t="s">
        <v>39</v>
      </c>
      <c r="D28" s="21"/>
      <c r="E28" s="14"/>
    </row>
    <row r="29" spans="1:5" ht="15.75" x14ac:dyDescent="0.25">
      <c r="A29" s="21"/>
      <c r="B29" s="21"/>
      <c r="C29" s="21"/>
      <c r="D29" s="21" t="s">
        <v>38</v>
      </c>
      <c r="E29" s="3">
        <v>0</v>
      </c>
    </row>
    <row r="30" spans="1:5" ht="15.75" x14ac:dyDescent="0.25">
      <c r="A30" s="21"/>
      <c r="B30" s="21"/>
      <c r="C30" s="21"/>
      <c r="D30" s="21" t="s">
        <v>37</v>
      </c>
      <c r="E30" s="60">
        <v>509414.06</v>
      </c>
    </row>
    <row r="31" spans="1:5" ht="15.75" x14ac:dyDescent="0.25">
      <c r="A31" s="21"/>
      <c r="B31" s="21"/>
      <c r="C31" s="21" t="s">
        <v>36</v>
      </c>
      <c r="D31" s="21"/>
      <c r="E31" s="31">
        <v>0</v>
      </c>
    </row>
    <row r="32" spans="1:5" ht="15.75" x14ac:dyDescent="0.25">
      <c r="A32" s="21"/>
      <c r="B32" s="21"/>
      <c r="C32" s="21" t="s">
        <v>35</v>
      </c>
      <c r="D32" s="21"/>
      <c r="E32" s="4"/>
    </row>
    <row r="33" spans="1:5" ht="15.75" x14ac:dyDescent="0.25">
      <c r="A33" s="21"/>
      <c r="B33" s="21"/>
      <c r="C33" s="21"/>
      <c r="D33" s="21" t="s">
        <v>34</v>
      </c>
      <c r="E33" s="36">
        <v>0</v>
      </c>
    </row>
    <row r="34" spans="1:5" ht="15.75" x14ac:dyDescent="0.25">
      <c r="A34" s="21"/>
      <c r="B34" s="21"/>
      <c r="C34" s="21"/>
      <c r="D34" s="21" t="s">
        <v>33</v>
      </c>
      <c r="E34" s="3">
        <v>0</v>
      </c>
    </row>
    <row r="35" spans="1:5" ht="15.75" x14ac:dyDescent="0.25">
      <c r="A35" s="21"/>
      <c r="B35" s="21"/>
      <c r="C35" s="21"/>
      <c r="D35" s="21" t="s">
        <v>32</v>
      </c>
      <c r="E35" s="5">
        <v>0</v>
      </c>
    </row>
    <row r="36" spans="1:5" ht="15.75" x14ac:dyDescent="0.25">
      <c r="A36" s="21"/>
      <c r="B36" s="21" t="s">
        <v>31</v>
      </c>
      <c r="C36" s="21"/>
      <c r="D36" s="21"/>
      <c r="E36" s="59">
        <v>73290000</v>
      </c>
    </row>
    <row r="37" spans="1:5" ht="15.75" x14ac:dyDescent="0.25">
      <c r="A37" s="21"/>
      <c r="B37" s="25" t="s">
        <v>30</v>
      </c>
      <c r="C37" s="21"/>
      <c r="D37" s="21"/>
      <c r="E37" s="13">
        <f>SUM(E14,E19,E21:E36)</f>
        <v>1115340723.04</v>
      </c>
    </row>
    <row r="38" spans="1:5" ht="15.75" x14ac:dyDescent="0.25">
      <c r="A38" s="21"/>
      <c r="B38" s="25"/>
      <c r="C38" s="21"/>
      <c r="D38" s="21"/>
      <c r="E38" s="12"/>
    </row>
    <row r="39" spans="1:5" ht="15.75" x14ac:dyDescent="0.25">
      <c r="A39" s="25" t="s">
        <v>29</v>
      </c>
      <c r="B39" s="25"/>
      <c r="C39" s="21"/>
      <c r="D39" s="21"/>
      <c r="E39" s="6"/>
    </row>
    <row r="40" spans="1:5" ht="15.75" x14ac:dyDescent="0.25">
      <c r="A40" s="25" t="s">
        <v>28</v>
      </c>
      <c r="B40" s="21"/>
      <c r="C40" s="21"/>
      <c r="D40" s="21"/>
      <c r="E40" s="6"/>
    </row>
    <row r="41" spans="1:5" ht="15.75" x14ac:dyDescent="0.25">
      <c r="A41" s="21"/>
      <c r="B41" s="25" t="s">
        <v>10</v>
      </c>
      <c r="C41" s="21"/>
      <c r="D41" s="21"/>
      <c r="E41" s="4"/>
    </row>
    <row r="42" spans="1:5" ht="15.75" x14ac:dyDescent="0.25">
      <c r="A42" s="21"/>
      <c r="B42" s="21"/>
      <c r="C42" s="21"/>
      <c r="D42" s="21" t="s">
        <v>26</v>
      </c>
      <c r="E42" s="59">
        <v>277636052.75999999</v>
      </c>
    </row>
    <row r="43" spans="1:5" ht="15.75" x14ac:dyDescent="0.25">
      <c r="A43" s="21"/>
      <c r="B43" s="21"/>
      <c r="C43" s="21"/>
      <c r="D43" s="21" t="s">
        <v>25</v>
      </c>
      <c r="E43" s="59">
        <v>440829623.56999999</v>
      </c>
    </row>
    <row r="44" spans="1:5" ht="15.75" x14ac:dyDescent="0.25">
      <c r="A44" s="21"/>
      <c r="B44" s="21"/>
      <c r="C44" s="21"/>
      <c r="D44" s="21" t="s">
        <v>2</v>
      </c>
      <c r="E44" s="59">
        <v>93247712.019999996</v>
      </c>
    </row>
    <row r="45" spans="1:5" ht="15.75" x14ac:dyDescent="0.25">
      <c r="A45" s="21"/>
      <c r="B45" s="25" t="s">
        <v>9</v>
      </c>
      <c r="C45" s="21"/>
      <c r="D45" s="21"/>
      <c r="E45" s="4"/>
    </row>
    <row r="46" spans="1:5" ht="15.75" x14ac:dyDescent="0.25">
      <c r="A46" s="21"/>
      <c r="B46" s="21"/>
      <c r="C46" s="33"/>
      <c r="D46" s="21" t="s">
        <v>26</v>
      </c>
      <c r="E46" s="61">
        <v>4366849.09</v>
      </c>
    </row>
    <row r="47" spans="1:5" ht="15.75" x14ac:dyDescent="0.25">
      <c r="A47" s="21"/>
      <c r="B47" s="21"/>
      <c r="C47" s="21"/>
      <c r="D47" s="21" t="s">
        <v>25</v>
      </c>
      <c r="E47" s="61">
        <v>57530519.150000006</v>
      </c>
    </row>
    <row r="48" spans="1:5" ht="15.75" x14ac:dyDescent="0.25">
      <c r="A48" s="21"/>
      <c r="B48" s="21"/>
      <c r="C48" s="21"/>
      <c r="D48" s="21" t="s">
        <v>2</v>
      </c>
      <c r="E48" s="3">
        <v>0</v>
      </c>
    </row>
    <row r="49" spans="1:5" ht="15.75" x14ac:dyDescent="0.25">
      <c r="A49" s="21"/>
      <c r="B49" s="25" t="s">
        <v>8</v>
      </c>
      <c r="C49" s="21"/>
      <c r="D49" s="21"/>
      <c r="E49" s="5"/>
    </row>
    <row r="50" spans="1:5" ht="15.75" x14ac:dyDescent="0.25">
      <c r="A50" s="34"/>
      <c r="B50" s="34"/>
      <c r="C50" s="34"/>
      <c r="D50" s="21" t="s">
        <v>26</v>
      </c>
      <c r="E50" s="59">
        <v>42112057.770000003</v>
      </c>
    </row>
    <row r="51" spans="1:5" ht="15.75" x14ac:dyDescent="0.25">
      <c r="A51" s="21"/>
      <c r="B51" s="21"/>
      <c r="C51" s="21"/>
      <c r="D51" s="21" t="s">
        <v>25</v>
      </c>
      <c r="E51" s="59">
        <v>19601709</v>
      </c>
    </row>
    <row r="52" spans="1:5" ht="15.75" x14ac:dyDescent="0.25">
      <c r="A52" s="21"/>
      <c r="B52" s="21"/>
      <c r="C52" s="21"/>
      <c r="D52" s="21" t="s">
        <v>2</v>
      </c>
      <c r="E52" s="59">
        <v>1112880</v>
      </c>
    </row>
    <row r="53" spans="1:5" ht="15.75" x14ac:dyDescent="0.25">
      <c r="A53" s="21"/>
      <c r="B53" s="25" t="s">
        <v>7</v>
      </c>
      <c r="C53" s="21"/>
      <c r="D53" s="21"/>
      <c r="E53" s="5"/>
    </row>
    <row r="54" spans="1:5" ht="15.75" x14ac:dyDescent="0.25">
      <c r="A54" s="21"/>
      <c r="B54" s="21"/>
      <c r="C54" s="21"/>
      <c r="D54" s="21" t="s">
        <v>26</v>
      </c>
      <c r="E54" s="61">
        <v>4652587.6900000004</v>
      </c>
    </row>
    <row r="55" spans="1:5" ht="15.75" x14ac:dyDescent="0.25">
      <c r="A55" s="21"/>
      <c r="B55" s="21"/>
      <c r="C55" s="21"/>
      <c r="D55" s="21" t="s">
        <v>25</v>
      </c>
      <c r="E55" s="61">
        <v>3599772.91</v>
      </c>
    </row>
    <row r="56" spans="1:5" ht="15.75" x14ac:dyDescent="0.25">
      <c r="A56" s="21"/>
      <c r="B56" s="21"/>
      <c r="C56" s="33"/>
      <c r="D56" s="21" t="s">
        <v>2</v>
      </c>
      <c r="E56" s="61">
        <v>527680</v>
      </c>
    </row>
    <row r="57" spans="1:5" ht="15.75" x14ac:dyDescent="0.25">
      <c r="A57" s="21"/>
      <c r="B57" s="25" t="s">
        <v>6</v>
      </c>
      <c r="C57" s="21"/>
      <c r="D57" s="21"/>
      <c r="E57" s="11"/>
    </row>
    <row r="58" spans="1:5" ht="15.75" x14ac:dyDescent="0.25">
      <c r="A58" s="21"/>
      <c r="B58" s="21"/>
      <c r="C58" s="21"/>
      <c r="D58" s="21" t="s">
        <v>26</v>
      </c>
      <c r="E58" s="36">
        <v>0</v>
      </c>
    </row>
    <row r="59" spans="1:5" ht="15.75" x14ac:dyDescent="0.25">
      <c r="A59" s="21"/>
      <c r="B59" s="21"/>
      <c r="C59" s="21"/>
      <c r="D59" s="21" t="s">
        <v>25</v>
      </c>
      <c r="E59" s="46">
        <v>0</v>
      </c>
    </row>
    <row r="60" spans="1:5" ht="15.75" x14ac:dyDescent="0.25">
      <c r="A60" s="21"/>
      <c r="B60" s="21"/>
      <c r="C60" s="21"/>
      <c r="D60" s="21" t="s">
        <v>2</v>
      </c>
      <c r="E60" s="36">
        <v>0</v>
      </c>
    </row>
    <row r="61" spans="1:5" ht="15.75" x14ac:dyDescent="0.25">
      <c r="A61" s="21"/>
      <c r="B61" s="25" t="s">
        <v>5</v>
      </c>
      <c r="C61" s="21"/>
      <c r="D61" s="21"/>
      <c r="E61" s="11"/>
    </row>
    <row r="62" spans="1:5" ht="15.75" x14ac:dyDescent="0.25">
      <c r="A62" s="21"/>
      <c r="B62" s="21"/>
      <c r="C62" s="21"/>
      <c r="D62" s="21" t="s">
        <v>26</v>
      </c>
      <c r="E62" s="59">
        <v>9979661.0299999993</v>
      </c>
    </row>
    <row r="63" spans="1:5" ht="15.75" x14ac:dyDescent="0.25">
      <c r="A63" s="21"/>
      <c r="B63" s="25"/>
      <c r="C63" s="21"/>
      <c r="D63" s="21" t="s">
        <v>25</v>
      </c>
      <c r="E63" s="59">
        <v>23252402.140000001</v>
      </c>
    </row>
    <row r="64" spans="1:5" ht="15.75" x14ac:dyDescent="0.25">
      <c r="A64" s="21"/>
      <c r="B64" s="21"/>
      <c r="C64" s="21"/>
      <c r="D64" s="21" t="s">
        <v>2</v>
      </c>
      <c r="E64" s="59">
        <v>92050</v>
      </c>
    </row>
    <row r="65" spans="1:5" ht="15.75" x14ac:dyDescent="0.25">
      <c r="A65" s="21"/>
      <c r="B65" s="25" t="s">
        <v>4</v>
      </c>
      <c r="C65" s="21"/>
      <c r="D65" s="21"/>
      <c r="E65" s="5"/>
    </row>
    <row r="66" spans="1:5" ht="15.75" x14ac:dyDescent="0.25">
      <c r="A66" s="21"/>
      <c r="B66" s="21"/>
      <c r="C66" s="21"/>
      <c r="D66" s="21" t="s">
        <v>26</v>
      </c>
      <c r="E66" s="59">
        <v>3750584.64</v>
      </c>
    </row>
    <row r="67" spans="1:5" ht="15.75" x14ac:dyDescent="0.25">
      <c r="A67" s="21"/>
      <c r="B67" s="21"/>
      <c r="C67" s="21"/>
      <c r="D67" s="21" t="s">
        <v>25</v>
      </c>
      <c r="E67" s="59">
        <v>715140.75</v>
      </c>
    </row>
    <row r="68" spans="1:5" ht="15.75" x14ac:dyDescent="0.25">
      <c r="A68" s="21"/>
      <c r="B68" s="21"/>
      <c r="C68" s="21"/>
      <c r="D68" s="21" t="s">
        <v>2</v>
      </c>
      <c r="E68" s="3">
        <v>0</v>
      </c>
    </row>
    <row r="69" spans="1:5" ht="15.75" x14ac:dyDescent="0.25">
      <c r="A69" s="21"/>
      <c r="B69" s="25" t="s">
        <v>27</v>
      </c>
      <c r="C69" s="21"/>
      <c r="D69" s="21"/>
      <c r="E69" s="4"/>
    </row>
    <row r="70" spans="1:5" ht="15.75" x14ac:dyDescent="0.25">
      <c r="A70" s="21"/>
      <c r="B70" s="21"/>
      <c r="C70" s="21"/>
      <c r="D70" s="21" t="s">
        <v>26</v>
      </c>
      <c r="E70" s="6">
        <v>0</v>
      </c>
    </row>
    <row r="71" spans="1:5" ht="15.75" x14ac:dyDescent="0.25">
      <c r="A71" s="21"/>
      <c r="B71" s="21"/>
      <c r="C71" s="21"/>
      <c r="D71" s="21" t="s">
        <v>25</v>
      </c>
      <c r="E71" s="6">
        <v>0</v>
      </c>
    </row>
    <row r="72" spans="1:5" ht="15.75" x14ac:dyDescent="0.25">
      <c r="A72" s="21"/>
      <c r="B72" s="21"/>
      <c r="C72" s="21"/>
      <c r="D72" s="21" t="s">
        <v>2</v>
      </c>
      <c r="E72" s="10">
        <v>0</v>
      </c>
    </row>
    <row r="73" spans="1:5" ht="15.75" x14ac:dyDescent="0.25">
      <c r="A73" s="21"/>
      <c r="B73" s="25" t="s">
        <v>24</v>
      </c>
      <c r="C73" s="21"/>
      <c r="D73" s="21"/>
      <c r="E73" s="4"/>
    </row>
    <row r="74" spans="1:5" ht="15.75" x14ac:dyDescent="0.25">
      <c r="A74" s="21"/>
      <c r="B74" s="21"/>
      <c r="C74" s="21" t="s">
        <v>23</v>
      </c>
      <c r="D74" s="21"/>
      <c r="E74" s="6"/>
    </row>
    <row r="75" spans="1:5" ht="15.75" x14ac:dyDescent="0.25">
      <c r="A75" s="21"/>
      <c r="B75" s="21"/>
      <c r="C75" s="21"/>
      <c r="D75" s="21" t="s">
        <v>22</v>
      </c>
      <c r="E75" s="44">
        <v>0</v>
      </c>
    </row>
    <row r="76" spans="1:5" ht="15.75" x14ac:dyDescent="0.25">
      <c r="A76" s="21"/>
      <c r="B76" s="21"/>
      <c r="C76" s="21"/>
      <c r="D76" s="21" t="s">
        <v>21</v>
      </c>
      <c r="E76" s="37">
        <v>0</v>
      </c>
    </row>
    <row r="77" spans="1:5" ht="15.75" x14ac:dyDescent="0.25">
      <c r="A77" s="21"/>
      <c r="B77" s="21"/>
      <c r="C77" s="38" t="s">
        <v>20</v>
      </c>
      <c r="D77" s="21"/>
      <c r="E77" s="6"/>
    </row>
    <row r="78" spans="1:5" ht="15.75" x14ac:dyDescent="0.25">
      <c r="A78" s="21"/>
      <c r="B78" s="21"/>
      <c r="C78" s="21"/>
      <c r="D78" s="21" t="s">
        <v>14</v>
      </c>
      <c r="E78" s="59">
        <v>7775381</v>
      </c>
    </row>
    <row r="79" spans="1:5" ht="15.75" x14ac:dyDescent="0.25">
      <c r="A79" s="21"/>
      <c r="B79" s="21"/>
      <c r="C79" s="21"/>
      <c r="D79" s="21" t="s">
        <v>13</v>
      </c>
      <c r="E79" s="59">
        <v>6800000</v>
      </c>
    </row>
    <row r="80" spans="1:5" ht="15.75" x14ac:dyDescent="0.25">
      <c r="A80" s="21"/>
      <c r="B80" s="21"/>
      <c r="C80" s="21" t="s">
        <v>19</v>
      </c>
      <c r="D80" s="21"/>
      <c r="E80" s="7"/>
    </row>
    <row r="81" spans="1:9" ht="15.75" x14ac:dyDescent="0.25">
      <c r="A81" s="21"/>
      <c r="B81" s="21"/>
      <c r="C81" s="21"/>
      <c r="D81" s="38" t="s">
        <v>14</v>
      </c>
      <c r="E81" s="3">
        <v>0</v>
      </c>
      <c r="F81" s="39"/>
    </row>
    <row r="82" spans="1:9" ht="15.75" x14ac:dyDescent="0.25">
      <c r="A82" s="21"/>
      <c r="B82" s="21"/>
      <c r="C82" s="21"/>
      <c r="D82" s="38" t="s">
        <v>13</v>
      </c>
      <c r="E82" s="59">
        <v>101039615.86</v>
      </c>
    </row>
    <row r="83" spans="1:9" ht="15.75" x14ac:dyDescent="0.25">
      <c r="A83" s="21"/>
      <c r="B83" s="21"/>
      <c r="C83" s="21" t="s">
        <v>18</v>
      </c>
      <c r="D83" s="21"/>
    </row>
    <row r="84" spans="1:9" ht="15.75" x14ac:dyDescent="0.25">
      <c r="A84" s="21"/>
      <c r="B84" s="21"/>
      <c r="C84" s="21"/>
      <c r="D84" s="21" t="s">
        <v>14</v>
      </c>
      <c r="E84" s="9">
        <v>0</v>
      </c>
    </row>
    <row r="85" spans="1:9" ht="15.75" x14ac:dyDescent="0.25">
      <c r="A85" s="21"/>
      <c r="B85" s="21"/>
      <c r="C85" s="21"/>
      <c r="D85" s="21" t="s">
        <v>13</v>
      </c>
      <c r="E85" s="9">
        <v>0</v>
      </c>
    </row>
    <row r="86" spans="1:9" ht="15.75" x14ac:dyDescent="0.25">
      <c r="A86" s="21"/>
      <c r="B86" s="21"/>
      <c r="C86" s="21" t="s">
        <v>17</v>
      </c>
      <c r="D86" s="21"/>
      <c r="E86" s="6"/>
    </row>
    <row r="87" spans="1:9" ht="15.75" x14ac:dyDescent="0.25">
      <c r="A87" s="21"/>
      <c r="B87" s="21"/>
      <c r="C87" s="21"/>
      <c r="D87" s="21" t="s">
        <v>14</v>
      </c>
      <c r="E87" s="3">
        <v>0</v>
      </c>
    </row>
    <row r="88" spans="1:9" ht="15.75" x14ac:dyDescent="0.25">
      <c r="A88" s="21"/>
      <c r="B88" s="21"/>
      <c r="C88" s="21"/>
      <c r="D88" s="21" t="s">
        <v>13</v>
      </c>
      <c r="E88" s="3">
        <v>0</v>
      </c>
    </row>
    <row r="89" spans="1:9" ht="15.75" x14ac:dyDescent="0.25">
      <c r="A89" s="21"/>
      <c r="B89" s="21"/>
      <c r="C89" s="21" t="s">
        <v>16</v>
      </c>
      <c r="D89" s="21"/>
      <c r="E89" s="6"/>
    </row>
    <row r="90" spans="1:9" ht="15.75" x14ac:dyDescent="0.25">
      <c r="A90" s="21"/>
      <c r="B90" s="21"/>
      <c r="C90" s="21"/>
      <c r="D90" s="21" t="s">
        <v>15</v>
      </c>
      <c r="E90" s="3">
        <v>0</v>
      </c>
    </row>
    <row r="91" spans="1:9" ht="15.75" x14ac:dyDescent="0.25">
      <c r="A91" s="21"/>
      <c r="B91" s="21"/>
      <c r="C91" s="21"/>
      <c r="D91" s="21" t="s">
        <v>14</v>
      </c>
      <c r="E91" s="3">
        <v>0</v>
      </c>
    </row>
    <row r="92" spans="1:9" ht="15.75" x14ac:dyDescent="0.25">
      <c r="A92" s="21"/>
      <c r="B92" s="21"/>
      <c r="C92" s="21"/>
      <c r="D92" s="21" t="s">
        <v>13</v>
      </c>
      <c r="E92" s="35">
        <v>0</v>
      </c>
    </row>
    <row r="93" spans="1:9" ht="15.75" x14ac:dyDescent="0.25">
      <c r="A93" s="25" t="s">
        <v>12</v>
      </c>
      <c r="D93" s="21"/>
      <c r="E93" s="8">
        <f>SUM(E41:E92)</f>
        <v>1098622279.3799999</v>
      </c>
    </row>
    <row r="94" spans="1:9" ht="15.75" x14ac:dyDescent="0.25">
      <c r="A94" s="25" t="s">
        <v>11</v>
      </c>
      <c r="B94" s="21"/>
      <c r="C94" s="25"/>
      <c r="D94" s="38"/>
      <c r="E94" s="6"/>
    </row>
    <row r="95" spans="1:9" ht="15.75" x14ac:dyDescent="0.25">
      <c r="A95" s="21"/>
      <c r="B95" s="25" t="s">
        <v>10</v>
      </c>
      <c r="C95" s="21"/>
      <c r="D95" s="21"/>
      <c r="E95" s="7"/>
      <c r="H95" s="40"/>
      <c r="I95" s="26"/>
    </row>
    <row r="96" spans="1:9" ht="15.75" x14ac:dyDescent="0.25">
      <c r="A96" s="21"/>
      <c r="B96" s="21"/>
      <c r="C96" s="21"/>
      <c r="D96" s="21" t="s">
        <v>2</v>
      </c>
      <c r="E96" s="3">
        <v>0</v>
      </c>
      <c r="F96" s="40"/>
      <c r="G96" s="21"/>
      <c r="I96" s="26"/>
    </row>
    <row r="97" spans="1:9" ht="15.75" x14ac:dyDescent="0.25">
      <c r="A97" s="21"/>
      <c r="B97" s="25" t="s">
        <v>9</v>
      </c>
      <c r="C97" s="21"/>
      <c r="D97" s="21"/>
      <c r="E97" s="6"/>
      <c r="F97" s="40"/>
      <c r="G97" s="21"/>
      <c r="H97" s="40"/>
      <c r="I97" s="26"/>
    </row>
    <row r="98" spans="1:9" ht="15.75" x14ac:dyDescent="0.25">
      <c r="B98" s="21"/>
      <c r="C98" s="21"/>
      <c r="D98" s="21" t="s">
        <v>2</v>
      </c>
      <c r="E98" s="44">
        <v>0</v>
      </c>
    </row>
    <row r="99" spans="1:9" ht="15.75" customHeight="1" x14ac:dyDescent="0.25">
      <c r="B99" s="25" t="s">
        <v>8</v>
      </c>
      <c r="C99" s="21"/>
      <c r="D99" s="21"/>
      <c r="E99" s="4"/>
    </row>
    <row r="100" spans="1:9" ht="15.75" customHeight="1" x14ac:dyDescent="0.25">
      <c r="B100" s="21"/>
      <c r="C100" s="21"/>
      <c r="D100" s="21" t="s">
        <v>2</v>
      </c>
      <c r="E100" s="3">
        <v>0</v>
      </c>
    </row>
    <row r="101" spans="1:9" ht="15.75" customHeight="1" x14ac:dyDescent="0.25">
      <c r="B101" s="25" t="s">
        <v>7</v>
      </c>
      <c r="C101" s="21"/>
      <c r="D101" s="21"/>
      <c r="E101" s="4"/>
    </row>
    <row r="102" spans="1:9" ht="15.75" x14ac:dyDescent="0.25">
      <c r="B102" s="21"/>
      <c r="C102" s="33"/>
      <c r="D102" s="21" t="s">
        <v>2</v>
      </c>
      <c r="E102" s="5">
        <v>0</v>
      </c>
    </row>
    <row r="103" spans="1:9" ht="15.75" x14ac:dyDescent="0.25">
      <c r="B103" s="25" t="s">
        <v>6</v>
      </c>
      <c r="C103" s="21"/>
      <c r="D103" s="21"/>
      <c r="E103" s="4"/>
    </row>
    <row r="104" spans="1:9" ht="15.75" x14ac:dyDescent="0.25">
      <c r="B104" s="21"/>
      <c r="C104" s="21"/>
      <c r="D104" s="21" t="s">
        <v>2</v>
      </c>
      <c r="E104" s="36">
        <v>0</v>
      </c>
    </row>
    <row r="105" spans="1:9" ht="15.75" x14ac:dyDescent="0.25">
      <c r="B105" s="25" t="s">
        <v>5</v>
      </c>
      <c r="C105" s="21"/>
      <c r="D105" s="21"/>
    </row>
    <row r="106" spans="1:9" ht="15.75" x14ac:dyDescent="0.25">
      <c r="B106" s="21"/>
      <c r="C106" s="21"/>
      <c r="D106" s="21" t="s">
        <v>2</v>
      </c>
      <c r="E106" s="4">
        <v>0</v>
      </c>
    </row>
    <row r="107" spans="1:9" ht="15.75" x14ac:dyDescent="0.25">
      <c r="B107" s="25" t="s">
        <v>4</v>
      </c>
      <c r="C107" s="21"/>
      <c r="D107" s="21"/>
      <c r="E107" s="4"/>
    </row>
    <row r="108" spans="1:9" ht="15.75" x14ac:dyDescent="0.25">
      <c r="B108" s="21"/>
      <c r="C108" s="21"/>
      <c r="D108" s="21" t="s">
        <v>2</v>
      </c>
      <c r="E108" s="3">
        <v>0</v>
      </c>
    </row>
    <row r="109" spans="1:9" ht="15.75" x14ac:dyDescent="0.25">
      <c r="A109" s="25"/>
      <c r="B109" s="25" t="s">
        <v>3</v>
      </c>
      <c r="C109" s="21"/>
      <c r="D109" s="21"/>
      <c r="E109" s="4"/>
    </row>
    <row r="110" spans="1:9" ht="15.75" x14ac:dyDescent="0.25">
      <c r="B110" s="21"/>
      <c r="C110" s="21"/>
      <c r="D110" s="21" t="s">
        <v>2</v>
      </c>
      <c r="E110" s="3">
        <v>0</v>
      </c>
      <c r="F110" s="45"/>
    </row>
    <row r="111" spans="1:9" ht="15.75" x14ac:dyDescent="0.25">
      <c r="A111" s="25" t="s">
        <v>1</v>
      </c>
      <c r="E111" s="2">
        <f>SUM(E96,E98,E100,E102,E104,E106,E108,E110)</f>
        <v>0</v>
      </c>
    </row>
    <row r="112" spans="1:9" ht="30" customHeight="1" x14ac:dyDescent="0.35">
      <c r="A112" s="42" t="s">
        <v>0</v>
      </c>
      <c r="B112" s="43"/>
      <c r="C112" s="43"/>
      <c r="D112" s="43"/>
      <c r="E112" s="1">
        <f>SUM(E93,E111)</f>
        <v>1098622279.3799999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9758-1EAE-428A-BF13-720D3BD17161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9" t="s">
        <v>71</v>
      </c>
      <c r="B1" s="19"/>
      <c r="C1" s="19"/>
      <c r="D1" s="19"/>
      <c r="E1" s="19"/>
      <c r="F1" s="19"/>
      <c r="G1" s="19"/>
      <c r="H1" s="19"/>
      <c r="I1" s="19"/>
    </row>
    <row r="2" spans="1:9" ht="15.75" x14ac:dyDescent="0.25">
      <c r="A2" s="20" t="s">
        <v>63</v>
      </c>
      <c r="B2" s="20"/>
      <c r="C2" s="20"/>
      <c r="D2" s="20"/>
      <c r="E2" s="20"/>
      <c r="F2" s="20"/>
      <c r="G2" s="20"/>
      <c r="H2" s="20"/>
      <c r="I2" s="20"/>
    </row>
    <row r="3" spans="1:9" ht="15.75" x14ac:dyDescent="0.25">
      <c r="A3" s="19" t="s">
        <v>62</v>
      </c>
      <c r="B3" s="19"/>
      <c r="C3" s="19"/>
      <c r="D3" s="19"/>
      <c r="E3" s="19"/>
      <c r="F3" s="19"/>
      <c r="G3" s="19"/>
      <c r="H3" s="19"/>
      <c r="I3" s="19"/>
    </row>
    <row r="4" spans="1:9" ht="15.75" x14ac:dyDescent="0.25">
      <c r="A4" s="19"/>
      <c r="B4" s="19"/>
      <c r="C4" s="19"/>
      <c r="D4" s="19"/>
      <c r="E4" s="19"/>
      <c r="F4" s="19"/>
      <c r="G4" s="19"/>
      <c r="H4" s="19"/>
      <c r="I4" s="19"/>
    </row>
    <row r="5" spans="1:9" ht="15.75" x14ac:dyDescent="0.25">
      <c r="A5" s="21"/>
      <c r="B5" s="21"/>
      <c r="C5" s="21"/>
      <c r="D5" s="21"/>
      <c r="E5" s="22"/>
      <c r="F5" s="22"/>
      <c r="G5" s="22"/>
      <c r="H5" s="16"/>
      <c r="I5" s="16"/>
    </row>
    <row r="6" spans="1:9" ht="15.75" customHeight="1" x14ac:dyDescent="0.25">
      <c r="A6" s="19" t="s">
        <v>61</v>
      </c>
      <c r="B6" s="19"/>
      <c r="C6" s="19"/>
      <c r="D6" s="19"/>
      <c r="E6" s="23" t="s">
        <v>60</v>
      </c>
    </row>
    <row r="7" spans="1:9" ht="15" customHeight="1" x14ac:dyDescent="0.25">
      <c r="A7" s="19"/>
      <c r="B7" s="19"/>
      <c r="C7" s="19"/>
      <c r="D7" s="19"/>
      <c r="E7" s="24"/>
    </row>
    <row r="8" spans="1:9" ht="15.75" x14ac:dyDescent="0.25">
      <c r="A8" s="25" t="s">
        <v>59</v>
      </c>
      <c r="B8" s="21"/>
      <c r="C8" s="21"/>
      <c r="D8" s="21"/>
      <c r="E8" s="26"/>
    </row>
    <row r="9" spans="1:9" ht="15.75" x14ac:dyDescent="0.25">
      <c r="A9" s="21"/>
      <c r="B9" s="21" t="s">
        <v>58</v>
      </c>
      <c r="C9" s="21"/>
      <c r="D9" s="21"/>
      <c r="E9" s="26"/>
    </row>
    <row r="10" spans="1:9" ht="15.75" x14ac:dyDescent="0.25">
      <c r="A10" s="21"/>
      <c r="B10" s="21"/>
      <c r="C10" s="21" t="s">
        <v>57</v>
      </c>
      <c r="D10" s="21"/>
    </row>
    <row r="11" spans="1:9" ht="15.75" customHeight="1" x14ac:dyDescent="0.25">
      <c r="A11" s="21"/>
      <c r="B11" s="21"/>
      <c r="C11" s="21"/>
      <c r="D11" s="21" t="s">
        <v>56</v>
      </c>
      <c r="E11" s="45">
        <v>207257000</v>
      </c>
      <c r="F11" s="56"/>
      <c r="G11" s="45"/>
    </row>
    <row r="12" spans="1:9" ht="15.75" x14ac:dyDescent="0.25">
      <c r="A12" s="21"/>
      <c r="B12" s="21"/>
      <c r="C12" s="21"/>
      <c r="D12" s="21" t="s">
        <v>55</v>
      </c>
      <c r="E12" s="45">
        <v>456328000</v>
      </c>
      <c r="F12" s="56"/>
      <c r="G12" s="45"/>
    </row>
    <row r="13" spans="1:9" ht="15.75" x14ac:dyDescent="0.25">
      <c r="A13" s="21"/>
      <c r="B13" s="21"/>
      <c r="C13" s="21"/>
      <c r="D13" s="21" t="s">
        <v>54</v>
      </c>
      <c r="E13" s="45">
        <v>5968000</v>
      </c>
      <c r="F13" s="56"/>
      <c r="G13" s="45"/>
    </row>
    <row r="14" spans="1:9" ht="15.75" x14ac:dyDescent="0.25">
      <c r="A14" s="21"/>
      <c r="B14" s="21"/>
      <c r="C14" s="21" t="s">
        <v>53</v>
      </c>
      <c r="D14" s="21"/>
      <c r="E14" s="13">
        <f>SUM(E11:E13)</f>
        <v>669553000</v>
      </c>
      <c r="F14" s="56"/>
      <c r="G14" s="45"/>
    </row>
    <row r="15" spans="1:9" ht="15.75" x14ac:dyDescent="0.25">
      <c r="A15" s="21"/>
      <c r="B15" s="21"/>
      <c r="C15" s="21" t="s">
        <v>52</v>
      </c>
      <c r="D15" s="21"/>
      <c r="E15" s="15"/>
    </row>
    <row r="16" spans="1:9" ht="15.75" x14ac:dyDescent="0.25">
      <c r="A16" s="21"/>
      <c r="B16" s="21"/>
      <c r="C16" s="21"/>
      <c r="D16" s="21" t="s">
        <v>51</v>
      </c>
      <c r="E16" s="3">
        <v>49284000</v>
      </c>
      <c r="F16" s="56"/>
    </row>
    <row r="17" spans="1:6" ht="15.75" x14ac:dyDescent="0.25">
      <c r="A17" s="21"/>
      <c r="B17" s="21"/>
      <c r="C17" s="21"/>
      <c r="D17" s="21" t="s">
        <v>50</v>
      </c>
      <c r="E17" s="3">
        <v>27716000</v>
      </c>
      <c r="F17" s="56"/>
    </row>
    <row r="18" spans="1:6" ht="15.75" x14ac:dyDescent="0.25">
      <c r="A18" s="21"/>
      <c r="B18" s="21"/>
      <c r="C18" s="28"/>
      <c r="D18" s="21" t="s">
        <v>49</v>
      </c>
      <c r="E18" s="44">
        <v>4704000</v>
      </c>
      <c r="F18" s="56"/>
    </row>
    <row r="19" spans="1:6" ht="15.75" x14ac:dyDescent="0.25">
      <c r="A19" s="21"/>
      <c r="B19" s="21"/>
      <c r="C19" s="21" t="s">
        <v>48</v>
      </c>
      <c r="D19" s="21"/>
      <c r="E19" s="13">
        <f>SUM(E16:E18)</f>
        <v>81704000</v>
      </c>
    </row>
    <row r="20" spans="1:6" ht="15.75" x14ac:dyDescent="0.25">
      <c r="A20" s="21"/>
      <c r="B20" s="21" t="s">
        <v>47</v>
      </c>
      <c r="C20" s="21"/>
      <c r="D20" s="21"/>
      <c r="E20" s="4"/>
    </row>
    <row r="21" spans="1:6" ht="15.75" x14ac:dyDescent="0.25">
      <c r="A21" s="21"/>
      <c r="B21" s="21"/>
      <c r="C21" s="21" t="s">
        <v>46</v>
      </c>
      <c r="D21" s="21"/>
      <c r="E21" s="3">
        <v>498427000</v>
      </c>
      <c r="F21" s="56"/>
    </row>
    <row r="22" spans="1:6" ht="15.75" x14ac:dyDescent="0.25">
      <c r="A22" s="21"/>
      <c r="B22" s="21"/>
      <c r="C22" s="21" t="s">
        <v>45</v>
      </c>
      <c r="D22" s="21"/>
      <c r="E22" s="3">
        <v>2862000</v>
      </c>
      <c r="F22" s="56"/>
    </row>
    <row r="23" spans="1:6" ht="15.75" x14ac:dyDescent="0.25">
      <c r="A23" s="21"/>
      <c r="B23" s="21"/>
      <c r="C23" s="21" t="s">
        <v>44</v>
      </c>
      <c r="D23" s="21"/>
      <c r="E23" s="7"/>
      <c r="F23" s="56"/>
    </row>
    <row r="24" spans="1:6" ht="15.75" x14ac:dyDescent="0.25">
      <c r="A24" s="21"/>
      <c r="B24" s="21"/>
      <c r="C24" s="21"/>
      <c r="D24" s="21" t="s">
        <v>43</v>
      </c>
      <c r="E24" s="56">
        <v>1821000</v>
      </c>
      <c r="F24" s="56"/>
    </row>
    <row r="25" spans="1:6" ht="15.75" x14ac:dyDescent="0.25">
      <c r="A25" s="21"/>
      <c r="B25" s="21"/>
      <c r="C25" s="21"/>
      <c r="D25" s="21" t="s">
        <v>42</v>
      </c>
      <c r="E25" s="6">
        <v>0</v>
      </c>
      <c r="F25" s="56"/>
    </row>
    <row r="26" spans="1:6" ht="15.75" x14ac:dyDescent="0.25">
      <c r="A26" s="21"/>
      <c r="B26" s="21"/>
      <c r="C26" s="21"/>
      <c r="D26" s="21" t="s">
        <v>41</v>
      </c>
      <c r="E26" s="44">
        <v>0</v>
      </c>
      <c r="F26" s="57"/>
    </row>
    <row r="27" spans="1:6" ht="15.75" x14ac:dyDescent="0.25">
      <c r="A27" s="21"/>
      <c r="B27" s="21"/>
      <c r="C27" s="21"/>
      <c r="D27" s="21" t="s">
        <v>40</v>
      </c>
      <c r="E27" s="30">
        <v>0</v>
      </c>
    </row>
    <row r="28" spans="1:6" ht="15.75" x14ac:dyDescent="0.25">
      <c r="A28" s="21"/>
      <c r="B28" s="21"/>
      <c r="C28" s="21" t="s">
        <v>39</v>
      </c>
      <c r="D28" s="21"/>
      <c r="E28" s="14"/>
    </row>
    <row r="29" spans="1:6" ht="15.75" x14ac:dyDescent="0.25">
      <c r="A29" s="21"/>
      <c r="B29" s="21"/>
      <c r="C29" s="21"/>
      <c r="D29" s="21" t="s">
        <v>38</v>
      </c>
      <c r="E29" s="3">
        <v>0</v>
      </c>
    </row>
    <row r="30" spans="1:6" ht="15.75" x14ac:dyDescent="0.25">
      <c r="A30" s="21"/>
      <c r="B30" s="21"/>
      <c r="C30" s="21"/>
      <c r="D30" s="21" t="s">
        <v>37</v>
      </c>
      <c r="E30" s="30">
        <v>7386000</v>
      </c>
    </row>
    <row r="31" spans="1:6" ht="15.75" x14ac:dyDescent="0.25">
      <c r="A31" s="21"/>
      <c r="B31" s="21"/>
      <c r="C31" s="21" t="s">
        <v>36</v>
      </c>
      <c r="D31" s="21"/>
      <c r="E31" s="31">
        <v>0</v>
      </c>
    </row>
    <row r="32" spans="1:6" ht="15.75" x14ac:dyDescent="0.25">
      <c r="A32" s="21"/>
      <c r="B32" s="21"/>
      <c r="C32" s="21" t="s">
        <v>35</v>
      </c>
      <c r="D32" s="21"/>
      <c r="E32" s="4"/>
    </row>
    <row r="33" spans="1:5" ht="15.75" x14ac:dyDescent="0.25">
      <c r="A33" s="21"/>
      <c r="B33" s="21"/>
      <c r="C33" s="21"/>
      <c r="D33" s="21" t="s">
        <v>34</v>
      </c>
      <c r="E33" s="36">
        <v>0</v>
      </c>
    </row>
    <row r="34" spans="1:5" ht="15.75" x14ac:dyDescent="0.25">
      <c r="A34" s="21"/>
      <c r="B34" s="21"/>
      <c r="C34" s="21"/>
      <c r="D34" s="21" t="s">
        <v>33</v>
      </c>
      <c r="E34" s="3">
        <v>0</v>
      </c>
    </row>
    <row r="35" spans="1:5" ht="15.75" x14ac:dyDescent="0.25">
      <c r="A35" s="21"/>
      <c r="B35" s="21"/>
      <c r="C35" s="21"/>
      <c r="D35" s="21" t="s">
        <v>32</v>
      </c>
      <c r="E35" s="5">
        <v>0</v>
      </c>
    </row>
    <row r="36" spans="1:5" ht="15.75" x14ac:dyDescent="0.25">
      <c r="A36" s="21"/>
      <c r="B36" s="21" t="s">
        <v>31</v>
      </c>
      <c r="C36" s="21"/>
      <c r="D36" s="21"/>
      <c r="E36" s="31">
        <v>0</v>
      </c>
    </row>
    <row r="37" spans="1:5" ht="15.75" x14ac:dyDescent="0.25">
      <c r="A37" s="21"/>
      <c r="B37" s="25" t="s">
        <v>30</v>
      </c>
      <c r="C37" s="21"/>
      <c r="D37" s="21"/>
      <c r="E37" s="13">
        <f>SUM(E14,E19,E21:E36)</f>
        <v>1261753000</v>
      </c>
    </row>
    <row r="38" spans="1:5" ht="15.75" x14ac:dyDescent="0.25">
      <c r="A38" s="21"/>
      <c r="B38" s="25"/>
      <c r="C38" s="21"/>
      <c r="D38" s="21"/>
      <c r="E38" s="12"/>
    </row>
    <row r="39" spans="1:5" ht="15.75" x14ac:dyDescent="0.25">
      <c r="A39" s="25" t="s">
        <v>29</v>
      </c>
      <c r="B39" s="25"/>
      <c r="C39" s="21"/>
      <c r="D39" s="21"/>
      <c r="E39" s="6"/>
    </row>
    <row r="40" spans="1:5" ht="15.75" x14ac:dyDescent="0.25">
      <c r="A40" s="25" t="s">
        <v>28</v>
      </c>
      <c r="B40" s="21"/>
      <c r="C40" s="21"/>
      <c r="D40" s="21"/>
      <c r="E40" s="6"/>
    </row>
    <row r="41" spans="1:5" ht="15.75" x14ac:dyDescent="0.25">
      <c r="A41" s="21"/>
      <c r="B41" s="25" t="s">
        <v>10</v>
      </c>
      <c r="C41" s="21"/>
      <c r="D41" s="21"/>
      <c r="E41" s="4"/>
    </row>
    <row r="42" spans="1:5" ht="15.75" x14ac:dyDescent="0.25">
      <c r="A42" s="21"/>
      <c r="B42" s="21"/>
      <c r="C42" s="21"/>
      <c r="D42" s="21" t="s">
        <v>26</v>
      </c>
      <c r="E42" s="58">
        <v>111896000</v>
      </c>
    </row>
    <row r="43" spans="1:5" ht="15.75" x14ac:dyDescent="0.25">
      <c r="A43" s="21"/>
      <c r="B43" s="21"/>
      <c r="C43" s="21"/>
      <c r="D43" s="21" t="s">
        <v>25</v>
      </c>
      <c r="E43" s="58">
        <v>151986000</v>
      </c>
    </row>
    <row r="44" spans="1:5" ht="15.75" x14ac:dyDescent="0.25">
      <c r="A44" s="21"/>
      <c r="B44" s="21"/>
      <c r="C44" s="21"/>
      <c r="D44" s="21" t="s">
        <v>2</v>
      </c>
      <c r="E44" s="3">
        <v>0</v>
      </c>
    </row>
    <row r="45" spans="1:5" ht="15.75" x14ac:dyDescent="0.25">
      <c r="A45" s="21"/>
      <c r="B45" s="25" t="s">
        <v>9</v>
      </c>
      <c r="C45" s="21"/>
      <c r="D45" s="21"/>
      <c r="E45" s="4"/>
    </row>
    <row r="46" spans="1:5" ht="15.75" x14ac:dyDescent="0.25">
      <c r="A46" s="21"/>
      <c r="B46" s="21"/>
      <c r="C46" s="33"/>
      <c r="D46" s="21" t="s">
        <v>26</v>
      </c>
      <c r="E46" s="3">
        <v>10180000</v>
      </c>
    </row>
    <row r="47" spans="1:5" ht="15.75" x14ac:dyDescent="0.25">
      <c r="A47" s="21"/>
      <c r="B47" s="21"/>
      <c r="C47" s="21"/>
      <c r="D47" s="21" t="s">
        <v>25</v>
      </c>
      <c r="E47" s="3">
        <v>19777000</v>
      </c>
    </row>
    <row r="48" spans="1:5" ht="15.75" x14ac:dyDescent="0.25">
      <c r="A48" s="21"/>
      <c r="B48" s="21"/>
      <c r="C48" s="21"/>
      <c r="D48" s="21" t="s">
        <v>2</v>
      </c>
      <c r="E48" s="3">
        <v>0</v>
      </c>
    </row>
    <row r="49" spans="1:5" ht="15.75" x14ac:dyDescent="0.25">
      <c r="A49" s="21"/>
      <c r="B49" s="25" t="s">
        <v>8</v>
      </c>
      <c r="C49" s="21"/>
      <c r="D49" s="21"/>
      <c r="E49" s="5"/>
    </row>
    <row r="50" spans="1:5" ht="15.75" x14ac:dyDescent="0.25">
      <c r="A50" s="34"/>
      <c r="B50" s="34"/>
      <c r="C50" s="34"/>
      <c r="D50" s="21" t="s">
        <v>26</v>
      </c>
      <c r="E50" s="3">
        <v>33458000</v>
      </c>
    </row>
    <row r="51" spans="1:5" ht="15.75" x14ac:dyDescent="0.25">
      <c r="A51" s="21"/>
      <c r="B51" s="21"/>
      <c r="C51" s="21"/>
      <c r="D51" s="21" t="s">
        <v>25</v>
      </c>
      <c r="E51" s="3">
        <v>48011000</v>
      </c>
    </row>
    <row r="52" spans="1:5" ht="15.75" x14ac:dyDescent="0.25">
      <c r="A52" s="21"/>
      <c r="B52" s="21"/>
      <c r="C52" s="21"/>
      <c r="D52" s="21" t="s">
        <v>2</v>
      </c>
      <c r="E52" s="3">
        <v>0</v>
      </c>
    </row>
    <row r="53" spans="1:5" ht="15.75" x14ac:dyDescent="0.25">
      <c r="A53" s="21"/>
      <c r="B53" s="25" t="s">
        <v>7</v>
      </c>
      <c r="C53" s="21"/>
      <c r="D53" s="21"/>
      <c r="E53" s="5"/>
    </row>
    <row r="54" spans="1:5" ht="15.75" x14ac:dyDescent="0.25">
      <c r="A54" s="21"/>
      <c r="B54" s="21"/>
      <c r="C54" s="21"/>
      <c r="D54" s="21" t="s">
        <v>26</v>
      </c>
      <c r="E54" s="3">
        <v>1902000</v>
      </c>
    </row>
    <row r="55" spans="1:5" ht="15.75" x14ac:dyDescent="0.25">
      <c r="A55" s="21"/>
      <c r="B55" s="21"/>
      <c r="C55" s="21"/>
      <c r="D55" s="21" t="s">
        <v>25</v>
      </c>
      <c r="E55" s="44">
        <v>326000</v>
      </c>
    </row>
    <row r="56" spans="1:5" ht="15.75" x14ac:dyDescent="0.25">
      <c r="A56" s="21"/>
      <c r="B56" s="21"/>
      <c r="C56" s="33"/>
      <c r="D56" s="21" t="s">
        <v>2</v>
      </c>
      <c r="E56" s="35">
        <v>0</v>
      </c>
    </row>
    <row r="57" spans="1:5" ht="15.75" x14ac:dyDescent="0.25">
      <c r="A57" s="21"/>
      <c r="B57" s="25" t="s">
        <v>6</v>
      </c>
      <c r="C57" s="21"/>
      <c r="D57" s="21"/>
      <c r="E57" s="11"/>
    </row>
    <row r="58" spans="1:5" ht="15.75" x14ac:dyDescent="0.25">
      <c r="A58" s="21"/>
      <c r="B58" s="21"/>
      <c r="C58" s="21"/>
      <c r="D58" s="21" t="s">
        <v>26</v>
      </c>
      <c r="E58" s="36">
        <v>0</v>
      </c>
    </row>
    <row r="59" spans="1:5" ht="15.75" x14ac:dyDescent="0.25">
      <c r="A59" s="21"/>
      <c r="B59" s="21"/>
      <c r="C59" s="21"/>
      <c r="D59" s="21" t="s">
        <v>25</v>
      </c>
      <c r="E59" s="46">
        <v>9716000</v>
      </c>
    </row>
    <row r="60" spans="1:5" ht="15.75" x14ac:dyDescent="0.25">
      <c r="A60" s="21"/>
      <c r="B60" s="21"/>
      <c r="C60" s="21"/>
      <c r="D60" s="21" t="s">
        <v>2</v>
      </c>
      <c r="E60" s="36">
        <v>0</v>
      </c>
    </row>
    <row r="61" spans="1:5" ht="15.75" x14ac:dyDescent="0.25">
      <c r="A61" s="21"/>
      <c r="B61" s="25" t="s">
        <v>5</v>
      </c>
      <c r="C61" s="21"/>
      <c r="D61" s="21"/>
      <c r="E61" s="11"/>
    </row>
    <row r="62" spans="1:5" ht="15.75" x14ac:dyDescent="0.25">
      <c r="A62" s="21"/>
      <c r="B62" s="21"/>
      <c r="C62" s="21"/>
      <c r="D62" s="21" t="s">
        <v>26</v>
      </c>
      <c r="E62" s="3">
        <v>12153000</v>
      </c>
    </row>
    <row r="63" spans="1:5" ht="15.75" x14ac:dyDescent="0.25">
      <c r="A63" s="21"/>
      <c r="B63" s="25"/>
      <c r="C63" s="21"/>
      <c r="D63" s="21" t="s">
        <v>25</v>
      </c>
      <c r="E63" s="3">
        <v>30925000</v>
      </c>
    </row>
    <row r="64" spans="1:5" ht="15.75" x14ac:dyDescent="0.25">
      <c r="A64" s="21"/>
      <c r="B64" s="21"/>
      <c r="C64" s="21"/>
      <c r="D64" s="21" t="s">
        <v>2</v>
      </c>
      <c r="E64" s="3">
        <v>0</v>
      </c>
    </row>
    <row r="65" spans="1:5" ht="15.75" x14ac:dyDescent="0.25">
      <c r="A65" s="21"/>
      <c r="B65" s="25" t="s">
        <v>4</v>
      </c>
      <c r="C65" s="21"/>
      <c r="D65" s="21"/>
      <c r="E65" s="5"/>
    </row>
    <row r="66" spans="1:5" ht="15.75" x14ac:dyDescent="0.25">
      <c r="A66" s="21"/>
      <c r="B66" s="21"/>
      <c r="C66" s="21"/>
      <c r="D66" s="21" t="s">
        <v>26</v>
      </c>
      <c r="E66" s="3">
        <v>20836000</v>
      </c>
    </row>
    <row r="67" spans="1:5" ht="15.75" x14ac:dyDescent="0.25">
      <c r="A67" s="21"/>
      <c r="B67" s="21"/>
      <c r="C67" s="21"/>
      <c r="D67" s="21" t="s">
        <v>25</v>
      </c>
      <c r="E67" s="3">
        <v>71839000</v>
      </c>
    </row>
    <row r="68" spans="1:5" ht="15.75" x14ac:dyDescent="0.25">
      <c r="A68" s="21"/>
      <c r="B68" s="21"/>
      <c r="C68" s="21"/>
      <c r="D68" s="21" t="s">
        <v>2</v>
      </c>
      <c r="E68" s="3">
        <v>0</v>
      </c>
    </row>
    <row r="69" spans="1:5" ht="15.75" x14ac:dyDescent="0.25">
      <c r="A69" s="21"/>
      <c r="B69" s="25" t="s">
        <v>27</v>
      </c>
      <c r="C69" s="21"/>
      <c r="D69" s="21"/>
      <c r="E69" s="4"/>
    </row>
    <row r="70" spans="1:5" ht="15.75" x14ac:dyDescent="0.25">
      <c r="A70" s="21"/>
      <c r="B70" s="21"/>
      <c r="C70" s="21"/>
      <c r="D70" s="21" t="s">
        <v>26</v>
      </c>
      <c r="E70" s="6">
        <v>3421000</v>
      </c>
    </row>
    <row r="71" spans="1:5" ht="15.75" x14ac:dyDescent="0.25">
      <c r="A71" s="21"/>
      <c r="B71" s="21"/>
      <c r="C71" s="21"/>
      <c r="D71" s="21" t="s">
        <v>25</v>
      </c>
      <c r="E71" s="6">
        <v>0</v>
      </c>
    </row>
    <row r="72" spans="1:5" ht="15.75" x14ac:dyDescent="0.25">
      <c r="A72" s="21"/>
      <c r="B72" s="21"/>
      <c r="C72" s="21"/>
      <c r="D72" s="21" t="s">
        <v>2</v>
      </c>
      <c r="E72" s="10">
        <v>0</v>
      </c>
    </row>
    <row r="73" spans="1:5" ht="15.75" x14ac:dyDescent="0.25">
      <c r="A73" s="21"/>
      <c r="B73" s="25" t="s">
        <v>24</v>
      </c>
      <c r="C73" s="21"/>
      <c r="D73" s="21"/>
      <c r="E73" s="4"/>
    </row>
    <row r="74" spans="1:5" ht="15.75" x14ac:dyDescent="0.25">
      <c r="A74" s="21"/>
      <c r="B74" s="21"/>
      <c r="C74" s="21" t="s">
        <v>23</v>
      </c>
      <c r="D74" s="21"/>
      <c r="E74" s="6"/>
    </row>
    <row r="75" spans="1:5" ht="15.75" x14ac:dyDescent="0.25">
      <c r="A75" s="21"/>
      <c r="B75" s="21"/>
      <c r="C75" s="21"/>
      <c r="D75" s="21" t="s">
        <v>22</v>
      </c>
      <c r="E75" s="44">
        <v>0</v>
      </c>
    </row>
    <row r="76" spans="1:5" ht="15.75" x14ac:dyDescent="0.25">
      <c r="A76" s="21"/>
      <c r="B76" s="21"/>
      <c r="C76" s="21"/>
      <c r="D76" s="21" t="s">
        <v>21</v>
      </c>
      <c r="E76" s="37">
        <v>0</v>
      </c>
    </row>
    <row r="77" spans="1:5" ht="15.75" x14ac:dyDescent="0.25">
      <c r="A77" s="21"/>
      <c r="B77" s="21"/>
      <c r="C77" s="38" t="s">
        <v>20</v>
      </c>
      <c r="D77" s="21"/>
      <c r="E77" s="6"/>
    </row>
    <row r="78" spans="1:5" ht="15.75" x14ac:dyDescent="0.25">
      <c r="A78" s="21"/>
      <c r="B78" s="21"/>
      <c r="C78" s="21"/>
      <c r="D78" s="21" t="s">
        <v>14</v>
      </c>
      <c r="E78" s="45">
        <v>6612000</v>
      </c>
    </row>
    <row r="79" spans="1:5" ht="15.75" x14ac:dyDescent="0.25">
      <c r="A79" s="21"/>
      <c r="B79" s="21"/>
      <c r="C79" s="21"/>
      <c r="D79" s="21" t="s">
        <v>13</v>
      </c>
      <c r="E79" s="45">
        <v>38286000</v>
      </c>
    </row>
    <row r="80" spans="1:5" ht="15.75" x14ac:dyDescent="0.25">
      <c r="A80" s="21"/>
      <c r="B80" s="21"/>
      <c r="C80" s="21" t="s">
        <v>19</v>
      </c>
      <c r="D80" s="21"/>
      <c r="E80" s="58"/>
    </row>
    <row r="81" spans="1:9" ht="15.75" x14ac:dyDescent="0.25">
      <c r="A81" s="21"/>
      <c r="B81" s="21"/>
      <c r="C81" s="21"/>
      <c r="D81" s="38" t="s">
        <v>14</v>
      </c>
      <c r="E81" s="3">
        <v>66923000</v>
      </c>
      <c r="F81" s="39"/>
    </row>
    <row r="82" spans="1:9" ht="15.75" x14ac:dyDescent="0.25">
      <c r="A82" s="21"/>
      <c r="B82" s="21"/>
      <c r="C82" s="21"/>
      <c r="D82" s="38" t="s">
        <v>13</v>
      </c>
      <c r="E82" s="3">
        <v>4856000</v>
      </c>
    </row>
    <row r="83" spans="1:9" ht="15.75" x14ac:dyDescent="0.25">
      <c r="A83" s="21"/>
      <c r="B83" s="21"/>
      <c r="C83" s="21" t="s">
        <v>18</v>
      </c>
      <c r="D83" s="21"/>
    </row>
    <row r="84" spans="1:9" ht="15.75" x14ac:dyDescent="0.25">
      <c r="A84" s="21"/>
      <c r="B84" s="21"/>
      <c r="C84" s="21"/>
      <c r="D84" s="21" t="s">
        <v>14</v>
      </c>
      <c r="E84" s="9">
        <v>202000</v>
      </c>
    </row>
    <row r="85" spans="1:9" ht="15.75" x14ac:dyDescent="0.25">
      <c r="A85" s="21"/>
      <c r="B85" s="21"/>
      <c r="C85" s="21"/>
      <c r="D85" s="21" t="s">
        <v>13</v>
      </c>
      <c r="E85" s="9">
        <v>0</v>
      </c>
    </row>
    <row r="86" spans="1:9" ht="15.75" x14ac:dyDescent="0.25">
      <c r="A86" s="21"/>
      <c r="B86" s="21"/>
      <c r="C86" s="21" t="s">
        <v>17</v>
      </c>
      <c r="D86" s="21"/>
      <c r="E86" s="6"/>
    </row>
    <row r="87" spans="1:9" ht="15.75" x14ac:dyDescent="0.25">
      <c r="A87" s="21"/>
      <c r="B87" s="21"/>
      <c r="C87" s="21"/>
      <c r="D87" s="21" t="s">
        <v>14</v>
      </c>
      <c r="E87" s="3">
        <v>236000</v>
      </c>
    </row>
    <row r="88" spans="1:9" ht="15.75" x14ac:dyDescent="0.25">
      <c r="A88" s="21"/>
      <c r="B88" s="21"/>
      <c r="C88" s="21"/>
      <c r="D88" s="21" t="s">
        <v>13</v>
      </c>
      <c r="E88" s="3">
        <v>0</v>
      </c>
    </row>
    <row r="89" spans="1:9" ht="15.75" x14ac:dyDescent="0.25">
      <c r="A89" s="21"/>
      <c r="B89" s="21"/>
      <c r="C89" s="21" t="s">
        <v>16</v>
      </c>
      <c r="D89" s="21"/>
      <c r="E89" s="6"/>
    </row>
    <row r="90" spans="1:9" ht="15.75" x14ac:dyDescent="0.25">
      <c r="A90" s="21"/>
      <c r="B90" s="21"/>
      <c r="C90" s="21"/>
      <c r="D90" s="21" t="s">
        <v>15</v>
      </c>
      <c r="E90" s="3">
        <v>120000</v>
      </c>
    </row>
    <row r="91" spans="1:9" ht="15.75" x14ac:dyDescent="0.25">
      <c r="A91" s="21"/>
      <c r="B91" s="21"/>
      <c r="C91" s="21"/>
      <c r="D91" s="21" t="s">
        <v>14</v>
      </c>
      <c r="E91" s="3">
        <v>11988000</v>
      </c>
    </row>
    <row r="92" spans="1:9" ht="15.75" x14ac:dyDescent="0.25">
      <c r="A92" s="21"/>
      <c r="B92" s="21"/>
      <c r="C92" s="21"/>
      <c r="D92" s="21" t="s">
        <v>13</v>
      </c>
      <c r="E92" s="35">
        <v>0</v>
      </c>
    </row>
    <row r="93" spans="1:9" ht="15.75" x14ac:dyDescent="0.25">
      <c r="A93" s="25" t="s">
        <v>12</v>
      </c>
      <c r="D93" s="21"/>
      <c r="E93" s="8">
        <f>SUM(E41:E92)</f>
        <v>655649000</v>
      </c>
    </row>
    <row r="94" spans="1:9" ht="15.75" x14ac:dyDescent="0.25">
      <c r="A94" s="25" t="s">
        <v>11</v>
      </c>
      <c r="B94" s="21"/>
      <c r="C94" s="25"/>
      <c r="D94" s="38"/>
      <c r="E94" s="6"/>
    </row>
    <row r="95" spans="1:9" ht="15.75" x14ac:dyDescent="0.25">
      <c r="A95" s="21"/>
      <c r="B95" s="25" t="s">
        <v>10</v>
      </c>
      <c r="C95" s="21"/>
      <c r="D95" s="21"/>
      <c r="E95" s="7"/>
      <c r="H95" s="40"/>
      <c r="I95" s="26"/>
    </row>
    <row r="96" spans="1:9" ht="15.75" x14ac:dyDescent="0.25">
      <c r="A96" s="21"/>
      <c r="B96" s="21"/>
      <c r="C96" s="21"/>
      <c r="D96" s="21" t="s">
        <v>2</v>
      </c>
      <c r="E96" s="3">
        <v>0</v>
      </c>
      <c r="F96" s="40"/>
      <c r="G96" s="21"/>
      <c r="I96" s="26"/>
    </row>
    <row r="97" spans="1:9" ht="15.75" x14ac:dyDescent="0.25">
      <c r="A97" s="21"/>
      <c r="B97" s="25" t="s">
        <v>9</v>
      </c>
      <c r="C97" s="21"/>
      <c r="D97" s="21"/>
      <c r="E97" s="6"/>
      <c r="F97" s="40"/>
      <c r="G97" s="21"/>
      <c r="H97" s="40"/>
      <c r="I97" s="26"/>
    </row>
    <row r="98" spans="1:9" ht="15.75" x14ac:dyDescent="0.25">
      <c r="B98" s="21"/>
      <c r="C98" s="21"/>
      <c r="D98" s="21" t="s">
        <v>2</v>
      </c>
      <c r="E98" s="44">
        <v>0</v>
      </c>
    </row>
    <row r="99" spans="1:9" ht="15.75" customHeight="1" x14ac:dyDescent="0.25">
      <c r="B99" s="25" t="s">
        <v>8</v>
      </c>
      <c r="C99" s="21"/>
      <c r="D99" s="21"/>
      <c r="E99" s="4"/>
    </row>
    <row r="100" spans="1:9" ht="15.75" customHeight="1" x14ac:dyDescent="0.25">
      <c r="B100" s="21"/>
      <c r="C100" s="21"/>
      <c r="D100" s="21" t="s">
        <v>2</v>
      </c>
      <c r="E100" s="3">
        <v>0</v>
      </c>
    </row>
    <row r="101" spans="1:9" ht="15.75" customHeight="1" x14ac:dyDescent="0.25">
      <c r="B101" s="25" t="s">
        <v>7</v>
      </c>
      <c r="C101" s="21"/>
      <c r="D101" s="21"/>
      <c r="E101" s="4"/>
    </row>
    <row r="102" spans="1:9" ht="15.75" x14ac:dyDescent="0.25">
      <c r="B102" s="21"/>
      <c r="C102" s="33"/>
      <c r="D102" s="21" t="s">
        <v>2</v>
      </c>
      <c r="E102" s="5">
        <v>0</v>
      </c>
    </row>
    <row r="103" spans="1:9" ht="15.75" x14ac:dyDescent="0.25">
      <c r="B103" s="25" t="s">
        <v>6</v>
      </c>
      <c r="C103" s="21"/>
      <c r="D103" s="21"/>
      <c r="E103" s="4"/>
    </row>
    <row r="104" spans="1:9" ht="15.75" x14ac:dyDescent="0.25">
      <c r="B104" s="21"/>
      <c r="C104" s="21"/>
      <c r="D104" s="21" t="s">
        <v>2</v>
      </c>
      <c r="E104" s="36">
        <v>0</v>
      </c>
    </row>
    <row r="105" spans="1:9" ht="15.75" x14ac:dyDescent="0.25">
      <c r="B105" s="25" t="s">
        <v>5</v>
      </c>
      <c r="C105" s="21"/>
      <c r="D105" s="21"/>
    </row>
    <row r="106" spans="1:9" ht="15.75" x14ac:dyDescent="0.25">
      <c r="B106" s="21"/>
      <c r="C106" s="21"/>
      <c r="D106" s="21" t="s">
        <v>2</v>
      </c>
      <c r="E106" s="4">
        <v>0</v>
      </c>
    </row>
    <row r="107" spans="1:9" ht="15.75" x14ac:dyDescent="0.25">
      <c r="B107" s="25" t="s">
        <v>4</v>
      </c>
      <c r="C107" s="21"/>
      <c r="D107" s="21"/>
      <c r="E107" s="4"/>
    </row>
    <row r="108" spans="1:9" ht="15.75" x14ac:dyDescent="0.25">
      <c r="B108" s="21"/>
      <c r="C108" s="21"/>
      <c r="D108" s="21" t="s">
        <v>2</v>
      </c>
      <c r="E108" s="3">
        <v>0</v>
      </c>
    </row>
    <row r="109" spans="1:9" ht="15.75" x14ac:dyDescent="0.25">
      <c r="A109" s="25"/>
      <c r="B109" s="25" t="s">
        <v>3</v>
      </c>
      <c r="C109" s="21"/>
      <c r="D109" s="21"/>
      <c r="E109" s="4"/>
    </row>
    <row r="110" spans="1:9" ht="15.75" x14ac:dyDescent="0.25">
      <c r="B110" s="21"/>
      <c r="C110" s="21"/>
      <c r="D110" s="21" t="s">
        <v>2</v>
      </c>
      <c r="E110" s="3">
        <v>0</v>
      </c>
      <c r="F110" s="45"/>
    </row>
    <row r="111" spans="1:9" ht="15.75" x14ac:dyDescent="0.25">
      <c r="A111" s="25" t="s">
        <v>1</v>
      </c>
      <c r="E111" s="2">
        <f>SUM(E96,E98,E100,E102,E104,E106,E108,E110)</f>
        <v>0</v>
      </c>
    </row>
    <row r="112" spans="1:9" ht="30" customHeight="1" x14ac:dyDescent="0.35">
      <c r="A112" s="42" t="s">
        <v>0</v>
      </c>
      <c r="B112" s="43"/>
      <c r="C112" s="43"/>
      <c r="D112" s="43"/>
      <c r="E112" s="1">
        <f>SUM(E93,E111)</f>
        <v>655649000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465E4-B31C-47A5-99F8-A2FE73247143}">
  <dimension ref="A1:I112"/>
  <sheetViews>
    <sheetView topLeftCell="A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9" t="s">
        <v>72</v>
      </c>
      <c r="B1" s="19"/>
      <c r="C1" s="19"/>
      <c r="D1" s="19"/>
      <c r="E1" s="19"/>
      <c r="F1" s="19"/>
      <c r="G1" s="19"/>
      <c r="H1" s="19"/>
      <c r="I1" s="19"/>
    </row>
    <row r="2" spans="1:9" ht="15.75" x14ac:dyDescent="0.25">
      <c r="A2" s="20" t="s">
        <v>63</v>
      </c>
      <c r="B2" s="20"/>
      <c r="C2" s="20"/>
      <c r="D2" s="20"/>
      <c r="E2" s="20"/>
      <c r="F2" s="20"/>
      <c r="G2" s="20"/>
      <c r="H2" s="20"/>
      <c r="I2" s="20"/>
    </row>
    <row r="3" spans="1:9" ht="15.75" x14ac:dyDescent="0.25">
      <c r="A3" s="19" t="s">
        <v>62</v>
      </c>
      <c r="B3" s="19"/>
      <c r="C3" s="19"/>
      <c r="D3" s="19"/>
      <c r="E3" s="19"/>
      <c r="F3" s="19"/>
      <c r="G3" s="19"/>
      <c r="H3" s="19"/>
      <c r="I3" s="19"/>
    </row>
    <row r="4" spans="1:9" ht="15.75" x14ac:dyDescent="0.25">
      <c r="A4" s="19"/>
      <c r="B4" s="19"/>
      <c r="C4" s="19"/>
      <c r="D4" s="19"/>
      <c r="E4" s="19"/>
      <c r="F4" s="19"/>
      <c r="G4" s="19"/>
      <c r="H4" s="19"/>
      <c r="I4" s="19"/>
    </row>
    <row r="5" spans="1:9" ht="15.75" x14ac:dyDescent="0.25">
      <c r="A5" s="21"/>
      <c r="B5" s="21"/>
      <c r="C5" s="21"/>
      <c r="D5" s="21"/>
      <c r="E5" s="22"/>
      <c r="F5" s="22"/>
      <c r="G5" s="22"/>
      <c r="H5" s="16"/>
      <c r="I5" s="16"/>
    </row>
    <row r="6" spans="1:9" ht="15.75" customHeight="1" x14ac:dyDescent="0.25">
      <c r="A6" s="19" t="s">
        <v>61</v>
      </c>
      <c r="B6" s="19"/>
      <c r="C6" s="19"/>
      <c r="D6" s="19"/>
      <c r="E6" s="23" t="s">
        <v>60</v>
      </c>
    </row>
    <row r="7" spans="1:9" ht="15" customHeight="1" x14ac:dyDescent="0.25">
      <c r="A7" s="19"/>
      <c r="B7" s="19"/>
      <c r="C7" s="19"/>
      <c r="D7" s="19"/>
      <c r="E7" s="24"/>
    </row>
    <row r="8" spans="1:9" ht="15.75" x14ac:dyDescent="0.25">
      <c r="A8" s="25" t="s">
        <v>59</v>
      </c>
      <c r="B8" s="21"/>
      <c r="C8" s="21"/>
      <c r="D8" s="21"/>
      <c r="E8" s="26"/>
    </row>
    <row r="9" spans="1:9" ht="15.75" x14ac:dyDescent="0.25">
      <c r="A9" s="21"/>
      <c r="B9" s="21" t="s">
        <v>58</v>
      </c>
      <c r="C9" s="21"/>
      <c r="D9" s="21"/>
      <c r="E9" s="26"/>
    </row>
    <row r="10" spans="1:9" ht="15.75" x14ac:dyDescent="0.25">
      <c r="A10" s="21"/>
      <c r="B10" s="21"/>
      <c r="C10" s="21" t="s">
        <v>57</v>
      </c>
      <c r="D10" s="21"/>
    </row>
    <row r="11" spans="1:9" ht="15.75" customHeight="1" x14ac:dyDescent="0.25">
      <c r="A11" s="21"/>
      <c r="B11" s="21"/>
      <c r="C11" s="21"/>
      <c r="D11" s="21" t="s">
        <v>56</v>
      </c>
      <c r="E11" s="53">
        <v>46568957.420000002</v>
      </c>
    </row>
    <row r="12" spans="1:9" ht="15.75" x14ac:dyDescent="0.25">
      <c r="A12" s="21"/>
      <c r="B12" s="21"/>
      <c r="C12" s="21"/>
      <c r="D12" s="21" t="s">
        <v>55</v>
      </c>
      <c r="E12" s="53">
        <v>163184618.96000001</v>
      </c>
    </row>
    <row r="13" spans="1:9" ht="15.75" x14ac:dyDescent="0.25">
      <c r="A13" s="21"/>
      <c r="B13" s="21"/>
      <c r="C13" s="21"/>
      <c r="D13" s="21" t="s">
        <v>54</v>
      </c>
      <c r="E13" s="53">
        <v>8304789.9100000001</v>
      </c>
    </row>
    <row r="14" spans="1:9" ht="15.75" x14ac:dyDescent="0.25">
      <c r="A14" s="21"/>
      <c r="B14" s="21"/>
      <c r="C14" s="21" t="s">
        <v>53</v>
      </c>
      <c r="D14" s="21"/>
      <c r="E14" s="13">
        <f>SUM(E11:E13)</f>
        <v>218058366.28999999</v>
      </c>
    </row>
    <row r="15" spans="1:9" ht="15.75" x14ac:dyDescent="0.25">
      <c r="A15" s="21"/>
      <c r="B15" s="21"/>
      <c r="C15" s="21" t="s">
        <v>52</v>
      </c>
      <c r="D15" s="21"/>
      <c r="E15" s="15"/>
    </row>
    <row r="16" spans="1:9" ht="15.75" x14ac:dyDescent="0.25">
      <c r="A16" s="21"/>
      <c r="B16" s="21"/>
      <c r="C16" s="21"/>
      <c r="D16" s="21" t="s">
        <v>51</v>
      </c>
      <c r="E16" s="53">
        <v>72650187.579999998</v>
      </c>
    </row>
    <row r="17" spans="1:5" ht="15.75" x14ac:dyDescent="0.25">
      <c r="A17" s="21"/>
      <c r="B17" s="21"/>
      <c r="C17" s="21"/>
      <c r="D17" s="21" t="s">
        <v>50</v>
      </c>
      <c r="E17" s="53">
        <v>263874374.86000001</v>
      </c>
    </row>
    <row r="18" spans="1:5" ht="15.75" x14ac:dyDescent="0.25">
      <c r="A18" s="21"/>
      <c r="B18" s="21"/>
      <c r="C18" s="28"/>
      <c r="D18" s="21" t="s">
        <v>49</v>
      </c>
      <c r="E18" s="53">
        <v>53113455.869999997</v>
      </c>
    </row>
    <row r="19" spans="1:5" ht="15.75" x14ac:dyDescent="0.25">
      <c r="A19" s="21"/>
      <c r="B19" s="21"/>
      <c r="C19" s="21" t="s">
        <v>48</v>
      </c>
      <c r="D19" s="21"/>
      <c r="E19" s="13">
        <f>SUM(E16:E18)</f>
        <v>389638018.31</v>
      </c>
    </row>
    <row r="20" spans="1:5" ht="15.75" x14ac:dyDescent="0.25">
      <c r="A20" s="21"/>
      <c r="B20" s="21" t="s">
        <v>47</v>
      </c>
      <c r="C20" s="21"/>
      <c r="D20" s="21"/>
      <c r="E20" s="4"/>
    </row>
    <row r="21" spans="1:5" ht="15.75" x14ac:dyDescent="0.25">
      <c r="A21" s="21"/>
      <c r="B21" s="21"/>
      <c r="C21" s="21" t="s">
        <v>46</v>
      </c>
      <c r="D21" s="21"/>
      <c r="E21" s="54">
        <v>652401428</v>
      </c>
    </row>
    <row r="22" spans="1:5" ht="15.75" x14ac:dyDescent="0.25">
      <c r="A22" s="21"/>
      <c r="B22" s="21"/>
      <c r="C22" s="21" t="s">
        <v>45</v>
      </c>
      <c r="D22" s="21"/>
      <c r="E22" s="53">
        <v>4105759.36</v>
      </c>
    </row>
    <row r="23" spans="1:5" ht="15.75" x14ac:dyDescent="0.25">
      <c r="A23" s="21"/>
      <c r="B23" s="21"/>
      <c r="C23" s="21" t="s">
        <v>44</v>
      </c>
      <c r="D23" s="21"/>
      <c r="E23" s="7"/>
    </row>
    <row r="24" spans="1:5" ht="15.75" x14ac:dyDescent="0.25">
      <c r="A24" s="21"/>
      <c r="B24" s="21"/>
      <c r="C24" s="21"/>
      <c r="D24" s="21" t="s">
        <v>43</v>
      </c>
      <c r="E24" s="53">
        <v>70516262.620000005</v>
      </c>
    </row>
    <row r="25" spans="1:5" ht="15.75" x14ac:dyDescent="0.25">
      <c r="A25" s="21"/>
      <c r="B25" s="21"/>
      <c r="C25" s="21"/>
      <c r="D25" s="21" t="s">
        <v>42</v>
      </c>
      <c r="E25" s="53">
        <v>612774.36</v>
      </c>
    </row>
    <row r="26" spans="1:5" ht="15.75" x14ac:dyDescent="0.25">
      <c r="A26" s="21"/>
      <c r="B26" s="21"/>
      <c r="C26" s="21"/>
      <c r="D26" s="21" t="s">
        <v>41</v>
      </c>
      <c r="E26" s="44">
        <v>0</v>
      </c>
    </row>
    <row r="27" spans="1:5" ht="15.75" x14ac:dyDescent="0.25">
      <c r="A27" s="21"/>
      <c r="B27" s="21"/>
      <c r="C27" s="21"/>
      <c r="D27" s="21" t="s">
        <v>40</v>
      </c>
      <c r="E27" s="30">
        <v>0</v>
      </c>
    </row>
    <row r="28" spans="1:5" ht="15.75" x14ac:dyDescent="0.25">
      <c r="A28" s="21"/>
      <c r="B28" s="21"/>
      <c r="C28" s="21" t="s">
        <v>39</v>
      </c>
      <c r="D28" s="21"/>
      <c r="E28" s="14"/>
    </row>
    <row r="29" spans="1:5" ht="15.75" x14ac:dyDescent="0.25">
      <c r="A29" s="21"/>
      <c r="B29" s="21"/>
      <c r="C29" s="21"/>
      <c r="D29" s="21" t="s">
        <v>38</v>
      </c>
      <c r="E29" s="53">
        <v>1923739.04</v>
      </c>
    </row>
    <row r="30" spans="1:5" ht="15.75" x14ac:dyDescent="0.25">
      <c r="A30" s="21"/>
      <c r="B30" s="21"/>
      <c r="C30" s="21"/>
      <c r="D30" s="21" t="s">
        <v>37</v>
      </c>
      <c r="E30" s="30">
        <v>0</v>
      </c>
    </row>
    <row r="31" spans="1:5" ht="15.75" x14ac:dyDescent="0.25">
      <c r="A31" s="21"/>
      <c r="B31" s="21"/>
      <c r="C31" s="21" t="s">
        <v>36</v>
      </c>
      <c r="D31" s="21"/>
      <c r="E31" s="31">
        <v>0</v>
      </c>
    </row>
    <row r="32" spans="1:5" ht="15.75" x14ac:dyDescent="0.25">
      <c r="A32" s="21"/>
      <c r="B32" s="21"/>
      <c r="C32" s="21" t="s">
        <v>35</v>
      </c>
      <c r="D32" s="21"/>
      <c r="E32" s="4"/>
    </row>
    <row r="33" spans="1:5" ht="15.75" x14ac:dyDescent="0.25">
      <c r="A33" s="21"/>
      <c r="B33" s="21"/>
      <c r="C33" s="21"/>
      <c r="D33" s="21" t="s">
        <v>34</v>
      </c>
      <c r="E33" s="36">
        <v>0</v>
      </c>
    </row>
    <row r="34" spans="1:5" ht="15.75" x14ac:dyDescent="0.25">
      <c r="A34" s="21"/>
      <c r="B34" s="21"/>
      <c r="C34" s="21"/>
      <c r="D34" s="21" t="s">
        <v>33</v>
      </c>
      <c r="E34" s="3">
        <v>0</v>
      </c>
    </row>
    <row r="35" spans="1:5" ht="15.75" x14ac:dyDescent="0.25">
      <c r="A35" s="21"/>
      <c r="B35" s="21"/>
      <c r="C35" s="21"/>
      <c r="D35" s="21" t="s">
        <v>32</v>
      </c>
      <c r="E35" s="5">
        <v>0</v>
      </c>
    </row>
    <row r="36" spans="1:5" ht="15.75" x14ac:dyDescent="0.25">
      <c r="A36" s="21"/>
      <c r="B36" s="21" t="s">
        <v>31</v>
      </c>
      <c r="C36" s="21"/>
      <c r="D36" s="21"/>
      <c r="E36" s="31">
        <v>0</v>
      </c>
    </row>
    <row r="37" spans="1:5" ht="15.75" x14ac:dyDescent="0.25">
      <c r="A37" s="21"/>
      <c r="B37" s="25" t="s">
        <v>30</v>
      </c>
      <c r="C37" s="21"/>
      <c r="D37" s="21"/>
      <c r="E37" s="13">
        <f>SUM(E14,E19,E21:E36)</f>
        <v>1337256347.9799998</v>
      </c>
    </row>
    <row r="38" spans="1:5" ht="15.75" x14ac:dyDescent="0.25">
      <c r="A38" s="21"/>
      <c r="B38" s="25"/>
      <c r="C38" s="21"/>
      <c r="D38" s="21"/>
      <c r="E38" s="12"/>
    </row>
    <row r="39" spans="1:5" ht="15.75" x14ac:dyDescent="0.25">
      <c r="A39" s="25" t="s">
        <v>29</v>
      </c>
      <c r="B39" s="25"/>
      <c r="C39" s="21"/>
      <c r="D39" s="21"/>
      <c r="E39" s="6"/>
    </row>
    <row r="40" spans="1:5" ht="15.75" x14ac:dyDescent="0.25">
      <c r="A40" s="25" t="s">
        <v>28</v>
      </c>
      <c r="B40" s="21"/>
      <c r="C40" s="21"/>
      <c r="D40" s="21"/>
      <c r="E40" s="6"/>
    </row>
    <row r="41" spans="1:5" ht="15.75" x14ac:dyDescent="0.25">
      <c r="A41" s="21"/>
      <c r="B41" s="25" t="s">
        <v>10</v>
      </c>
      <c r="C41" s="21"/>
      <c r="D41" s="21"/>
      <c r="E41" s="4"/>
    </row>
    <row r="42" spans="1:5" ht="15.75" x14ac:dyDescent="0.25">
      <c r="A42" s="21"/>
      <c r="B42" s="21"/>
      <c r="C42" s="21"/>
      <c r="D42" s="21" t="s">
        <v>26</v>
      </c>
      <c r="E42" s="53">
        <v>205112848.63999999</v>
      </c>
    </row>
    <row r="43" spans="1:5" ht="15.75" x14ac:dyDescent="0.25">
      <c r="A43" s="21"/>
      <c r="B43" s="21"/>
      <c r="C43" s="21"/>
      <c r="D43" s="21" t="s">
        <v>25</v>
      </c>
      <c r="E43" s="53">
        <v>209885095.96000001</v>
      </c>
    </row>
    <row r="44" spans="1:5" ht="15.75" x14ac:dyDescent="0.25">
      <c r="A44" s="21"/>
      <c r="B44" s="21"/>
      <c r="C44" s="21"/>
      <c r="D44" s="21" t="s">
        <v>2</v>
      </c>
      <c r="E44" s="53">
        <v>10179417.789999999</v>
      </c>
    </row>
    <row r="45" spans="1:5" ht="15.75" x14ac:dyDescent="0.25">
      <c r="A45" s="21"/>
      <c r="B45" s="25" t="s">
        <v>9</v>
      </c>
      <c r="C45" s="21"/>
      <c r="D45" s="21"/>
      <c r="E45" s="4"/>
    </row>
    <row r="46" spans="1:5" ht="15.75" x14ac:dyDescent="0.25">
      <c r="A46" s="21"/>
      <c r="B46" s="21"/>
      <c r="C46" s="33"/>
      <c r="D46" s="21" t="s">
        <v>26</v>
      </c>
      <c r="E46" s="53">
        <v>292500</v>
      </c>
    </row>
    <row r="47" spans="1:5" ht="15.75" x14ac:dyDescent="0.25">
      <c r="A47" s="21"/>
      <c r="B47" s="21"/>
      <c r="C47" s="21"/>
      <c r="D47" s="21" t="s">
        <v>25</v>
      </c>
      <c r="E47" s="53">
        <f>28652565.29</f>
        <v>28652565.289999999</v>
      </c>
    </row>
    <row r="48" spans="1:5" ht="15.75" x14ac:dyDescent="0.25">
      <c r="A48" s="21"/>
      <c r="B48" s="21"/>
      <c r="C48" s="21"/>
      <c r="D48" s="21" t="s">
        <v>2</v>
      </c>
      <c r="E48" s="53">
        <v>9564723.9700000007</v>
      </c>
    </row>
    <row r="49" spans="1:5" ht="15.75" x14ac:dyDescent="0.25">
      <c r="A49" s="21"/>
      <c r="B49" s="25" t="s">
        <v>8</v>
      </c>
      <c r="C49" s="21"/>
      <c r="D49" s="21"/>
      <c r="E49" s="5"/>
    </row>
    <row r="50" spans="1:5" ht="15.75" x14ac:dyDescent="0.25">
      <c r="A50" s="34"/>
      <c r="B50" s="34"/>
      <c r="C50" s="34"/>
      <c r="D50" s="21" t="s">
        <v>26</v>
      </c>
      <c r="E50" s="53">
        <v>47082350</v>
      </c>
    </row>
    <row r="51" spans="1:5" ht="15.75" x14ac:dyDescent="0.25">
      <c r="A51" s="21"/>
      <c r="B51" s="21"/>
      <c r="C51" s="21"/>
      <c r="D51" s="21" t="s">
        <v>25</v>
      </c>
      <c r="E51" s="53">
        <v>5439687</v>
      </c>
    </row>
    <row r="52" spans="1:5" ht="15.75" x14ac:dyDescent="0.25">
      <c r="A52" s="21"/>
      <c r="B52" s="21"/>
      <c r="C52" s="21"/>
      <c r="D52" s="21" t="s">
        <v>2</v>
      </c>
      <c r="E52" s="3">
        <v>0</v>
      </c>
    </row>
    <row r="53" spans="1:5" ht="15.75" x14ac:dyDescent="0.25">
      <c r="A53" s="21"/>
      <c r="B53" s="25" t="s">
        <v>7</v>
      </c>
      <c r="C53" s="21"/>
      <c r="D53" s="21"/>
      <c r="E53" s="5"/>
    </row>
    <row r="54" spans="1:5" ht="15.75" x14ac:dyDescent="0.25">
      <c r="A54" s="21"/>
      <c r="B54" s="21"/>
      <c r="C54" s="21"/>
      <c r="D54" s="21" t="s">
        <v>26</v>
      </c>
      <c r="E54" s="3">
        <v>0</v>
      </c>
    </row>
    <row r="55" spans="1:5" ht="15.75" x14ac:dyDescent="0.25">
      <c r="A55" s="21"/>
      <c r="B55" s="21"/>
      <c r="C55" s="21"/>
      <c r="D55" s="21" t="s">
        <v>25</v>
      </c>
      <c r="E55" s="44">
        <v>0</v>
      </c>
    </row>
    <row r="56" spans="1:5" ht="15.75" x14ac:dyDescent="0.25">
      <c r="A56" s="21"/>
      <c r="B56" s="21"/>
      <c r="C56" s="33"/>
      <c r="D56" s="21" t="s">
        <v>2</v>
      </c>
      <c r="E56" s="35">
        <v>0</v>
      </c>
    </row>
    <row r="57" spans="1:5" ht="15.75" x14ac:dyDescent="0.25">
      <c r="A57" s="21"/>
      <c r="B57" s="25" t="s">
        <v>6</v>
      </c>
      <c r="C57" s="21"/>
      <c r="D57" s="21"/>
      <c r="E57" s="11"/>
    </row>
    <row r="58" spans="1:5" ht="15.75" x14ac:dyDescent="0.25">
      <c r="A58" s="21"/>
      <c r="B58" s="21"/>
      <c r="C58" s="21"/>
      <c r="D58" s="21" t="s">
        <v>26</v>
      </c>
      <c r="E58" s="53">
        <v>33516600</v>
      </c>
    </row>
    <row r="59" spans="1:5" ht="15.75" x14ac:dyDescent="0.25">
      <c r="A59" s="21"/>
      <c r="B59" s="21"/>
      <c r="C59" s="21"/>
      <c r="D59" s="21" t="s">
        <v>25</v>
      </c>
      <c r="E59" s="53">
        <v>24496208</v>
      </c>
    </row>
    <row r="60" spans="1:5" ht="15.75" x14ac:dyDescent="0.25">
      <c r="A60" s="21"/>
      <c r="B60" s="21"/>
      <c r="C60" s="21"/>
      <c r="D60" s="21" t="s">
        <v>2</v>
      </c>
      <c r="E60" s="36">
        <v>0</v>
      </c>
    </row>
    <row r="61" spans="1:5" ht="15.75" x14ac:dyDescent="0.25">
      <c r="A61" s="21"/>
      <c r="B61" s="25" t="s">
        <v>5</v>
      </c>
      <c r="C61" s="21"/>
      <c r="D61" s="21"/>
      <c r="E61" s="11"/>
    </row>
    <row r="62" spans="1:5" ht="15.75" x14ac:dyDescent="0.25">
      <c r="A62" s="21"/>
      <c r="B62" s="21"/>
      <c r="C62" s="21"/>
      <c r="D62" s="21" t="s">
        <v>26</v>
      </c>
      <c r="E62" s="53">
        <v>15714879</v>
      </c>
    </row>
    <row r="63" spans="1:5" ht="15.75" x14ac:dyDescent="0.25">
      <c r="A63" s="21"/>
      <c r="B63" s="25"/>
      <c r="C63" s="21"/>
      <c r="D63" s="21" t="s">
        <v>25</v>
      </c>
      <c r="E63" s="53">
        <v>8220031</v>
      </c>
    </row>
    <row r="64" spans="1:5" ht="15.75" x14ac:dyDescent="0.25">
      <c r="A64" s="21"/>
      <c r="B64" s="21"/>
      <c r="C64" s="21"/>
      <c r="D64" s="21" t="s">
        <v>2</v>
      </c>
      <c r="E64" s="3">
        <v>0</v>
      </c>
    </row>
    <row r="65" spans="1:5" ht="15.75" x14ac:dyDescent="0.25">
      <c r="A65" s="21"/>
      <c r="B65" s="25" t="s">
        <v>4</v>
      </c>
      <c r="C65" s="21"/>
      <c r="D65" s="21"/>
      <c r="E65" s="5"/>
    </row>
    <row r="66" spans="1:5" ht="15.75" x14ac:dyDescent="0.25">
      <c r="A66" s="21"/>
      <c r="B66" s="21"/>
      <c r="C66" s="21"/>
      <c r="D66" s="21" t="s">
        <v>26</v>
      </c>
      <c r="E66" s="53">
        <v>210073307</v>
      </c>
    </row>
    <row r="67" spans="1:5" ht="15.75" x14ac:dyDescent="0.25">
      <c r="A67" s="21"/>
      <c r="B67" s="21"/>
      <c r="C67" s="21"/>
      <c r="D67" s="21" t="s">
        <v>25</v>
      </c>
      <c r="E67" s="53">
        <v>224044688.43000001</v>
      </c>
    </row>
    <row r="68" spans="1:5" ht="15.75" x14ac:dyDescent="0.25">
      <c r="A68" s="21"/>
      <c r="B68" s="21"/>
      <c r="C68" s="21"/>
      <c r="D68" s="21" t="s">
        <v>2</v>
      </c>
      <c r="E68" s="53">
        <v>3684069</v>
      </c>
    </row>
    <row r="69" spans="1:5" ht="15.75" x14ac:dyDescent="0.25">
      <c r="A69" s="21"/>
      <c r="B69" s="25" t="s">
        <v>27</v>
      </c>
      <c r="C69" s="21"/>
      <c r="D69" s="21"/>
      <c r="E69" s="4"/>
    </row>
    <row r="70" spans="1:5" ht="15.75" x14ac:dyDescent="0.25">
      <c r="A70" s="21"/>
      <c r="B70" s="21"/>
      <c r="C70" s="21"/>
      <c r="D70" s="21" t="s">
        <v>26</v>
      </c>
      <c r="E70" s="6">
        <v>0</v>
      </c>
    </row>
    <row r="71" spans="1:5" ht="15.75" x14ac:dyDescent="0.25">
      <c r="A71" s="21"/>
      <c r="B71" s="21"/>
      <c r="C71" s="21"/>
      <c r="D71" s="21" t="s">
        <v>25</v>
      </c>
      <c r="E71" s="6">
        <v>0</v>
      </c>
    </row>
    <row r="72" spans="1:5" ht="15.75" x14ac:dyDescent="0.25">
      <c r="A72" s="21"/>
      <c r="B72" s="21"/>
      <c r="C72" s="21"/>
      <c r="D72" s="21" t="s">
        <v>2</v>
      </c>
      <c r="E72" s="10">
        <v>0</v>
      </c>
    </row>
    <row r="73" spans="1:5" ht="15.75" x14ac:dyDescent="0.25">
      <c r="A73" s="21"/>
      <c r="B73" s="25" t="s">
        <v>24</v>
      </c>
      <c r="C73" s="21"/>
      <c r="D73" s="21"/>
      <c r="E73" s="4"/>
    </row>
    <row r="74" spans="1:5" ht="15.75" x14ac:dyDescent="0.25">
      <c r="A74" s="21"/>
      <c r="B74" s="21"/>
      <c r="C74" s="21" t="s">
        <v>23</v>
      </c>
      <c r="D74" s="21"/>
      <c r="E74" s="6"/>
    </row>
    <row r="75" spans="1:5" ht="15.75" x14ac:dyDescent="0.25">
      <c r="A75" s="21"/>
      <c r="B75" s="21"/>
      <c r="C75" s="21"/>
      <c r="D75" s="21" t="s">
        <v>22</v>
      </c>
      <c r="E75" s="53">
        <v>109894568.95</v>
      </c>
    </row>
    <row r="76" spans="1:5" ht="15.75" x14ac:dyDescent="0.25">
      <c r="A76" s="21"/>
      <c r="B76" s="21"/>
      <c r="C76" s="21"/>
      <c r="D76" s="21" t="s">
        <v>21</v>
      </c>
      <c r="E76" s="55">
        <v>41446078.219999999</v>
      </c>
    </row>
    <row r="77" spans="1:5" ht="15.75" x14ac:dyDescent="0.25">
      <c r="A77" s="21"/>
      <c r="B77" s="21"/>
      <c r="C77" s="38" t="s">
        <v>20</v>
      </c>
      <c r="D77" s="21"/>
      <c r="E77" s="6"/>
    </row>
    <row r="78" spans="1:5" ht="15.75" x14ac:dyDescent="0.25">
      <c r="A78" s="21"/>
      <c r="B78" s="21"/>
      <c r="C78" s="21"/>
      <c r="D78" s="21" t="s">
        <v>14</v>
      </c>
      <c r="E78" s="53">
        <v>3970345</v>
      </c>
    </row>
    <row r="79" spans="1:5" ht="15.75" x14ac:dyDescent="0.25">
      <c r="A79" s="21"/>
      <c r="B79" s="21"/>
      <c r="C79" s="21"/>
      <c r="D79" s="21" t="s">
        <v>13</v>
      </c>
      <c r="E79" s="53">
        <v>19215361</v>
      </c>
    </row>
    <row r="80" spans="1:5" ht="15.75" x14ac:dyDescent="0.25">
      <c r="A80" s="21"/>
      <c r="B80" s="21"/>
      <c r="C80" s="21" t="s">
        <v>19</v>
      </c>
      <c r="D80" s="21"/>
      <c r="E80" s="7"/>
    </row>
    <row r="81" spans="1:9" ht="15.75" x14ac:dyDescent="0.25">
      <c r="A81" s="21"/>
      <c r="B81" s="21"/>
      <c r="C81" s="21"/>
      <c r="D81" s="38" t="s">
        <v>14</v>
      </c>
      <c r="E81" s="3">
        <v>0</v>
      </c>
      <c r="F81" s="39"/>
    </row>
    <row r="82" spans="1:9" ht="15.75" x14ac:dyDescent="0.25">
      <c r="A82" s="21"/>
      <c r="B82" s="21"/>
      <c r="C82" s="21"/>
      <c r="D82" s="38" t="s">
        <v>13</v>
      </c>
      <c r="E82" s="53">
        <v>108141543.53</v>
      </c>
    </row>
    <row r="83" spans="1:9" ht="15.75" x14ac:dyDescent="0.25">
      <c r="A83" s="21"/>
      <c r="B83" s="21"/>
      <c r="C83" s="21" t="s">
        <v>18</v>
      </c>
      <c r="D83" s="21"/>
    </row>
    <row r="84" spans="1:9" ht="15.75" x14ac:dyDescent="0.25">
      <c r="A84" s="21"/>
      <c r="B84" s="21"/>
      <c r="C84" s="21"/>
      <c r="D84" s="21" t="s">
        <v>14</v>
      </c>
      <c r="E84" s="9">
        <v>0</v>
      </c>
    </row>
    <row r="85" spans="1:9" ht="15.75" x14ac:dyDescent="0.25">
      <c r="A85" s="21"/>
      <c r="B85" s="21"/>
      <c r="C85" s="21"/>
      <c r="D85" s="21" t="s">
        <v>13</v>
      </c>
      <c r="E85" s="9">
        <v>0</v>
      </c>
    </row>
    <row r="86" spans="1:9" ht="15.75" x14ac:dyDescent="0.25">
      <c r="A86" s="21"/>
      <c r="B86" s="21"/>
      <c r="C86" s="21" t="s">
        <v>17</v>
      </c>
      <c r="D86" s="21"/>
      <c r="E86" s="6"/>
    </row>
    <row r="87" spans="1:9" ht="15.75" x14ac:dyDescent="0.25">
      <c r="A87" s="21"/>
      <c r="B87" s="21"/>
      <c r="C87" s="21"/>
      <c r="D87" s="21" t="s">
        <v>14</v>
      </c>
      <c r="E87" s="3">
        <v>0</v>
      </c>
    </row>
    <row r="88" spans="1:9" ht="15.75" x14ac:dyDescent="0.25">
      <c r="A88" s="21"/>
      <c r="B88" s="21"/>
      <c r="C88" s="21"/>
      <c r="D88" s="21" t="s">
        <v>13</v>
      </c>
      <c r="E88" s="3">
        <v>0</v>
      </c>
    </row>
    <row r="89" spans="1:9" ht="15.75" x14ac:dyDescent="0.25">
      <c r="A89" s="21"/>
      <c r="B89" s="21"/>
      <c r="C89" s="21" t="s">
        <v>16</v>
      </c>
      <c r="D89" s="21"/>
      <c r="E89" s="6"/>
    </row>
    <row r="90" spans="1:9" ht="15.75" x14ac:dyDescent="0.25">
      <c r="A90" s="21"/>
      <c r="B90" s="21"/>
      <c r="C90" s="21"/>
      <c r="D90" s="21" t="s">
        <v>15</v>
      </c>
      <c r="E90" s="3">
        <v>0</v>
      </c>
    </row>
    <row r="91" spans="1:9" ht="15.75" x14ac:dyDescent="0.25">
      <c r="A91" s="21"/>
      <c r="B91" s="21"/>
      <c r="C91" s="21"/>
      <c r="D91" s="21" t="s">
        <v>14</v>
      </c>
      <c r="E91" s="3">
        <v>0</v>
      </c>
    </row>
    <row r="92" spans="1:9" ht="15.75" x14ac:dyDescent="0.25">
      <c r="A92" s="21"/>
      <c r="B92" s="21"/>
      <c r="C92" s="21"/>
      <c r="D92" s="21" t="s">
        <v>13</v>
      </c>
      <c r="E92" s="35">
        <v>0</v>
      </c>
    </row>
    <row r="93" spans="1:9" ht="15.75" x14ac:dyDescent="0.25">
      <c r="A93" s="25" t="s">
        <v>12</v>
      </c>
      <c r="D93" s="21"/>
      <c r="E93" s="8">
        <f>SUM(E41:E92)</f>
        <v>1318626867.7800002</v>
      </c>
    </row>
    <row r="94" spans="1:9" ht="15.75" x14ac:dyDescent="0.25">
      <c r="A94" s="25" t="s">
        <v>11</v>
      </c>
      <c r="B94" s="21"/>
      <c r="C94" s="25"/>
      <c r="D94" s="38"/>
      <c r="E94" s="6"/>
    </row>
    <row r="95" spans="1:9" ht="15.75" x14ac:dyDescent="0.25">
      <c r="A95" s="21"/>
      <c r="B95" s="25" t="s">
        <v>10</v>
      </c>
      <c r="C95" s="21"/>
      <c r="D95" s="21"/>
      <c r="E95" s="7"/>
      <c r="H95" s="40"/>
      <c r="I95" s="26"/>
    </row>
    <row r="96" spans="1:9" ht="15.75" x14ac:dyDescent="0.25">
      <c r="A96" s="21"/>
      <c r="B96" s="21"/>
      <c r="C96" s="21"/>
      <c r="D96" s="21" t="s">
        <v>2</v>
      </c>
      <c r="E96" s="3">
        <v>0</v>
      </c>
      <c r="F96" s="40"/>
      <c r="G96" s="21"/>
      <c r="I96" s="26"/>
    </row>
    <row r="97" spans="1:9" ht="15.75" x14ac:dyDescent="0.25">
      <c r="A97" s="21"/>
      <c r="B97" s="25" t="s">
        <v>9</v>
      </c>
      <c r="C97" s="21"/>
      <c r="D97" s="21"/>
      <c r="E97" s="6"/>
      <c r="F97" s="40"/>
      <c r="G97" s="21"/>
      <c r="H97" s="40"/>
      <c r="I97" s="26"/>
    </row>
    <row r="98" spans="1:9" ht="15.75" x14ac:dyDescent="0.25">
      <c r="B98" s="21"/>
      <c r="C98" s="21"/>
      <c r="D98" s="21" t="s">
        <v>2</v>
      </c>
      <c r="E98" s="44">
        <v>0</v>
      </c>
    </row>
    <row r="99" spans="1:9" ht="15.75" customHeight="1" x14ac:dyDescent="0.25">
      <c r="B99" s="25" t="s">
        <v>8</v>
      </c>
      <c r="C99" s="21"/>
      <c r="D99" s="21"/>
      <c r="E99" s="4"/>
    </row>
    <row r="100" spans="1:9" ht="15.75" customHeight="1" x14ac:dyDescent="0.25">
      <c r="B100" s="21"/>
      <c r="C100" s="21"/>
      <c r="D100" s="21" t="s">
        <v>2</v>
      </c>
      <c r="E100" s="3">
        <v>0</v>
      </c>
    </row>
    <row r="101" spans="1:9" ht="15.75" customHeight="1" x14ac:dyDescent="0.25">
      <c r="B101" s="25" t="s">
        <v>7</v>
      </c>
      <c r="C101" s="21"/>
      <c r="D101" s="21"/>
      <c r="E101" s="4"/>
    </row>
    <row r="102" spans="1:9" ht="15.75" x14ac:dyDescent="0.25">
      <c r="B102" s="21"/>
      <c r="C102" s="33"/>
      <c r="D102" s="21" t="s">
        <v>2</v>
      </c>
      <c r="E102" s="5">
        <v>0</v>
      </c>
    </row>
    <row r="103" spans="1:9" ht="15.75" x14ac:dyDescent="0.25">
      <c r="B103" s="25" t="s">
        <v>6</v>
      </c>
      <c r="C103" s="21"/>
      <c r="D103" s="21"/>
      <c r="E103" s="4"/>
    </row>
    <row r="104" spans="1:9" ht="15.75" x14ac:dyDescent="0.25">
      <c r="B104" s="21"/>
      <c r="C104" s="21"/>
      <c r="D104" s="21" t="s">
        <v>2</v>
      </c>
      <c r="E104" s="36">
        <v>0</v>
      </c>
    </row>
    <row r="105" spans="1:9" ht="15.75" x14ac:dyDescent="0.25">
      <c r="B105" s="25" t="s">
        <v>5</v>
      </c>
      <c r="C105" s="21"/>
      <c r="D105" s="21"/>
    </row>
    <row r="106" spans="1:9" ht="15.75" x14ac:dyDescent="0.25">
      <c r="B106" s="21"/>
      <c r="C106" s="21"/>
      <c r="D106" s="21" t="s">
        <v>2</v>
      </c>
      <c r="E106" s="4">
        <v>0</v>
      </c>
    </row>
    <row r="107" spans="1:9" ht="15.75" x14ac:dyDescent="0.25">
      <c r="B107" s="25" t="s">
        <v>4</v>
      </c>
      <c r="C107" s="21"/>
      <c r="D107" s="21"/>
      <c r="E107" s="4"/>
    </row>
    <row r="108" spans="1:9" ht="15.75" x14ac:dyDescent="0.25">
      <c r="B108" s="21"/>
      <c r="C108" s="21"/>
      <c r="D108" s="21" t="s">
        <v>2</v>
      </c>
      <c r="E108" s="3">
        <v>0</v>
      </c>
    </row>
    <row r="109" spans="1:9" ht="15.75" x14ac:dyDescent="0.25">
      <c r="A109" s="25"/>
      <c r="B109" s="25" t="s">
        <v>3</v>
      </c>
      <c r="C109" s="21"/>
      <c r="D109" s="21"/>
      <c r="E109" s="4"/>
    </row>
    <row r="110" spans="1:9" ht="15.75" x14ac:dyDescent="0.25">
      <c r="B110" s="21"/>
      <c r="C110" s="21"/>
      <c r="D110" s="21" t="s">
        <v>2</v>
      </c>
      <c r="E110" s="3">
        <v>0</v>
      </c>
      <c r="F110" s="45"/>
    </row>
    <row r="111" spans="1:9" ht="15.75" x14ac:dyDescent="0.25">
      <c r="A111" s="25" t="s">
        <v>1</v>
      </c>
      <c r="E111" s="2">
        <f>SUM(E96,E98,E100,E102,E104,E106,E108,E110)</f>
        <v>0</v>
      </c>
    </row>
    <row r="112" spans="1:9" ht="30" customHeight="1" x14ac:dyDescent="0.35">
      <c r="A112" s="42" t="s">
        <v>0</v>
      </c>
      <c r="B112" s="43"/>
      <c r="C112" s="43"/>
      <c r="D112" s="43"/>
      <c r="E112" s="1">
        <f>SUM(E93,E111)</f>
        <v>1318626867.7800002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2E26-DA0A-423F-AE87-6C236F658BE4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9" t="s">
        <v>73</v>
      </c>
      <c r="B1" s="19"/>
      <c r="C1" s="19"/>
      <c r="D1" s="19"/>
      <c r="E1" s="19"/>
      <c r="F1" s="19"/>
      <c r="G1" s="19"/>
      <c r="H1" s="19"/>
      <c r="I1" s="19"/>
    </row>
    <row r="2" spans="1:9" ht="15.75" x14ac:dyDescent="0.25">
      <c r="A2" s="20" t="s">
        <v>63</v>
      </c>
      <c r="B2" s="20"/>
      <c r="C2" s="20"/>
      <c r="D2" s="20"/>
      <c r="E2" s="20"/>
      <c r="F2" s="20"/>
      <c r="G2" s="20"/>
      <c r="H2" s="20"/>
      <c r="I2" s="20"/>
    </row>
    <row r="3" spans="1:9" ht="15.75" x14ac:dyDescent="0.25">
      <c r="A3" s="19" t="s">
        <v>62</v>
      </c>
      <c r="B3" s="19"/>
      <c r="C3" s="19"/>
      <c r="D3" s="19"/>
      <c r="E3" s="19"/>
      <c r="F3" s="19"/>
      <c r="G3" s="19"/>
      <c r="H3" s="19"/>
      <c r="I3" s="19"/>
    </row>
    <row r="4" spans="1:9" ht="15.75" x14ac:dyDescent="0.25">
      <c r="A4" s="19"/>
      <c r="B4" s="19"/>
      <c r="C4" s="19"/>
      <c r="D4" s="19"/>
      <c r="E4" s="19"/>
      <c r="F4" s="19"/>
      <c r="G4" s="19"/>
      <c r="H4" s="19"/>
      <c r="I4" s="19"/>
    </row>
    <row r="5" spans="1:9" ht="15.75" x14ac:dyDescent="0.25">
      <c r="A5" s="21"/>
      <c r="B5" s="21"/>
      <c r="C5" s="21"/>
      <c r="D5" s="21"/>
      <c r="E5" s="22"/>
      <c r="F5" s="22"/>
      <c r="G5" s="22"/>
      <c r="H5" s="16"/>
      <c r="I5" s="16"/>
    </row>
    <row r="6" spans="1:9" ht="15.75" customHeight="1" x14ac:dyDescent="0.25">
      <c r="A6" s="19" t="s">
        <v>61</v>
      </c>
      <c r="B6" s="19"/>
      <c r="C6" s="19"/>
      <c r="D6" s="19"/>
      <c r="E6" s="23" t="s">
        <v>60</v>
      </c>
    </row>
    <row r="7" spans="1:9" ht="15" customHeight="1" x14ac:dyDescent="0.25">
      <c r="A7" s="19"/>
      <c r="B7" s="19"/>
      <c r="C7" s="19"/>
      <c r="D7" s="19"/>
      <c r="E7" s="24"/>
    </row>
    <row r="8" spans="1:9" ht="15.75" x14ac:dyDescent="0.25">
      <c r="A8" s="25" t="s">
        <v>59</v>
      </c>
      <c r="B8" s="21"/>
      <c r="C8" s="21"/>
      <c r="D8" s="21"/>
      <c r="E8" s="26"/>
    </row>
    <row r="9" spans="1:9" ht="15.75" x14ac:dyDescent="0.25">
      <c r="A9" s="21"/>
      <c r="B9" s="21" t="s">
        <v>58</v>
      </c>
      <c r="C9" s="21"/>
      <c r="D9" s="21"/>
      <c r="E9" s="26"/>
    </row>
    <row r="10" spans="1:9" ht="15.75" x14ac:dyDescent="0.25">
      <c r="A10" s="21"/>
      <c r="B10" s="21"/>
      <c r="C10" s="21" t="s">
        <v>57</v>
      </c>
      <c r="D10" s="21"/>
    </row>
    <row r="11" spans="1:9" ht="15.75" customHeight="1" x14ac:dyDescent="0.25">
      <c r="A11" s="21"/>
      <c r="B11" s="21"/>
      <c r="C11" s="21"/>
      <c r="D11" s="21" t="s">
        <v>56</v>
      </c>
      <c r="E11" s="3">
        <v>13557025.32</v>
      </c>
    </row>
    <row r="12" spans="1:9" ht="15.75" x14ac:dyDescent="0.25">
      <c r="A12" s="21"/>
      <c r="B12" s="21"/>
      <c r="C12" s="21"/>
      <c r="D12" s="21" t="s">
        <v>55</v>
      </c>
      <c r="E12" s="3">
        <v>3976272.29</v>
      </c>
    </row>
    <row r="13" spans="1:9" ht="15.75" x14ac:dyDescent="0.25">
      <c r="A13" s="21"/>
      <c r="B13" s="21"/>
      <c r="C13" s="21"/>
      <c r="D13" s="21" t="s">
        <v>54</v>
      </c>
      <c r="E13" s="3">
        <v>553305.69999999995</v>
      </c>
    </row>
    <row r="14" spans="1:9" ht="15.75" x14ac:dyDescent="0.25">
      <c r="A14" s="21"/>
      <c r="B14" s="21"/>
      <c r="C14" s="21" t="s">
        <v>53</v>
      </c>
      <c r="D14" s="21"/>
      <c r="E14" s="13">
        <f>SUM(E11:E13)</f>
        <v>18086603.309999999</v>
      </c>
    </row>
    <row r="15" spans="1:9" ht="15.75" x14ac:dyDescent="0.25">
      <c r="A15" s="21"/>
      <c r="B15" s="21"/>
      <c r="C15" s="21" t="s">
        <v>52</v>
      </c>
      <c r="D15" s="21"/>
      <c r="E15" s="15"/>
    </row>
    <row r="16" spans="1:9" ht="15.75" x14ac:dyDescent="0.25">
      <c r="A16" s="21"/>
      <c r="B16" s="21"/>
      <c r="C16" s="21"/>
      <c r="D16" s="21" t="s">
        <v>51</v>
      </c>
      <c r="E16" s="3">
        <v>4330832.05</v>
      </c>
    </row>
    <row r="17" spans="1:5" ht="15.75" x14ac:dyDescent="0.25">
      <c r="A17" s="21"/>
      <c r="B17" s="21"/>
      <c r="C17" s="21"/>
      <c r="D17" s="21" t="s">
        <v>50</v>
      </c>
      <c r="E17" s="3">
        <v>2722244.46</v>
      </c>
    </row>
    <row r="18" spans="1:5" ht="15.75" x14ac:dyDescent="0.25">
      <c r="A18" s="21"/>
      <c r="B18" s="21"/>
      <c r="C18" s="28"/>
      <c r="D18" s="21" t="s">
        <v>49</v>
      </c>
      <c r="E18" s="3">
        <v>1133885.93</v>
      </c>
    </row>
    <row r="19" spans="1:5" ht="15.75" x14ac:dyDescent="0.25">
      <c r="A19" s="21"/>
      <c r="B19" s="21"/>
      <c r="C19" s="21" t="s">
        <v>48</v>
      </c>
      <c r="D19" s="21"/>
      <c r="E19" s="13">
        <f>SUM(E16:E18)</f>
        <v>8186962.4399999995</v>
      </c>
    </row>
    <row r="20" spans="1:5" ht="15.75" x14ac:dyDescent="0.25">
      <c r="A20" s="21"/>
      <c r="B20" s="21" t="s">
        <v>47</v>
      </c>
      <c r="C20" s="21"/>
      <c r="D20" s="21"/>
      <c r="E20" s="4"/>
    </row>
    <row r="21" spans="1:5" ht="15.75" x14ac:dyDescent="0.25">
      <c r="A21" s="21"/>
      <c r="B21" s="21"/>
      <c r="C21" s="21" t="s">
        <v>46</v>
      </c>
      <c r="D21" s="21"/>
      <c r="E21" s="3">
        <v>319648808</v>
      </c>
    </row>
    <row r="22" spans="1:5" ht="15.75" x14ac:dyDescent="0.25">
      <c r="A22" s="21"/>
      <c r="B22" s="21"/>
      <c r="C22" s="21" t="s">
        <v>45</v>
      </c>
      <c r="D22" s="21"/>
      <c r="E22" s="3">
        <v>623729.4</v>
      </c>
    </row>
    <row r="23" spans="1:5" ht="15.75" x14ac:dyDescent="0.25">
      <c r="A23" s="21"/>
      <c r="B23" s="21"/>
      <c r="C23" s="21" t="s">
        <v>44</v>
      </c>
      <c r="D23" s="21"/>
      <c r="E23" s="7"/>
    </row>
    <row r="24" spans="1:5" ht="15.75" x14ac:dyDescent="0.25">
      <c r="A24" s="21"/>
      <c r="B24" s="21"/>
      <c r="C24" s="21"/>
      <c r="D24" s="21" t="s">
        <v>43</v>
      </c>
      <c r="E24" s="30">
        <v>0</v>
      </c>
    </row>
    <row r="25" spans="1:5" ht="15.75" x14ac:dyDescent="0.25">
      <c r="A25" s="21"/>
      <c r="B25" s="21"/>
      <c r="C25" s="21"/>
      <c r="D25" s="21" t="s">
        <v>42</v>
      </c>
      <c r="E25" s="6">
        <v>0</v>
      </c>
    </row>
    <row r="26" spans="1:5" ht="15.75" x14ac:dyDescent="0.25">
      <c r="A26" s="21"/>
      <c r="B26" s="21"/>
      <c r="C26" s="21"/>
      <c r="D26" s="21" t="s">
        <v>41</v>
      </c>
      <c r="E26" s="44">
        <v>0</v>
      </c>
    </row>
    <row r="27" spans="1:5" ht="15.75" x14ac:dyDescent="0.25">
      <c r="A27" s="21"/>
      <c r="B27" s="21"/>
      <c r="C27" s="21"/>
      <c r="D27" s="21" t="s">
        <v>40</v>
      </c>
      <c r="E27" s="30">
        <v>0</v>
      </c>
    </row>
    <row r="28" spans="1:5" ht="15.75" x14ac:dyDescent="0.25">
      <c r="A28" s="21"/>
      <c r="B28" s="21"/>
      <c r="C28" s="21" t="s">
        <v>39</v>
      </c>
      <c r="D28" s="21"/>
      <c r="E28" s="14"/>
    </row>
    <row r="29" spans="1:5" ht="15.75" x14ac:dyDescent="0.25">
      <c r="A29" s="21"/>
      <c r="B29" s="21"/>
      <c r="C29" s="21"/>
      <c r="D29" s="21" t="s">
        <v>38</v>
      </c>
      <c r="E29" s="3">
        <v>0</v>
      </c>
    </row>
    <row r="30" spans="1:5" ht="15.75" x14ac:dyDescent="0.25">
      <c r="A30" s="21"/>
      <c r="B30" s="21"/>
      <c r="C30" s="21"/>
      <c r="D30" s="21" t="s">
        <v>37</v>
      </c>
      <c r="E30" s="30">
        <v>0</v>
      </c>
    </row>
    <row r="31" spans="1:5" ht="15.75" x14ac:dyDescent="0.25">
      <c r="A31" s="21"/>
      <c r="B31" s="21"/>
      <c r="C31" s="21" t="s">
        <v>36</v>
      </c>
      <c r="D31" s="21"/>
      <c r="E31" s="31">
        <v>0</v>
      </c>
    </row>
    <row r="32" spans="1:5" ht="15.75" x14ac:dyDescent="0.25">
      <c r="A32" s="21"/>
      <c r="B32" s="21"/>
      <c r="C32" s="21" t="s">
        <v>35</v>
      </c>
      <c r="D32" s="21"/>
      <c r="E32" s="4"/>
    </row>
    <row r="33" spans="1:5" ht="15.75" x14ac:dyDescent="0.25">
      <c r="A33" s="21"/>
      <c r="B33" s="21"/>
      <c r="C33" s="21"/>
      <c r="D33" s="21" t="s">
        <v>34</v>
      </c>
      <c r="E33" s="36">
        <v>0</v>
      </c>
    </row>
    <row r="34" spans="1:5" ht="15.75" x14ac:dyDescent="0.25">
      <c r="A34" s="21"/>
      <c r="B34" s="21"/>
      <c r="C34" s="21"/>
      <c r="D34" s="21" t="s">
        <v>33</v>
      </c>
      <c r="E34" s="3">
        <v>0</v>
      </c>
    </row>
    <row r="35" spans="1:5" ht="15.75" x14ac:dyDescent="0.25">
      <c r="A35" s="21"/>
      <c r="B35" s="21"/>
      <c r="C35" s="21"/>
      <c r="D35" s="21" t="s">
        <v>32</v>
      </c>
      <c r="E35" s="5">
        <v>0</v>
      </c>
    </row>
    <row r="36" spans="1:5" ht="15.75" x14ac:dyDescent="0.25">
      <c r="A36" s="21"/>
      <c r="B36" s="21" t="s">
        <v>31</v>
      </c>
      <c r="C36" s="21"/>
      <c r="D36" s="21"/>
      <c r="E36" s="31">
        <v>0</v>
      </c>
    </row>
    <row r="37" spans="1:5" ht="15.75" x14ac:dyDescent="0.25">
      <c r="A37" s="21"/>
      <c r="B37" s="25" t="s">
        <v>30</v>
      </c>
      <c r="C37" s="21"/>
      <c r="D37" s="21"/>
      <c r="E37" s="13">
        <f>SUM(E14,E19,E21:E36)</f>
        <v>346546103.14999998</v>
      </c>
    </row>
    <row r="38" spans="1:5" ht="15.75" x14ac:dyDescent="0.25">
      <c r="A38" s="21"/>
      <c r="B38" s="25"/>
      <c r="C38" s="21"/>
      <c r="D38" s="21"/>
      <c r="E38" s="12"/>
    </row>
    <row r="39" spans="1:5" ht="15.75" x14ac:dyDescent="0.25">
      <c r="A39" s="25" t="s">
        <v>29</v>
      </c>
      <c r="B39" s="25"/>
      <c r="C39" s="21"/>
      <c r="D39" s="21"/>
      <c r="E39" s="6"/>
    </row>
    <row r="40" spans="1:5" ht="15.75" x14ac:dyDescent="0.25">
      <c r="A40" s="25" t="s">
        <v>28</v>
      </c>
      <c r="B40" s="21"/>
      <c r="C40" s="21"/>
      <c r="D40" s="21"/>
      <c r="E40" s="6"/>
    </row>
    <row r="41" spans="1:5" ht="15.75" x14ac:dyDescent="0.25">
      <c r="A41" s="21"/>
      <c r="B41" s="25" t="s">
        <v>10</v>
      </c>
      <c r="C41" s="21"/>
      <c r="D41" s="21"/>
      <c r="E41" s="4"/>
    </row>
    <row r="42" spans="1:5" ht="15.75" x14ac:dyDescent="0.25">
      <c r="A42" s="21"/>
      <c r="B42" s="21"/>
      <c r="C42" s="21"/>
      <c r="D42" s="21" t="s">
        <v>26</v>
      </c>
      <c r="E42" s="3">
        <v>78719983.640000001</v>
      </c>
    </row>
    <row r="43" spans="1:5" ht="15.75" x14ac:dyDescent="0.25">
      <c r="A43" s="21"/>
      <c r="B43" s="21"/>
      <c r="C43" s="21"/>
      <c r="D43" s="21" t="s">
        <v>25</v>
      </c>
      <c r="E43" s="3">
        <v>30480357.440000001</v>
      </c>
    </row>
    <row r="44" spans="1:5" ht="15.75" x14ac:dyDescent="0.25">
      <c r="A44" s="21"/>
      <c r="B44" s="21"/>
      <c r="C44" s="21"/>
      <c r="D44" s="21" t="s">
        <v>2</v>
      </c>
      <c r="E44" s="3">
        <v>3095909.3</v>
      </c>
    </row>
    <row r="45" spans="1:5" ht="15.75" x14ac:dyDescent="0.25">
      <c r="A45" s="21"/>
      <c r="B45" s="25" t="s">
        <v>9</v>
      </c>
      <c r="C45" s="21"/>
      <c r="D45" s="21"/>
      <c r="E45" s="4"/>
    </row>
    <row r="46" spans="1:5" ht="15.75" x14ac:dyDescent="0.25">
      <c r="A46" s="21"/>
      <c r="B46" s="21"/>
      <c r="C46" s="33"/>
      <c r="D46" s="21" t="s">
        <v>26</v>
      </c>
      <c r="E46" s="3">
        <v>1539220.64</v>
      </c>
    </row>
    <row r="47" spans="1:5" ht="15.75" x14ac:dyDescent="0.25">
      <c r="A47" s="21"/>
      <c r="B47" s="21"/>
      <c r="C47" s="21"/>
      <c r="D47" s="21" t="s">
        <v>25</v>
      </c>
      <c r="E47" s="3">
        <v>124748.24</v>
      </c>
    </row>
    <row r="48" spans="1:5" ht="15.75" x14ac:dyDescent="0.25">
      <c r="A48" s="21"/>
      <c r="B48" s="21"/>
      <c r="C48" s="21"/>
      <c r="D48" s="21" t="s">
        <v>2</v>
      </c>
      <c r="E48" s="3">
        <v>0</v>
      </c>
    </row>
    <row r="49" spans="1:5" ht="15.75" x14ac:dyDescent="0.25">
      <c r="A49" s="21"/>
      <c r="B49" s="25" t="s">
        <v>8</v>
      </c>
      <c r="C49" s="21"/>
      <c r="D49" s="21"/>
      <c r="E49" s="5"/>
    </row>
    <row r="50" spans="1:5" ht="15.75" x14ac:dyDescent="0.25">
      <c r="A50" s="34"/>
      <c r="B50" s="34"/>
      <c r="C50" s="34"/>
      <c r="D50" s="21" t="s">
        <v>26</v>
      </c>
      <c r="E50" s="3">
        <v>15326417.439999999</v>
      </c>
    </row>
    <row r="51" spans="1:5" ht="15.75" x14ac:dyDescent="0.25">
      <c r="A51" s="21"/>
      <c r="B51" s="21"/>
      <c r="C51" s="21"/>
      <c r="D51" s="21" t="s">
        <v>25</v>
      </c>
      <c r="E51" s="3">
        <v>2608224.66</v>
      </c>
    </row>
    <row r="52" spans="1:5" ht="15.75" x14ac:dyDescent="0.25">
      <c r="A52" s="21"/>
      <c r="B52" s="21"/>
      <c r="C52" s="21"/>
      <c r="D52" s="21" t="s">
        <v>2</v>
      </c>
      <c r="E52" s="3">
        <v>52680</v>
      </c>
    </row>
    <row r="53" spans="1:5" ht="15.75" x14ac:dyDescent="0.25">
      <c r="A53" s="21"/>
      <c r="B53" s="25" t="s">
        <v>7</v>
      </c>
      <c r="C53" s="21"/>
      <c r="D53" s="21"/>
      <c r="E53" s="5"/>
    </row>
    <row r="54" spans="1:5" ht="15.75" x14ac:dyDescent="0.25">
      <c r="A54" s="21"/>
      <c r="B54" s="21"/>
      <c r="C54" s="21"/>
      <c r="D54" s="21" t="s">
        <v>26</v>
      </c>
      <c r="E54" s="3">
        <v>504968.08</v>
      </c>
    </row>
    <row r="55" spans="1:5" ht="15.75" x14ac:dyDescent="0.25">
      <c r="A55" s="21"/>
      <c r="B55" s="21"/>
      <c r="C55" s="21"/>
      <c r="D55" s="21" t="s">
        <v>25</v>
      </c>
      <c r="E55" s="3">
        <v>257578.5</v>
      </c>
    </row>
    <row r="56" spans="1:5" ht="15.75" x14ac:dyDescent="0.25">
      <c r="A56" s="21"/>
      <c r="B56" s="21"/>
      <c r="C56" s="33"/>
      <c r="D56" s="21" t="s">
        <v>2</v>
      </c>
      <c r="E56" s="3">
        <v>24718.18</v>
      </c>
    </row>
    <row r="57" spans="1:5" ht="15.75" x14ac:dyDescent="0.25">
      <c r="A57" s="21"/>
      <c r="B57" s="25" t="s">
        <v>6</v>
      </c>
      <c r="C57" s="21"/>
      <c r="D57" s="21"/>
      <c r="E57" s="11"/>
    </row>
    <row r="58" spans="1:5" ht="15.75" x14ac:dyDescent="0.25">
      <c r="A58" s="21"/>
      <c r="B58" s="21"/>
      <c r="C58" s="21"/>
      <c r="D58" s="21" t="s">
        <v>26</v>
      </c>
      <c r="E58" s="36">
        <v>0</v>
      </c>
    </row>
    <row r="59" spans="1:5" ht="15.75" x14ac:dyDescent="0.25">
      <c r="A59" s="21"/>
      <c r="B59" s="21"/>
      <c r="C59" s="21"/>
      <c r="D59" s="21" t="s">
        <v>25</v>
      </c>
      <c r="E59" s="46">
        <v>0</v>
      </c>
    </row>
    <row r="60" spans="1:5" ht="15.75" x14ac:dyDescent="0.25">
      <c r="A60" s="21"/>
      <c r="B60" s="21"/>
      <c r="C60" s="21"/>
      <c r="D60" s="21" t="s">
        <v>2</v>
      </c>
      <c r="E60" s="36">
        <v>0</v>
      </c>
    </row>
    <row r="61" spans="1:5" ht="15.75" x14ac:dyDescent="0.25">
      <c r="A61" s="21"/>
      <c r="B61" s="25" t="s">
        <v>5</v>
      </c>
      <c r="C61" s="21"/>
      <c r="D61" s="21"/>
      <c r="E61" s="11"/>
    </row>
    <row r="62" spans="1:5" ht="15.75" x14ac:dyDescent="0.25">
      <c r="A62" s="21"/>
      <c r="B62" s="21"/>
      <c r="C62" s="21"/>
      <c r="D62" s="21" t="s">
        <v>26</v>
      </c>
      <c r="E62" s="3">
        <v>7844417.4000000004</v>
      </c>
    </row>
    <row r="63" spans="1:5" ht="15.75" x14ac:dyDescent="0.25">
      <c r="A63" s="21"/>
      <c r="B63" s="25"/>
      <c r="C63" s="21"/>
      <c r="D63" s="21" t="s">
        <v>25</v>
      </c>
      <c r="E63" s="3">
        <v>218053.27</v>
      </c>
    </row>
    <row r="64" spans="1:5" ht="15.75" x14ac:dyDescent="0.25">
      <c r="A64" s="21"/>
      <c r="B64" s="21"/>
      <c r="C64" s="21"/>
      <c r="D64" s="21" t="s">
        <v>2</v>
      </c>
      <c r="E64" s="3">
        <v>75220</v>
      </c>
    </row>
    <row r="65" spans="1:5" ht="15.75" x14ac:dyDescent="0.25">
      <c r="A65" s="21"/>
      <c r="B65" s="25" t="s">
        <v>4</v>
      </c>
      <c r="C65" s="21"/>
      <c r="D65" s="21"/>
      <c r="E65" s="5"/>
    </row>
    <row r="66" spans="1:5" ht="15.75" x14ac:dyDescent="0.25">
      <c r="A66" s="21"/>
      <c r="B66" s="21"/>
      <c r="C66" s="21"/>
      <c r="D66" s="21" t="s">
        <v>26</v>
      </c>
      <c r="E66" s="3">
        <v>26107266.370000001</v>
      </c>
    </row>
    <row r="67" spans="1:5" ht="15.75" x14ac:dyDescent="0.25">
      <c r="A67" s="21"/>
      <c r="B67" s="21"/>
      <c r="C67" s="21"/>
      <c r="D67" s="21" t="s">
        <v>25</v>
      </c>
      <c r="E67" s="3">
        <v>6146848.0099999998</v>
      </c>
    </row>
    <row r="68" spans="1:5" ht="15.75" x14ac:dyDescent="0.25">
      <c r="A68" s="21"/>
      <c r="B68" s="21"/>
      <c r="C68" s="21"/>
      <c r="D68" s="21" t="s">
        <v>2</v>
      </c>
      <c r="E68" s="3">
        <v>1076960.18</v>
      </c>
    </row>
    <row r="69" spans="1:5" ht="15.75" x14ac:dyDescent="0.25">
      <c r="A69" s="21"/>
      <c r="B69" s="25" t="s">
        <v>27</v>
      </c>
      <c r="C69" s="21"/>
      <c r="D69" s="21"/>
      <c r="E69" s="4"/>
    </row>
    <row r="70" spans="1:5" ht="15.75" x14ac:dyDescent="0.25">
      <c r="A70" s="21"/>
      <c r="B70" s="21"/>
      <c r="C70" s="21"/>
      <c r="D70" s="21" t="s">
        <v>26</v>
      </c>
      <c r="E70" s="6">
        <v>0</v>
      </c>
    </row>
    <row r="71" spans="1:5" ht="15.75" x14ac:dyDescent="0.25">
      <c r="A71" s="21"/>
      <c r="B71" s="21"/>
      <c r="C71" s="21"/>
      <c r="D71" s="21" t="s">
        <v>25</v>
      </c>
      <c r="E71" s="6">
        <v>0</v>
      </c>
    </row>
    <row r="72" spans="1:5" ht="15.75" x14ac:dyDescent="0.25">
      <c r="A72" s="21"/>
      <c r="B72" s="21"/>
      <c r="C72" s="21"/>
      <c r="D72" s="21" t="s">
        <v>2</v>
      </c>
      <c r="E72" s="10">
        <v>0</v>
      </c>
    </row>
    <row r="73" spans="1:5" ht="15.75" x14ac:dyDescent="0.25">
      <c r="A73" s="21"/>
      <c r="B73" s="25" t="s">
        <v>24</v>
      </c>
      <c r="C73" s="21"/>
      <c r="D73" s="21"/>
      <c r="E73" s="4"/>
    </row>
    <row r="74" spans="1:5" ht="15.75" x14ac:dyDescent="0.25">
      <c r="A74" s="21"/>
      <c r="B74" s="21"/>
      <c r="C74" s="21" t="s">
        <v>23</v>
      </c>
      <c r="D74" s="21"/>
      <c r="E74" s="6"/>
    </row>
    <row r="75" spans="1:5" ht="15.75" x14ac:dyDescent="0.25">
      <c r="A75" s="21"/>
      <c r="B75" s="21"/>
      <c r="C75" s="21"/>
      <c r="D75" s="21" t="s">
        <v>22</v>
      </c>
      <c r="E75" s="3">
        <v>275073.40000000002</v>
      </c>
    </row>
    <row r="76" spans="1:5" ht="15.75" x14ac:dyDescent="0.25">
      <c r="A76" s="21"/>
      <c r="B76" s="21"/>
      <c r="C76" s="21"/>
      <c r="D76" s="21" t="s">
        <v>21</v>
      </c>
      <c r="E76" s="3">
        <v>2651455</v>
      </c>
    </row>
    <row r="77" spans="1:5" ht="15.75" x14ac:dyDescent="0.25">
      <c r="A77" s="21"/>
      <c r="B77" s="21"/>
      <c r="C77" s="38" t="s">
        <v>20</v>
      </c>
      <c r="D77" s="21"/>
      <c r="E77" s="6"/>
    </row>
    <row r="78" spans="1:5" ht="15.75" x14ac:dyDescent="0.25">
      <c r="A78" s="21"/>
      <c r="B78" s="21"/>
      <c r="C78" s="21"/>
      <c r="D78" s="21" t="s">
        <v>14</v>
      </c>
      <c r="E78" s="3">
        <v>4334005.24</v>
      </c>
    </row>
    <row r="79" spans="1:5" ht="15.75" x14ac:dyDescent="0.25">
      <c r="A79" s="21"/>
      <c r="B79" s="21"/>
      <c r="C79" s="21"/>
      <c r="D79" s="21" t="s">
        <v>13</v>
      </c>
      <c r="E79" s="3">
        <v>4991689.91</v>
      </c>
    </row>
    <row r="80" spans="1:5" ht="15.75" x14ac:dyDescent="0.25">
      <c r="A80" s="21"/>
      <c r="B80" s="21"/>
      <c r="C80" s="21" t="s">
        <v>19</v>
      </c>
      <c r="D80" s="21"/>
      <c r="E80" s="7"/>
    </row>
    <row r="81" spans="1:9" ht="15.75" x14ac:dyDescent="0.25">
      <c r="A81" s="21"/>
      <c r="B81" s="21"/>
      <c r="C81" s="21"/>
      <c r="D81" s="38" t="s">
        <v>14</v>
      </c>
      <c r="E81" s="3">
        <v>5596651.5499999998</v>
      </c>
      <c r="F81" s="39"/>
    </row>
    <row r="82" spans="1:9" ht="15.75" x14ac:dyDescent="0.25">
      <c r="A82" s="21"/>
      <c r="B82" s="21"/>
      <c r="C82" s="21"/>
      <c r="D82" s="38" t="s">
        <v>13</v>
      </c>
      <c r="E82" s="3">
        <v>5641604.8600000003</v>
      </c>
    </row>
    <row r="83" spans="1:9" ht="15.75" x14ac:dyDescent="0.25">
      <c r="A83" s="21"/>
      <c r="B83" s="21"/>
      <c r="C83" s="21" t="s">
        <v>18</v>
      </c>
      <c r="D83" s="21"/>
    </row>
    <row r="84" spans="1:9" ht="15.75" x14ac:dyDescent="0.25">
      <c r="A84" s="21"/>
      <c r="B84" s="21"/>
      <c r="C84" s="21"/>
      <c r="D84" s="21" t="s">
        <v>14</v>
      </c>
      <c r="E84" s="9">
        <v>0</v>
      </c>
    </row>
    <row r="85" spans="1:9" ht="15.75" x14ac:dyDescent="0.25">
      <c r="A85" s="21"/>
      <c r="B85" s="21"/>
      <c r="C85" s="21"/>
      <c r="D85" s="21" t="s">
        <v>13</v>
      </c>
      <c r="E85" s="9">
        <v>0</v>
      </c>
    </row>
    <row r="86" spans="1:9" ht="15.75" x14ac:dyDescent="0.25">
      <c r="A86" s="21"/>
      <c r="B86" s="21"/>
      <c r="C86" s="21" t="s">
        <v>17</v>
      </c>
      <c r="D86" s="21"/>
      <c r="E86" s="6"/>
    </row>
    <row r="87" spans="1:9" ht="15.75" x14ac:dyDescent="0.25">
      <c r="A87" s="21"/>
      <c r="B87" s="21"/>
      <c r="C87" s="21"/>
      <c r="D87" s="21" t="s">
        <v>14</v>
      </c>
      <c r="E87" s="3">
        <v>4544514.75</v>
      </c>
    </row>
    <row r="88" spans="1:9" ht="15.75" x14ac:dyDescent="0.25">
      <c r="A88" s="21"/>
      <c r="B88" s="21"/>
      <c r="C88" s="21"/>
      <c r="D88" s="21" t="s">
        <v>13</v>
      </c>
      <c r="E88" s="3">
        <v>0</v>
      </c>
    </row>
    <row r="89" spans="1:9" ht="15.75" x14ac:dyDescent="0.25">
      <c r="A89" s="21"/>
      <c r="B89" s="21"/>
      <c r="C89" s="21" t="s">
        <v>16</v>
      </c>
      <c r="D89" s="21"/>
      <c r="E89" s="6"/>
    </row>
    <row r="90" spans="1:9" ht="15.75" x14ac:dyDescent="0.25">
      <c r="A90" s="21"/>
      <c r="B90" s="21"/>
      <c r="C90" s="21"/>
      <c r="D90" s="21" t="s">
        <v>15</v>
      </c>
      <c r="E90" s="3">
        <v>3397283.61</v>
      </c>
    </row>
    <row r="91" spans="1:9" ht="15.75" x14ac:dyDescent="0.25">
      <c r="A91" s="21"/>
      <c r="B91" s="21"/>
      <c r="C91" s="21"/>
      <c r="D91" s="21" t="s">
        <v>14</v>
      </c>
      <c r="E91" s="3">
        <v>43267836.25</v>
      </c>
    </row>
    <row r="92" spans="1:9" ht="15.75" x14ac:dyDescent="0.25">
      <c r="A92" s="21"/>
      <c r="B92" s="21"/>
      <c r="C92" s="21"/>
      <c r="D92" s="21" t="s">
        <v>13</v>
      </c>
      <c r="E92" s="35">
        <v>0</v>
      </c>
    </row>
    <row r="93" spans="1:9" ht="15.75" x14ac:dyDescent="0.25">
      <c r="A93" s="25" t="s">
        <v>12</v>
      </c>
      <c r="D93" s="21"/>
      <c r="E93" s="8">
        <f>SUM(E41:E92)</f>
        <v>248903685.92000005</v>
      </c>
    </row>
    <row r="94" spans="1:9" ht="15.75" x14ac:dyDescent="0.25">
      <c r="A94" s="25" t="s">
        <v>11</v>
      </c>
      <c r="B94" s="21"/>
      <c r="C94" s="25"/>
      <c r="D94" s="38"/>
      <c r="E94" s="6"/>
    </row>
    <row r="95" spans="1:9" ht="15.75" x14ac:dyDescent="0.25">
      <c r="A95" s="21"/>
      <c r="B95" s="25" t="s">
        <v>10</v>
      </c>
      <c r="C95" s="21"/>
      <c r="D95" s="21"/>
      <c r="E95" s="7"/>
      <c r="H95" s="40"/>
      <c r="I95" s="26"/>
    </row>
    <row r="96" spans="1:9" ht="15.75" x14ac:dyDescent="0.25">
      <c r="A96" s="21"/>
      <c r="B96" s="21"/>
      <c r="C96" s="21"/>
      <c r="D96" s="21" t="s">
        <v>2</v>
      </c>
      <c r="E96" s="3">
        <v>184561.4</v>
      </c>
      <c r="F96" s="40"/>
      <c r="G96" s="21"/>
      <c r="I96" s="26"/>
    </row>
    <row r="97" spans="1:9" ht="15.75" x14ac:dyDescent="0.25">
      <c r="A97" s="21"/>
      <c r="B97" s="25" t="s">
        <v>9</v>
      </c>
      <c r="C97" s="21"/>
      <c r="D97" s="21"/>
      <c r="E97" s="6"/>
      <c r="F97" s="40"/>
      <c r="G97" s="21"/>
      <c r="H97" s="40"/>
      <c r="I97" s="26"/>
    </row>
    <row r="98" spans="1:9" ht="15.75" x14ac:dyDescent="0.25">
      <c r="B98" s="21"/>
      <c r="C98" s="21"/>
      <c r="D98" s="21" t="s">
        <v>2</v>
      </c>
      <c r="E98" s="44">
        <v>0</v>
      </c>
    </row>
    <row r="99" spans="1:9" ht="15.75" customHeight="1" x14ac:dyDescent="0.25">
      <c r="B99" s="25" t="s">
        <v>8</v>
      </c>
      <c r="C99" s="21"/>
      <c r="D99" s="21"/>
      <c r="E99" s="4"/>
    </row>
    <row r="100" spans="1:9" ht="15.75" customHeight="1" x14ac:dyDescent="0.25">
      <c r="B100" s="21"/>
      <c r="C100" s="21"/>
      <c r="D100" s="21" t="s">
        <v>2</v>
      </c>
      <c r="E100" s="3">
        <v>0</v>
      </c>
    </row>
    <row r="101" spans="1:9" ht="15.75" customHeight="1" x14ac:dyDescent="0.25">
      <c r="B101" s="25" t="s">
        <v>7</v>
      </c>
      <c r="C101" s="21"/>
      <c r="D101" s="21"/>
      <c r="E101" s="4"/>
    </row>
    <row r="102" spans="1:9" ht="15.75" x14ac:dyDescent="0.25">
      <c r="B102" s="21"/>
      <c r="C102" s="33"/>
      <c r="D102" s="21" t="s">
        <v>2</v>
      </c>
      <c r="E102" s="3">
        <v>47384</v>
      </c>
    </row>
    <row r="103" spans="1:9" ht="15.75" x14ac:dyDescent="0.25">
      <c r="B103" s="25" t="s">
        <v>6</v>
      </c>
      <c r="C103" s="21"/>
      <c r="D103" s="21"/>
      <c r="E103" s="4"/>
    </row>
    <row r="104" spans="1:9" ht="15.75" x14ac:dyDescent="0.25">
      <c r="B104" s="21"/>
      <c r="C104" s="21"/>
      <c r="D104" s="21" t="s">
        <v>2</v>
      </c>
      <c r="E104" s="36">
        <v>0</v>
      </c>
    </row>
    <row r="105" spans="1:9" ht="15.75" x14ac:dyDescent="0.25">
      <c r="B105" s="25" t="s">
        <v>5</v>
      </c>
      <c r="C105" s="21"/>
      <c r="D105" s="21"/>
    </row>
    <row r="106" spans="1:9" ht="15.75" x14ac:dyDescent="0.25">
      <c r="B106" s="21"/>
      <c r="C106" s="21"/>
      <c r="D106" s="21" t="s">
        <v>2</v>
      </c>
      <c r="E106" s="4">
        <v>0</v>
      </c>
    </row>
    <row r="107" spans="1:9" ht="15.75" x14ac:dyDescent="0.25">
      <c r="B107" s="25" t="s">
        <v>4</v>
      </c>
      <c r="C107" s="21"/>
      <c r="D107" s="21"/>
      <c r="E107" s="4"/>
    </row>
    <row r="108" spans="1:9" ht="15.75" x14ac:dyDescent="0.25">
      <c r="B108" s="21"/>
      <c r="C108" s="21"/>
      <c r="D108" s="21" t="s">
        <v>2</v>
      </c>
      <c r="E108" s="3">
        <v>309381.40000000002</v>
      </c>
    </row>
    <row r="109" spans="1:9" ht="15.75" x14ac:dyDescent="0.25">
      <c r="A109" s="25"/>
      <c r="B109" s="25" t="s">
        <v>3</v>
      </c>
      <c r="C109" s="21"/>
      <c r="D109" s="21"/>
      <c r="E109" s="4"/>
    </row>
    <row r="110" spans="1:9" ht="15.75" x14ac:dyDescent="0.25">
      <c r="B110" s="21"/>
      <c r="C110" s="21"/>
      <c r="D110" s="21" t="s">
        <v>2</v>
      </c>
      <c r="E110" s="3">
        <v>46710583.130000003</v>
      </c>
      <c r="F110" s="45"/>
    </row>
    <row r="111" spans="1:9" ht="15.75" x14ac:dyDescent="0.25">
      <c r="A111" s="25" t="s">
        <v>1</v>
      </c>
      <c r="E111" s="2">
        <f>SUM(E96,E98,E100,E102,E104,E106,E108,E110)</f>
        <v>47251909.93</v>
      </c>
    </row>
    <row r="112" spans="1:9" ht="30" customHeight="1" x14ac:dyDescent="0.35">
      <c r="A112" s="42" t="s">
        <v>0</v>
      </c>
      <c r="B112" s="43"/>
      <c r="C112" s="43"/>
      <c r="D112" s="43"/>
      <c r="E112" s="1">
        <f>SUM(E93,E111)</f>
        <v>296155595.85000002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Angeles</vt:lpstr>
      <vt:lpstr>Balanga</vt:lpstr>
      <vt:lpstr>Cabanatuan</vt:lpstr>
      <vt:lpstr>Gapan</vt:lpstr>
      <vt:lpstr>Mabalacat</vt:lpstr>
      <vt:lpstr>Malolos</vt:lpstr>
      <vt:lpstr>Meycauayan</vt:lpstr>
      <vt:lpstr>Olongapo</vt:lpstr>
      <vt:lpstr>Palayan</vt:lpstr>
      <vt:lpstr>San Fernando</vt:lpstr>
      <vt:lpstr>San Jose</vt:lpstr>
      <vt:lpstr>Muñoz</vt:lpstr>
      <vt:lpstr>San Jose Del Monte</vt:lpstr>
      <vt:lpstr>Tarlac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2021-09-22T06:44:57Z</dcterms:created>
  <dcterms:modified xsi:type="dcterms:W3CDTF">2021-09-30T15:08:05Z</dcterms:modified>
</cp:coreProperties>
</file>