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D9119B7F-CA84-45A0-8057-C330C383C1F4}" xr6:coauthVersionLast="47" xr6:coauthVersionMax="47" xr10:uidLastSave="{00000000-0000-0000-0000-000000000000}"/>
  <bookViews>
    <workbookView xWindow="13230" yWindow="1875" windowWidth="14250" windowHeight="12495" activeTab="1" xr2:uid="{360BF9DE-B15B-43CE-9291-7E05B391F461}"/>
  </bookViews>
  <sheets>
    <sheet name="Calapan" sheetId="1" r:id="rId1"/>
    <sheet name="Puerto Prinses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4" i="2"/>
  <c r="E111" i="1"/>
  <c r="E19" i="2"/>
  <c r="E92" i="2"/>
  <c r="E93" i="2" s="1"/>
  <c r="E111" i="2"/>
  <c r="E112" i="2" l="1"/>
  <c r="E37" i="2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<sst xmlns="http://schemas.openxmlformats.org/spreadsheetml/2006/main" count="218" uniqueCount="66">
  <si>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</si>
  <si>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</si>
  <si>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</si>
  <si>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</si>
  <si>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</si>
  <si>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</si>
  <si>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</si>
  <si>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</si>
  <si>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</si>
  <si>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</si>
  <si>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</si>
  <si>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</si>
  <si>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</si>
  <si>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</si>
  <si>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</si>
  <si>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</si>
  <si>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</si>
  <si>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</si>
  <si>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</si>
  <si>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</si>
  <si>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</si>
  <si>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</si>
  <si>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</si>
  <si>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</si>
  <si>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</si>
  <si>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</si>
  <si>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</si>
  <si>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</si>
  <si>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</si>
  <si>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</si>
  <si>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</si>
  <si>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</si>
  <si>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</si>
  <si>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</si>
  <si>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</si>
  <si>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</si>
  <si>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</si>
  <si>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</si>
  <si>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</si>
  <si>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</si>
  <si>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</si>
  <si>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</si>
  <si>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</si>
  <si>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</si>
  <si>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</si>
  <si>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</si>
  <si>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</si>
  <si>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</si>
  <si>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</si>
  <si>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</si>
  <si>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</si>
  <si>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</si>
  <si>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</si>
  <si>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</si>
  <si>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</si>
  <si>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</si>
  <si>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</si>
  <si>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</si>
  <si>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</si>
  <si>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</si>
  <si>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</si>
  <si>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</si>
  <si>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</si>
  <si>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CALAPAN</t>
  </si>
  <si>
    <t>CITY OF PUERTO PRINSESA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</si>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</sst>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1" xfId="8" applyNumberFormat="1" applyFont="1" applyFill="1" applyBorder="1"/>
    <xf numFmtId="4" fontId="11" fillId="2" borderId="0" xfId="0" applyNumberFormat="1" applyFont="1" applyFill="1" applyAlignment="1">
      <alignment horizontal="right" vertical="top"/>
    </xf>
    <xf numFmtId="4" fontId="11" fillId="2" borderId="0" xfId="0" applyNumberFormat="1" applyFont="1" applyFill="1"/>
    <xf numFmtId="4" fontId="11" fillId="0" borderId="0" xfId="0" applyNumberFormat="1" applyFo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106" zoomScale="130" zoomScaleNormal="130" workbookViewId="0">
      <selection activeCell="D115" sqref="D1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65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8">
        <v>37249309.899999999</v>
      </c>
    </row>
    <row r="12" spans="1:9" ht="15.75" x14ac:dyDescent="0.25">
      <c r="A12" s="8"/>
      <c r="B12" s="8"/>
      <c r="C12" s="8"/>
      <c r="D12" s="8" t="s">
        <v>24</v>
      </c>
      <c r="E12" s="38">
        <v>94398873.709999993</v>
      </c>
    </row>
    <row r="13" spans="1:9" ht="15.75" x14ac:dyDescent="0.25">
      <c r="A13" s="8"/>
      <c r="B13" s="8"/>
      <c r="C13" s="8"/>
      <c r="D13" s="8" t="s">
        <v>25</v>
      </c>
      <c r="E13" s="38">
        <v>4710299.57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136358483.17999998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8">
        <v>30122937.530000001</v>
      </c>
    </row>
    <row r="17" spans="1:5" ht="15.75" x14ac:dyDescent="0.25">
      <c r="A17" s="8"/>
      <c r="B17" s="8"/>
      <c r="C17" s="8"/>
      <c r="D17" s="8" t="s">
        <v>27</v>
      </c>
      <c r="E17" s="38">
        <v>34120970.259999998</v>
      </c>
    </row>
    <row r="18" spans="1:5" ht="15.75" x14ac:dyDescent="0.25">
      <c r="A18" s="8"/>
      <c r="B18" s="8"/>
      <c r="C18" s="11"/>
      <c r="D18" s="8" t="s">
        <v>28</v>
      </c>
      <c r="E18" s="38">
        <v>462861.62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64706769.409999996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8">
        <v>592819511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2872645.49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200943.57</v>
      </c>
    </row>
    <row r="36" spans="1:5" ht="15.75" x14ac:dyDescent="0.25">
      <c r="A36" s="8"/>
      <c r="B36" s="8" t="s">
        <v>45</v>
      </c>
      <c r="C36" s="8"/>
      <c r="D36" s="8"/>
      <c r="E36" s="37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796958352.64999998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8">
        <v>135023980.88</v>
      </c>
    </row>
    <row r="43" spans="1:5" ht="15.75" x14ac:dyDescent="0.25">
      <c r="A43" s="8"/>
      <c r="B43" s="8"/>
      <c r="C43" s="8"/>
      <c r="D43" s="8" t="s">
        <v>11</v>
      </c>
      <c r="E43" s="38">
        <v>137303994.75999999</v>
      </c>
    </row>
    <row r="44" spans="1:5" ht="15.75" x14ac:dyDescent="0.25">
      <c r="A44" s="8"/>
      <c r="B44" s="8"/>
      <c r="C44" s="8"/>
      <c r="D44" s="8" t="s">
        <v>12</v>
      </c>
      <c r="E44" s="38">
        <v>1506695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8">
        <v>14503551.869999999</v>
      </c>
    </row>
    <row r="47" spans="1:5" ht="15.75" x14ac:dyDescent="0.25">
      <c r="A47" s="8"/>
      <c r="B47" s="8"/>
      <c r="C47" s="8"/>
      <c r="D47" s="8" t="s">
        <v>11</v>
      </c>
      <c r="E47" s="38">
        <v>46535973.719999999</v>
      </c>
    </row>
    <row r="48" spans="1:5" ht="15.75" x14ac:dyDescent="0.25">
      <c r="A48" s="8"/>
      <c r="B48" s="8"/>
      <c r="C48" s="8"/>
      <c r="D48" s="8" t="s">
        <v>12</v>
      </c>
      <c r="E48" s="38">
        <v>386950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23864311.879999999</v>
      </c>
    </row>
    <row r="51" spans="1:5" ht="15.75" x14ac:dyDescent="0.25">
      <c r="A51" s="8"/>
      <c r="B51" s="8"/>
      <c r="C51" s="8"/>
      <c r="D51" s="8" t="s">
        <v>11</v>
      </c>
      <c r="E51" s="38">
        <v>44914552.920000002</v>
      </c>
    </row>
    <row r="52" spans="1:5" ht="15.75" x14ac:dyDescent="0.25">
      <c r="A52" s="8"/>
      <c r="B52" s="8"/>
      <c r="C52" s="8"/>
      <c r="D52" s="8" t="s">
        <v>12</v>
      </c>
      <c r="E52" s="38">
        <v>27420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8">
        <v>1206751.3899999999</v>
      </c>
    </row>
    <row r="56" spans="1:5" ht="15.75" x14ac:dyDescent="0.25">
      <c r="A56" s="8"/>
      <c r="B56" s="8"/>
      <c r="C56" s="13"/>
      <c r="D56" s="8" t="s">
        <v>12</v>
      </c>
      <c r="E56" s="37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8">
        <v>4414734.12</v>
      </c>
    </row>
    <row r="59" spans="1:5" ht="15.75" x14ac:dyDescent="0.25">
      <c r="A59" s="8"/>
      <c r="B59" s="8"/>
      <c r="C59" s="8"/>
      <c r="D59" s="8" t="s">
        <v>11</v>
      </c>
      <c r="E59" s="38">
        <v>4322737.9000000004</v>
      </c>
    </row>
    <row r="60" spans="1:5" ht="15.75" x14ac:dyDescent="0.25">
      <c r="A60" s="8"/>
      <c r="B60" s="8"/>
      <c r="C60" s="8"/>
      <c r="D60" s="8" t="s">
        <v>12</v>
      </c>
      <c r="E60" s="3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6574351.6100000003</v>
      </c>
    </row>
    <row r="63" spans="1:5" ht="15.75" x14ac:dyDescent="0.25">
      <c r="A63" s="8"/>
      <c r="B63" s="12"/>
      <c r="C63" s="8"/>
      <c r="D63" s="8" t="s">
        <v>11</v>
      </c>
      <c r="E63" s="38">
        <v>12038146.93</v>
      </c>
    </row>
    <row r="64" spans="1:5" ht="15.75" x14ac:dyDescent="0.25">
      <c r="A64" s="8"/>
      <c r="B64" s="8"/>
      <c r="C64" s="8"/>
      <c r="D64" s="8" t="s">
        <v>12</v>
      </c>
      <c r="E64" s="38">
        <v>28000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9">
        <v>44189658.090000004</v>
      </c>
    </row>
    <row r="67" spans="1:5" ht="15.75" x14ac:dyDescent="0.25">
      <c r="A67" s="8"/>
      <c r="B67" s="8"/>
      <c r="C67" s="8"/>
      <c r="D67" s="8" t="s">
        <v>11</v>
      </c>
      <c r="E67" s="38">
        <v>100184829.94</v>
      </c>
    </row>
    <row r="68" spans="1:5" ht="15.75" x14ac:dyDescent="0.25">
      <c r="A68" s="8"/>
      <c r="B68" s="8"/>
      <c r="C68" s="8"/>
      <c r="D68" s="8" t="s">
        <v>12</v>
      </c>
      <c r="E68" s="38">
        <v>15510276.439999999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8">
        <v>22070938.719999999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9">
        <v>14372377.41</v>
      </c>
    </row>
    <row r="79" spans="1:5" ht="15.75" x14ac:dyDescent="0.25">
      <c r="A79" s="8"/>
      <c r="B79" s="8"/>
      <c r="C79" s="8"/>
      <c r="D79" s="8" t="s">
        <v>50</v>
      </c>
      <c r="E79" s="39">
        <v>16536427.08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8">
        <v>4888717.03</v>
      </c>
    </row>
    <row r="82" spans="1:9" ht="15.75" x14ac:dyDescent="0.25">
      <c r="A82" s="8"/>
      <c r="B82" s="8"/>
      <c r="C82" s="8"/>
      <c r="D82" s="15" t="s">
        <v>50</v>
      </c>
      <c r="E82" s="38">
        <v>57299284.579999998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8">
        <v>935980.78</v>
      </c>
    </row>
    <row r="88" spans="1:9" ht="15.75" x14ac:dyDescent="0.25">
      <c r="A88" s="8"/>
      <c r="B88" s="8"/>
      <c r="C88" s="8"/>
      <c r="D88" s="8" t="s">
        <v>50</v>
      </c>
      <c r="E88" s="37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4">
        <v>0</v>
      </c>
    </row>
    <row r="91" spans="1:9" ht="15.75" x14ac:dyDescent="0.25">
      <c r="A91" s="8"/>
      <c r="B91" s="8"/>
      <c r="C91" s="8"/>
      <c r="D91" s="8" t="s">
        <v>49</v>
      </c>
      <c r="E91" s="37">
        <v>0</v>
      </c>
    </row>
    <row r="92" spans="1:9" ht="15.75" x14ac:dyDescent="0.25">
      <c r="A92" s="8"/>
      <c r="B92" s="8"/>
      <c r="C92" s="8"/>
      <c r="D92" s="8" t="s">
        <v>50</v>
      </c>
      <c r="E92" s="35">
        <v>0</v>
      </c>
    </row>
    <row r="93" spans="1:9" ht="15.75" x14ac:dyDescent="0.25">
      <c r="A93" s="12" t="s">
        <v>59</v>
      </c>
      <c r="D93" s="8"/>
      <c r="E93" s="30">
        <f>SUM(E41:E92)</f>
        <v>708640643.05000007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2952458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2652131.21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8">
        <v>35000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38">
        <v>40000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35000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8">
        <v>21828169.030000001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8">
        <v>42998224.799999997</v>
      </c>
    </row>
    <row r="111" spans="1:9" ht="15.75" x14ac:dyDescent="0.25">
      <c r="A111" s="12" t="s">
        <v>58</v>
      </c>
      <c r="E111" s="32">
        <f>SUM(E95:E110)</f>
        <v>70540983.039999992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779181626.09000003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E607-41CB-4E2F-A5CB-921E88B841BE}">
  <dimension ref="A1:I112"/>
  <sheetViews>
    <sheetView tabSelected="1" zoomScale="130" zoomScaleNormal="130" workbookViewId="0">
      <selection activeCell="D14" sqref="D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65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184317452.16</v>
      </c>
    </row>
    <row r="12" spans="1:9" ht="15.75" x14ac:dyDescent="0.25">
      <c r="A12" s="8"/>
      <c r="B12" s="8"/>
      <c r="C12" s="8"/>
      <c r="D12" s="8" t="s">
        <v>24</v>
      </c>
      <c r="E12" s="35">
        <v>269252438.62</v>
      </c>
    </row>
    <row r="13" spans="1:9" ht="15.75" x14ac:dyDescent="0.25">
      <c r="A13" s="8"/>
      <c r="B13" s="8"/>
      <c r="C13" s="8"/>
      <c r="D13" s="8" t="s">
        <v>25</v>
      </c>
      <c r="E13" s="35">
        <f>6935228.99+8176981.63</f>
        <v>15112210.620000001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468682101.39999998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77143370.569999993</v>
      </c>
    </row>
    <row r="17" spans="1:5" ht="15.75" x14ac:dyDescent="0.25">
      <c r="A17" s="8"/>
      <c r="B17" s="8"/>
      <c r="C17" s="8"/>
      <c r="D17" s="8" t="s">
        <v>27</v>
      </c>
      <c r="E17" s="35">
        <v>234141155.65000001</v>
      </c>
    </row>
    <row r="18" spans="1:5" ht="15.75" x14ac:dyDescent="0.25">
      <c r="A18" s="8"/>
      <c r="B18" s="8"/>
      <c r="C18" s="11"/>
      <c r="D18" s="8" t="s">
        <v>28</v>
      </c>
      <c r="E18" s="35">
        <v>0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311284526.22000003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2384603771</v>
      </c>
    </row>
    <row r="22" spans="1:5" ht="15.75" x14ac:dyDescent="0.25">
      <c r="A22" s="8"/>
      <c r="B22" s="8"/>
      <c r="C22" s="8" t="s">
        <v>31</v>
      </c>
      <c r="D22" s="8"/>
      <c r="E22" s="33">
        <v>1441072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3950000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3169961470.6199999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298982102.82999998</v>
      </c>
    </row>
    <row r="43" spans="1:5" ht="15.75" x14ac:dyDescent="0.25">
      <c r="A43" s="8"/>
      <c r="B43" s="8"/>
      <c r="C43" s="8"/>
      <c r="D43" s="8" t="s">
        <v>11</v>
      </c>
      <c r="E43" s="35">
        <v>431781957.76999998</v>
      </c>
    </row>
    <row r="44" spans="1:5" ht="15.75" x14ac:dyDescent="0.25">
      <c r="A44" s="8"/>
      <c r="B44" s="8"/>
      <c r="C44" s="8"/>
      <c r="D44" s="8" t="s">
        <v>12</v>
      </c>
      <c r="E44" s="35">
        <v>35310943.450000003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79632748.150000006</v>
      </c>
    </row>
    <row r="47" spans="1:5" ht="15.75" x14ac:dyDescent="0.25">
      <c r="A47" s="8"/>
      <c r="B47" s="8"/>
      <c r="C47" s="8"/>
      <c r="D47" s="8" t="s">
        <v>11</v>
      </c>
      <c r="E47" s="35">
        <v>86147225.939999998</v>
      </c>
    </row>
    <row r="48" spans="1:5" ht="15.75" x14ac:dyDescent="0.25">
      <c r="A48" s="8"/>
      <c r="B48" s="8"/>
      <c r="C48" s="8"/>
      <c r="D48" s="8" t="s">
        <v>12</v>
      </c>
      <c r="E48" s="35">
        <v>4287148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0</v>
      </c>
    </row>
    <row r="51" spans="1:5" ht="15.75" x14ac:dyDescent="0.25">
      <c r="A51" s="8"/>
      <c r="B51" s="8"/>
      <c r="C51" s="8"/>
      <c r="D51" s="8" t="s">
        <v>11</v>
      </c>
      <c r="E51" s="35">
        <v>0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2453148.48</v>
      </c>
    </row>
    <row r="56" spans="1:5" ht="15.75" x14ac:dyDescent="0.25">
      <c r="A56" s="8"/>
      <c r="B56" s="8"/>
      <c r="C56" s="13"/>
      <c r="D56" s="8" t="s">
        <v>12</v>
      </c>
      <c r="E56" s="22">
        <v>64270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23151561.43</v>
      </c>
    </row>
    <row r="59" spans="1:5" ht="15.75" x14ac:dyDescent="0.25">
      <c r="A59" s="8"/>
      <c r="B59" s="8"/>
      <c r="C59" s="8"/>
      <c r="D59" s="8" t="s">
        <v>11</v>
      </c>
      <c r="E59" s="35">
        <v>253791399.46000001</v>
      </c>
    </row>
    <row r="60" spans="1:5" ht="15.75" x14ac:dyDescent="0.25">
      <c r="A60" s="8"/>
      <c r="B60" s="8"/>
      <c r="C60" s="8"/>
      <c r="D60" s="8" t="s">
        <v>12</v>
      </c>
      <c r="E60" s="35">
        <v>7228113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115019910.94</v>
      </c>
    </row>
    <row r="63" spans="1:5" ht="15.75" x14ac:dyDescent="0.25">
      <c r="A63" s="8"/>
      <c r="B63" s="12"/>
      <c r="C63" s="8"/>
      <c r="D63" s="8" t="s">
        <v>11</v>
      </c>
      <c r="E63" s="35">
        <v>232444085.09</v>
      </c>
    </row>
    <row r="64" spans="1:5" ht="15.75" x14ac:dyDescent="0.25">
      <c r="A64" s="8"/>
      <c r="B64" s="8"/>
      <c r="C64" s="8"/>
      <c r="D64" s="8" t="s">
        <v>12</v>
      </c>
      <c r="E64" s="35">
        <v>71594872.040000007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0</v>
      </c>
    </row>
    <row r="67" spans="1:5" ht="15.75" x14ac:dyDescent="0.25">
      <c r="A67" s="8"/>
      <c r="B67" s="8"/>
      <c r="C67" s="8"/>
      <c r="D67" s="8" t="s">
        <v>11</v>
      </c>
      <c r="E67" s="35">
        <v>0</v>
      </c>
    </row>
    <row r="68" spans="1:5" ht="15.75" x14ac:dyDescent="0.25">
      <c r="A68" s="8"/>
      <c r="B68" s="8"/>
      <c r="C68" s="8"/>
      <c r="D68" s="8" t="s">
        <v>12</v>
      </c>
      <c r="E68" s="35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143041967.84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0</v>
      </c>
    </row>
    <row r="79" spans="1:5" ht="15.75" x14ac:dyDescent="0.25">
      <c r="A79" s="8"/>
      <c r="B79" s="8"/>
      <c r="C79" s="8"/>
      <c r="D79" s="8" t="s">
        <v>50</v>
      </c>
      <c r="E79" s="35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0</v>
      </c>
    </row>
    <row r="92" spans="1:9" ht="15.75" x14ac:dyDescent="0.25">
      <c r="A92" s="8"/>
      <c r="B92" s="8"/>
      <c r="C92" s="8"/>
      <c r="D92" s="8" t="s">
        <v>50</v>
      </c>
      <c r="E92" s="36">
        <f>SUM(E90:E91)</f>
        <v>0</v>
      </c>
    </row>
    <row r="93" spans="1:9" ht="15.75" x14ac:dyDescent="0.25">
      <c r="A93" s="12" t="s">
        <v>59</v>
      </c>
      <c r="D93" s="8"/>
      <c r="E93" s="30">
        <f>SUM(E41:E92)</f>
        <v>1784931454.4199996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42707614.100000001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21">
        <v>1409747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9992500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3">
        <v>16049853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240036220.13999999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57025667.5</v>
      </c>
    </row>
    <row r="111" spans="1:9" ht="15.75" x14ac:dyDescent="0.25">
      <c r="A111" s="12" t="s">
        <v>58</v>
      </c>
      <c r="E111" s="32">
        <f>SUM(E95:E110)</f>
        <v>367221601.74000001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2152153056.1599998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Calapan</vt:lpstr>
      <vt:lpstr>Puerto Prinsesa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2021-09-30T11:38:18Z</dcterms:modified>
</cp:coreProperties>
</file>