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2020\Region IV-B\"/>
    </mc:Choice>
  </mc:AlternateContent>
  <xr:revisionPtr revIDLastSave="0" documentId="13_ncr:1_{9DEFF180-EFAB-42D6-9854-68DE627382A4}" xr6:coauthVersionLast="47" xr6:coauthVersionMax="47" xr10:uidLastSave="{00000000-0000-0000-0000-000000000000}"/>
  <bookViews>
    <workbookView xWindow="-1260" yWindow="705" windowWidth="17805" windowHeight="12930" activeTab="1" xr2:uid="{360BF9DE-B15B-43CE-9291-7E05B391F461}"/>
  </bookViews>
  <sheets>
    <sheet name="Calapan" sheetId="1" r:id="rId1"/>
    <sheet name="Puerto Prinses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9" i="2"/>
  <c r="E37" i="2"/>
  <c r="E92" i="2"/>
  <c r="E93" i="2" s="1"/>
  <c r="E112" i="2" s="1"/>
  <c r="E111" i="2"/>
  <c r="E98" i="1"/>
  <c r="E48" i="1"/>
  <c r="E47" i="1"/>
  <c r="E11" i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<sst xmlns="http://schemas.openxmlformats.org/spreadsheetml/2006/main" count="218" uniqueCount="66">
  <si>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</si>
  <si>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</si>
  <si>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</si>
  <si>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</si>
  <si>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</si>
  <si>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</si>
  <si>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</si>
  <si>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</si>
  <si>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</si>
  <si>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</si>
  <si>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</si>
  <si>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</si>
  <si>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</si>
  <si>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</si>
  <si>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</si>
  <si>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</si>
  <si>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</si>
  <si>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</si>
  <si>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</si>
  <si>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</si>
  <si>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</si>
  <si>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</si>
  <si>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</si>
  <si>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</si>
  <si>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</si>
  <si>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</si>
  <si>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</si>
  <si>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</si>
  <si>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</si>
  <si>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</si>
  <si>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</si>
  <si>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</si>
  <si>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</si>
  <si>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</si>
  <si>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</si>
  <si>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</si>
  <si>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</si>
  <si>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</si>
  <si>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</si>
  <si>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</si>
  <si>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</si>
  <si>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</si>
  <si>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</si>
  <si>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</si>
  <si>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</si>
  <si>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</si>
  <si>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</si>
  <si>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</si>
  <si>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</si>
  <si>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</si>
  <si>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</si>
  <si>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</si>
  <si>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</si>
  <si>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</si>
  <si>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</si>
  <si>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</si>
  <si>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</si>
  <si>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</si>
  <si>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</si>
  <si>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</si>
  <si>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</si>
  <si>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</si>
  <si>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</si>
  <si>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</si>
  <si>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CALAPAN</t>
  </si>
  <si>
    <t>CITY OF PUERTO PRINSESA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</si>
</sst>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0" fillId="0" borderId="1" xfId="8" applyNumberFormat="1" applyFont="1" applyFill="1" applyBorder="1"/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85" zoomScale="130" zoomScaleNormal="130"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8" t="s">
        <v>64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8" t="s">
        <v>1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8" t="s">
        <v>2</v>
      </c>
      <c r="B6" s="38"/>
      <c r="C6" s="38"/>
      <c r="D6" s="38"/>
      <c r="E6" s="36" t="s">
        <v>3</v>
      </c>
    </row>
    <row r="7" spans="1:9" ht="15" customHeight="1" x14ac:dyDescent="0.25">
      <c r="A7" s="38"/>
      <c r="B7" s="38"/>
      <c r="C7" s="38"/>
      <c r="D7" s="38"/>
      <c r="E7" s="3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f>24676769.7+16140913.22</f>
        <v>40817682.920000002</v>
      </c>
    </row>
    <row r="12" spans="1:9" ht="15.75" x14ac:dyDescent="0.25">
      <c r="A12" s="8"/>
      <c r="B12" s="8"/>
      <c r="C12" s="8"/>
      <c r="D12" s="8" t="s">
        <v>25</v>
      </c>
      <c r="E12" s="35">
        <v>125088768.91</v>
      </c>
    </row>
    <row r="13" spans="1:9" ht="15.75" x14ac:dyDescent="0.25">
      <c r="A13" s="8"/>
      <c r="B13" s="8"/>
      <c r="C13" s="8"/>
      <c r="D13" s="8" t="s">
        <v>26</v>
      </c>
      <c r="E13" s="35">
        <v>4094516.28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170000968.10999998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28721064.23</v>
      </c>
    </row>
    <row r="17" spans="1:5" ht="15.75" x14ac:dyDescent="0.25">
      <c r="A17" s="8"/>
      <c r="B17" s="8"/>
      <c r="C17" s="8"/>
      <c r="D17" s="8" t="s">
        <v>28</v>
      </c>
      <c r="E17" s="35">
        <v>34735388.010000005</v>
      </c>
    </row>
    <row r="18" spans="1:5" ht="15.75" x14ac:dyDescent="0.25">
      <c r="A18" s="8"/>
      <c r="B18" s="8"/>
      <c r="C18" s="11"/>
      <c r="D18" s="8" t="s">
        <v>29</v>
      </c>
      <c r="E18" s="35">
        <v>1574018.87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65030471.110000007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736502308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61375192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368383.11</v>
      </c>
    </row>
    <row r="36" spans="1:5" ht="15.75" x14ac:dyDescent="0.25">
      <c r="A36" s="8"/>
      <c r="B36" s="8" t="s">
        <v>46</v>
      </c>
      <c r="C36" s="8"/>
      <c r="D36" s="8"/>
      <c r="E36" s="35">
        <v>83488580.049999997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1116765902.3800001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163105928.51999998</v>
      </c>
    </row>
    <row r="43" spans="1:5" ht="15.75" x14ac:dyDescent="0.25">
      <c r="A43" s="8"/>
      <c r="B43" s="8"/>
      <c r="C43" s="8"/>
      <c r="D43" s="8" t="s">
        <v>12</v>
      </c>
      <c r="E43" s="35">
        <v>151281078.72999999</v>
      </c>
    </row>
    <row r="44" spans="1:5" ht="15.75" x14ac:dyDescent="0.25">
      <c r="A44" s="8"/>
      <c r="B44" s="8"/>
      <c r="C44" s="8"/>
      <c r="D44" s="8" t="s">
        <v>13</v>
      </c>
      <c r="E44" s="35">
        <v>16323150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17639365.549999997</v>
      </c>
    </row>
    <row r="47" spans="1:5" ht="15.75" x14ac:dyDescent="0.25">
      <c r="A47" s="8"/>
      <c r="B47" s="8"/>
      <c r="C47" s="8"/>
      <c r="D47" s="8" t="s">
        <v>12</v>
      </c>
      <c r="E47" s="35">
        <f>33374793.79+7257519.19</f>
        <v>40632312.979999997</v>
      </c>
    </row>
    <row r="48" spans="1:5" ht="15.75" x14ac:dyDescent="0.25">
      <c r="A48" s="8"/>
      <c r="B48" s="8"/>
      <c r="C48" s="8"/>
      <c r="D48" s="8" t="s">
        <v>13</v>
      </c>
      <c r="E48" s="35">
        <f>1610359+9064509.45</f>
        <v>10674868.449999999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32511727.350000001</v>
      </c>
    </row>
    <row r="51" spans="1:5" ht="15.75" x14ac:dyDescent="0.25">
      <c r="A51" s="8"/>
      <c r="B51" s="8"/>
      <c r="C51" s="8"/>
      <c r="D51" s="8" t="s">
        <v>12</v>
      </c>
      <c r="E51" s="35">
        <v>49492797.939999998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660993.13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5261754.99</v>
      </c>
    </row>
    <row r="59" spans="1:5" ht="15.75" x14ac:dyDescent="0.25">
      <c r="A59" s="8"/>
      <c r="B59" s="8"/>
      <c r="C59" s="8"/>
      <c r="D59" s="8" t="s">
        <v>12</v>
      </c>
      <c r="E59" s="35">
        <v>3727057.72</v>
      </c>
    </row>
    <row r="60" spans="1:5" ht="15.75" x14ac:dyDescent="0.25">
      <c r="A60" s="8"/>
      <c r="B60" s="8"/>
      <c r="C60" s="8"/>
      <c r="D60" s="8" t="s">
        <v>13</v>
      </c>
      <c r="E60" s="35">
        <v>199970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7480044.8300000001</v>
      </c>
    </row>
    <row r="63" spans="1:5" ht="15.75" x14ac:dyDescent="0.25">
      <c r="A63" s="8"/>
      <c r="B63" s="12"/>
      <c r="C63" s="8"/>
      <c r="D63" s="8" t="s">
        <v>12</v>
      </c>
      <c r="E63" s="35">
        <v>15264343.810000001</v>
      </c>
    </row>
    <row r="64" spans="1:5" ht="15.75" x14ac:dyDescent="0.25">
      <c r="A64" s="8"/>
      <c r="B64" s="8"/>
      <c r="C64" s="8"/>
      <c r="D64" s="8" t="s">
        <v>13</v>
      </c>
      <c r="E64" s="35">
        <v>280880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52700147.430000007</v>
      </c>
    </row>
    <row r="67" spans="1:5" ht="15.75" x14ac:dyDescent="0.25">
      <c r="A67" s="8"/>
      <c r="B67" s="8"/>
      <c r="C67" s="8"/>
      <c r="D67" s="8" t="s">
        <v>12</v>
      </c>
      <c r="E67" s="35">
        <v>113182515.38000001</v>
      </c>
    </row>
    <row r="68" spans="1:5" ht="15.75" x14ac:dyDescent="0.25">
      <c r="A68" s="8"/>
      <c r="B68" s="8"/>
      <c r="C68" s="8"/>
      <c r="D68" s="8" t="s">
        <v>13</v>
      </c>
      <c r="E68" s="35">
        <v>17112503.850000001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18838590.579999998</v>
      </c>
    </row>
    <row r="79" spans="1:5" ht="15.75" x14ac:dyDescent="0.25">
      <c r="A79" s="8"/>
      <c r="B79" s="8"/>
      <c r="C79" s="8"/>
      <c r="D79" s="8" t="s">
        <v>51</v>
      </c>
      <c r="E79" s="35">
        <v>26800000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25903424.48</v>
      </c>
    </row>
    <row r="82" spans="1:9" ht="15.75" x14ac:dyDescent="0.25">
      <c r="A82" s="8"/>
      <c r="B82" s="8"/>
      <c r="C82" s="8"/>
      <c r="D82" s="15" t="s">
        <v>51</v>
      </c>
      <c r="E82" s="35">
        <v>93221320.950000003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552844.42000000004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4">
        <v>0</v>
      </c>
    </row>
    <row r="91" spans="1:9" ht="15.75" x14ac:dyDescent="0.25">
      <c r="A91" s="8"/>
      <c r="B91" s="8"/>
      <c r="C91" s="8"/>
      <c r="D91" s="8" t="s">
        <v>50</v>
      </c>
      <c r="E91" s="35">
        <v>58618237.439999998</v>
      </c>
    </row>
    <row r="92" spans="1:9" ht="15.75" x14ac:dyDescent="0.25">
      <c r="A92" s="8"/>
      <c r="B92" s="8"/>
      <c r="C92" s="8"/>
      <c r="D92" s="8" t="s">
        <v>51</v>
      </c>
      <c r="E92" s="35">
        <v>2059250</v>
      </c>
    </row>
    <row r="93" spans="1:9" ht="15.75" x14ac:dyDescent="0.25">
      <c r="A93" s="12" t="s">
        <v>60</v>
      </c>
      <c r="D93" s="8"/>
      <c r="E93" s="30">
        <f>SUM(E41:E92)</f>
        <v>923525108.53000021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6342855.8700000001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f>1762182+469215.15</f>
        <v>2231397.15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45080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31715210.620000001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40334543.640000001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963859652.1700002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E607-41CB-4E2F-A5CB-921E88B841BE}">
  <dimension ref="A1:I112"/>
  <sheetViews>
    <sheetView tabSelected="1" zoomScale="130" zoomScaleNormal="130" workbookViewId="0">
      <selection activeCell="E105" sqref="E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8" t="s">
        <v>65</v>
      </c>
      <c r="B1" s="38"/>
      <c r="C1" s="38"/>
      <c r="D1" s="38"/>
      <c r="E1" s="38"/>
      <c r="F1" s="38"/>
      <c r="G1" s="38"/>
      <c r="H1" s="38"/>
      <c r="I1" s="38"/>
    </row>
    <row r="2" spans="1:9" ht="15.75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8" t="s">
        <v>1</v>
      </c>
      <c r="B3" s="38"/>
      <c r="C3" s="38"/>
      <c r="D3" s="38"/>
      <c r="E3" s="38"/>
      <c r="F3" s="38"/>
      <c r="G3" s="38"/>
      <c r="H3" s="38"/>
      <c r="I3" s="38"/>
    </row>
    <row r="4" spans="1:9" ht="15.75" x14ac:dyDescent="0.25">
      <c r="A4" s="38"/>
      <c r="B4" s="38"/>
      <c r="C4" s="38"/>
      <c r="D4" s="38"/>
      <c r="E4" s="38"/>
      <c r="F4" s="38"/>
      <c r="G4" s="38"/>
      <c r="H4" s="38"/>
      <c r="I4" s="3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8" t="s">
        <v>2</v>
      </c>
      <c r="B6" s="38"/>
      <c r="C6" s="38"/>
      <c r="D6" s="38"/>
      <c r="E6" s="36" t="s">
        <v>3</v>
      </c>
    </row>
    <row r="7" spans="1:9" ht="15" customHeight="1" x14ac:dyDescent="0.25">
      <c r="A7" s="38"/>
      <c r="B7" s="38"/>
      <c r="C7" s="38"/>
      <c r="D7" s="38"/>
      <c r="E7" s="37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133241818.37</v>
      </c>
    </row>
    <row r="12" spans="1:9" ht="15.75" x14ac:dyDescent="0.25">
      <c r="A12" s="8"/>
      <c r="B12" s="8"/>
      <c r="C12" s="8"/>
      <c r="D12" s="8" t="s">
        <v>25</v>
      </c>
      <c r="E12" s="35">
        <v>398863607.32999998</v>
      </c>
    </row>
    <row r="13" spans="1:9" ht="15.75" x14ac:dyDescent="0.25">
      <c r="A13" s="8"/>
      <c r="B13" s="8"/>
      <c r="C13" s="8"/>
      <c r="D13" s="8" t="s">
        <v>26</v>
      </c>
      <c r="E13" s="35">
        <v>12587671.029999999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544693096.73000002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75803301.230000004</v>
      </c>
    </row>
    <row r="17" spans="1:5" ht="15.75" x14ac:dyDescent="0.25">
      <c r="A17" s="8"/>
      <c r="B17" s="8"/>
      <c r="C17" s="8"/>
      <c r="D17" s="8" t="s">
        <v>28</v>
      </c>
      <c r="E17" s="35">
        <v>125121956.75</v>
      </c>
    </row>
    <row r="18" spans="1:5" ht="15.75" x14ac:dyDescent="0.25">
      <c r="A18" s="8"/>
      <c r="B18" s="8"/>
      <c r="C18" s="11"/>
      <c r="D18" s="8" t="s">
        <v>29</v>
      </c>
      <c r="E18" s="35">
        <v>148418.16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201073676.14000002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2983491700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785445.74</v>
      </c>
    </row>
    <row r="30" spans="1:5" ht="15.75" x14ac:dyDescent="0.25">
      <c r="A30" s="8"/>
      <c r="B30" s="8"/>
      <c r="C30" s="8"/>
      <c r="D30" s="8" t="s">
        <v>40</v>
      </c>
      <c r="E30" s="33">
        <v>27452638.75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3757496557.3599997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379073649.23000002</v>
      </c>
    </row>
    <row r="43" spans="1:5" ht="15.75" x14ac:dyDescent="0.25">
      <c r="A43" s="8"/>
      <c r="B43" s="8"/>
      <c r="C43" s="8"/>
      <c r="D43" s="8" t="s">
        <v>12</v>
      </c>
      <c r="E43" s="35">
        <v>513917653.72000003</v>
      </c>
    </row>
    <row r="44" spans="1:5" ht="15.75" x14ac:dyDescent="0.25">
      <c r="A44" s="8"/>
      <c r="B44" s="8"/>
      <c r="C44" s="8"/>
      <c r="D44" s="8" t="s">
        <v>13</v>
      </c>
      <c r="E44" s="35">
        <v>34504372.140000001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0</v>
      </c>
    </row>
    <row r="47" spans="1:5" ht="15.75" x14ac:dyDescent="0.25">
      <c r="A47" s="8"/>
      <c r="B47" s="8"/>
      <c r="C47" s="8"/>
      <c r="D47" s="8" t="s">
        <v>12</v>
      </c>
      <c r="E47" s="35">
        <v>22988503.100000001</v>
      </c>
    </row>
    <row r="48" spans="1:5" ht="15.75" x14ac:dyDescent="0.25">
      <c r="A48" s="8"/>
      <c r="B48" s="8"/>
      <c r="C48" s="8"/>
      <c r="D48" s="8" t="s">
        <v>13</v>
      </c>
      <c r="E48" s="35">
        <v>149560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106791618.48</v>
      </c>
    </row>
    <row r="51" spans="1:5" ht="15.75" x14ac:dyDescent="0.25">
      <c r="A51" s="8"/>
      <c r="B51" s="8"/>
      <c r="C51" s="8"/>
      <c r="D51" s="8" t="s">
        <v>12</v>
      </c>
      <c r="E51" s="35">
        <v>98297602.239999995</v>
      </c>
    </row>
    <row r="52" spans="1:5" ht="15.75" x14ac:dyDescent="0.25">
      <c r="A52" s="8"/>
      <c r="B52" s="8"/>
      <c r="C52" s="8"/>
      <c r="D52" s="8" t="s">
        <v>13</v>
      </c>
      <c r="E52" s="34">
        <v>17032412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3333344.56</v>
      </c>
    </row>
    <row r="56" spans="1:5" ht="15.75" x14ac:dyDescent="0.25">
      <c r="A56" s="8"/>
      <c r="B56" s="8"/>
      <c r="C56" s="13"/>
      <c r="D56" s="8" t="s">
        <v>13</v>
      </c>
      <c r="E56" s="22">
        <v>46195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59152784.170000002</v>
      </c>
    </row>
    <row r="60" spans="1:5" ht="15.75" x14ac:dyDescent="0.25">
      <c r="A60" s="8"/>
      <c r="B60" s="8"/>
      <c r="C60" s="8"/>
      <c r="D60" s="8" t="s">
        <v>13</v>
      </c>
      <c r="E60" s="35">
        <v>354435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25731347.940000001</v>
      </c>
    </row>
    <row r="63" spans="1:5" ht="15.75" x14ac:dyDescent="0.25">
      <c r="A63" s="8"/>
      <c r="B63" s="12"/>
      <c r="C63" s="8"/>
      <c r="D63" s="8" t="s">
        <v>12</v>
      </c>
      <c r="E63" s="35">
        <v>118511285.83</v>
      </c>
    </row>
    <row r="64" spans="1:5" ht="15.75" x14ac:dyDescent="0.25">
      <c r="A64" s="8"/>
      <c r="B64" s="8"/>
      <c r="C64" s="8"/>
      <c r="D64" s="8" t="s">
        <v>13</v>
      </c>
      <c r="E64" s="35">
        <v>13279569.35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158342268.66999999</v>
      </c>
    </row>
    <row r="67" spans="1:5" ht="15.75" x14ac:dyDescent="0.25">
      <c r="A67" s="8"/>
      <c r="B67" s="8"/>
      <c r="C67" s="8"/>
      <c r="D67" s="8" t="s">
        <v>12</v>
      </c>
      <c r="E67" s="35">
        <v>251573217.68000001</v>
      </c>
    </row>
    <row r="68" spans="1:5" ht="15.75" x14ac:dyDescent="0.25">
      <c r="A68" s="8"/>
      <c r="B68" s="8"/>
      <c r="C68" s="8"/>
      <c r="D68" s="8" t="s">
        <v>13</v>
      </c>
      <c r="E68" s="35">
        <v>36644522.390000001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95728630.659999996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124597975.26000001</v>
      </c>
    </row>
    <row r="79" spans="1:5" ht="15.75" x14ac:dyDescent="0.25">
      <c r="A79" s="8"/>
      <c r="B79" s="8"/>
      <c r="C79" s="8"/>
      <c r="D79" s="8" t="s">
        <v>51</v>
      </c>
      <c r="E79" s="35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35">
        <v>7960798.5999999996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158670530.66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0</v>
      </c>
    </row>
    <row r="92" spans="1:9" ht="15.75" x14ac:dyDescent="0.25">
      <c r="A92" s="8"/>
      <c r="B92" s="8"/>
      <c r="C92" s="8"/>
      <c r="D92" s="8" t="s">
        <v>51</v>
      </c>
      <c r="E92" s="40">
        <f>SUM(E90:E91)</f>
        <v>0</v>
      </c>
    </row>
    <row r="93" spans="1:9" ht="15.75" x14ac:dyDescent="0.25">
      <c r="A93" s="12" t="s">
        <v>60</v>
      </c>
      <c r="D93" s="8"/>
      <c r="E93" s="30">
        <f>SUM(E41:E92)</f>
        <v>2226682276.6800003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11743556.4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13518225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1379481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35800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925971573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952648635.39999998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3179330912.0800004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Calapan</vt:lpstr>
      <vt:lpstr>Puerto Prinsesa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2021-09-13T05:18:09Z</dcterms:modified>
</cp:coreProperties>
</file>