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80" yWindow="1005" windowWidth="14880" windowHeight="11070" tabRatio="862" firstSheet="6" activeTab="12" autoFilterDateGrouping="1"/>
  </bookViews>
  <sheets>
    <sheet name="Bacolod" sheetId="1" state="visible" r:id="rId1"/>
    <sheet name="Bago" sheetId="2" state="visible" r:id="rId2"/>
    <sheet name="Bais" sheetId="3" state="visible" r:id="rId3"/>
    <sheet name="Bayawan" sheetId="4" state="visible" r:id="rId4"/>
    <sheet name="Cadiz" sheetId="5" state="visible" r:id="rId5"/>
    <sheet name="Canlaon" sheetId="6" state="visible" r:id="rId6"/>
    <sheet name="Dumaguete" sheetId="7" state="visible" r:id="rId7"/>
    <sheet name="Escalante" sheetId="8" state="visible" r:id="rId8"/>
    <sheet name="Guihulngan" sheetId="9" state="visible" r:id="rId9"/>
    <sheet name="Himamaylan" sheetId="10" state="visible" r:id="rId10"/>
    <sheet name="Kabankalan" sheetId="11" state="visible" r:id="rId11"/>
    <sheet name="Sagay" sheetId="12" state="visible" r:id="rId12"/>
    <sheet name="San Carlos" sheetId="13" state="visible" r:id="rId13"/>
    <sheet name="Silay" sheetId="14" state="visible" r:id="rId14"/>
    <sheet name="Sipalay" sheetId="15" state="visible" r:id="rId15"/>
    <sheet name="Talisay" sheetId="16" state="visible" r:id="rId16"/>
    <sheet name="Tanjay" sheetId="17" state="visible" r:id="rId17"/>
    <sheet name="Victorias" sheetId="18" state="visible" r:id="rId18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_-* #,##0.00_-;\-* #,##0.00_-;_-* &quot;-&quot;??_-;_-@_-"/>
    <numFmt numFmtId="166" formatCode="#,##0.00_ ;\-#,##0.00\ "/>
  </numFmts>
  <fonts count="3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4"/>
    </font>
    <font>
      <name val="Calibri"/>
      <family val="2"/>
      <color theme="1"/>
      <sz val="16"/>
      <scheme val="minor"/>
    </font>
    <font>
      <name val="Times New Roman"/>
      <family val="2"/>
      <color theme="1"/>
      <sz val="12"/>
    </font>
    <font>
      <name val="Times New Roman"/>
      <family val="1"/>
      <b val="1"/>
      <color rgb="FF000000"/>
      <sz val="16"/>
    </font>
    <font>
      <name val="Arial"/>
      <family val="2"/>
      <b val="1"/>
      <color theme="1"/>
      <sz val="10"/>
    </font>
    <font>
      <name val="Times New Roman"/>
      <family val="1"/>
      <b val="1"/>
      <color rgb="FF000000"/>
      <sz val="12"/>
    </font>
    <font>
      <name val="Arial"/>
      <family val="2"/>
      <b val="1"/>
      <color indexed="8"/>
      <sz val="11.05"/>
    </font>
    <font>
      <name val="Times New Roman"/>
      <family val="1"/>
      <sz val="9"/>
    </font>
    <font>
      <name val="Times New Roman"/>
      <family val="1"/>
      <color rgb="FF000000"/>
      <sz val="12"/>
    </font>
    <font>
      <name val="Arial"/>
      <family val="2"/>
      <color theme="1"/>
      <sz val="10"/>
    </font>
    <font>
      <name val="Times New Roman"/>
      <family val="1"/>
      <b val="1"/>
      <color rgb="FF000000"/>
      <sz val="12"/>
      <u val="single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color rgb="FF000000"/>
      <sz val="10"/>
    </font>
    <font>
      <name val="Arial"/>
      <color rgb="FF000000"/>
      <sz val="10"/>
    </font>
    <font>
      <name val="Arial"/>
      <family val="2"/>
      <color rgb="FF000000"/>
      <sz val="10"/>
    </font>
    <font>
      <name val="Times New Roman"/>
      <color rgb="FF000000"/>
      <sz val="12"/>
    </font>
    <font>
      <name val="Arial Narrow"/>
      <family val="2"/>
      <color theme="1"/>
      <sz val="10"/>
    </font>
    <font>
      <name val="Arial Narrow"/>
      <i val="1"/>
      <color rgb="FF000000"/>
      <sz val="10"/>
    </font>
    <font>
      <name val="Times New Roman"/>
      <family val="1"/>
      <b val="1"/>
      <sz val="12"/>
    </font>
    <font>
      <name val="Times New Roman"/>
      <family val="1"/>
      <b val="1"/>
      <color theme="1"/>
      <sz val="12"/>
    </font>
    <font>
      <name val="Arial Narrow"/>
      <color rgb="FF000000"/>
      <sz val="10"/>
    </font>
    <font>
      <name val="Times New Roman"/>
      <family val="1"/>
      <color theme="1"/>
      <sz val="10"/>
    </font>
    <font>
      <name val="Arial"/>
      <color rgb="FF000000"/>
      <sz val="8"/>
    </font>
    <font>
      <name val="Times New Roman"/>
      <family val="1"/>
      <color theme="1"/>
      <sz val="8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family val="1"/>
      <color theme="1"/>
      <sz val="9"/>
    </font>
    <font>
      <name val="Times New Roman"/>
      <family val="1"/>
      <b val="1"/>
      <color theme="1"/>
      <sz val="9"/>
    </font>
    <font>
      <name val="Calibri"/>
      <color rgb="FF000000"/>
      <sz val="9"/>
    </font>
    <font>
      <name val="Times New Roman"/>
      <family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1" fillId="0" borderId="0"/>
    <xf numFmtId="43" fontId="1" fillId="0" borderId="0"/>
    <xf numFmtId="0" fontId="4" fillId="0" borderId="0"/>
    <xf numFmtId="43" fontId="8" fillId="0" borderId="0"/>
    <xf numFmtId="43" fontId="1" fillId="0" borderId="0"/>
    <xf numFmtId="43" fontId="1" fillId="0" borderId="0"/>
    <xf numFmtId="0" fontId="14" fillId="0" borderId="0"/>
    <xf numFmtId="43" fontId="1" fillId="0" borderId="0"/>
    <xf numFmtId="43" fontId="1" fillId="0" borderId="0"/>
  </cellStyleXfs>
  <cellXfs count="99">
    <xf numFmtId="0" fontId="0" fillId="0" borderId="0" pivotButton="0" quotePrefix="0" xfId="0"/>
    <xf numFmtId="4" fontId="2" fillId="0" borderId="0" pivotButton="0" quotePrefix="0" xfId="0"/>
    <xf numFmtId="0" fontId="3" fillId="0" borderId="0" pivotButton="0" quotePrefix="0" xfId="0"/>
    <xf numFmtId="164" fontId="5" fillId="0" borderId="0" applyAlignment="1" pivotButton="0" quotePrefix="0" xfId="2">
      <alignment vertical="center"/>
    </xf>
    <xf numFmtId="4" fontId="6" fillId="0" borderId="0" pivotButton="0" quotePrefix="0" xfId="0"/>
    <xf numFmtId="164" fontId="7" fillId="0" borderId="0" applyAlignment="1" pivotButton="0" quotePrefix="0" xfId="2">
      <alignment vertical="center"/>
    </xf>
    <xf numFmtId="165" fontId="0" fillId="0" borderId="0" pivotButton="0" quotePrefix="0" xfId="1"/>
    <xf numFmtId="164" fontId="10" fillId="0" borderId="0" applyAlignment="1" pivotButton="0" quotePrefix="0" xfId="2">
      <alignment vertical="center"/>
    </xf>
    <xf numFmtId="4" fontId="11" fillId="0" borderId="0" pivotButton="0" quotePrefix="0" xfId="0"/>
    <xf numFmtId="4" fontId="11" fillId="0" borderId="0" applyProtection="1" pivotButton="0" quotePrefix="0" xfId="5">
      <protection locked="0" hidden="0"/>
    </xf>
    <xf numFmtId="164" fontId="12" fillId="0" borderId="0" applyAlignment="1" pivotButton="0" quotePrefix="0" xfId="2">
      <alignment vertical="center"/>
    </xf>
    <xf numFmtId="4" fontId="0" fillId="0" borderId="0" pivotButton="0" quotePrefix="0" xfId="0"/>
    <xf numFmtId="164" fontId="13" fillId="0" borderId="0" applyAlignment="1" pivotButton="0" quotePrefix="0" xfId="2">
      <alignment vertical="center"/>
    </xf>
    <xf numFmtId="164" fontId="13" fillId="0" borderId="0" applyAlignment="1" pivotButton="0" quotePrefix="0" xfId="2">
      <alignment horizontal="right" vertical="center"/>
    </xf>
    <xf numFmtId="4" fontId="14" fillId="0" borderId="0" applyAlignment="1" pivotButton="0" quotePrefix="0" xfId="2">
      <alignment horizontal="right" vertical="center"/>
    </xf>
    <xf numFmtId="4" fontId="11" fillId="0" borderId="0" applyAlignment="1" pivotButton="0" quotePrefix="0" xfId="1">
      <alignment horizontal="right" vertical="center" wrapText="1"/>
    </xf>
    <xf numFmtId="164" fontId="10" fillId="0" borderId="0" applyAlignment="1" pivotButton="0" quotePrefix="0" xfId="2">
      <alignment horizontal="left" vertical="center"/>
    </xf>
    <xf numFmtId="4" fontId="15" fillId="0" borderId="4" applyAlignment="1" pivotButton="0" quotePrefix="0" xfId="2">
      <alignment horizontal="right" vertical="center"/>
    </xf>
    <xf numFmtId="4" fontId="17" fillId="0" borderId="0" applyAlignment="1" pivotButton="0" quotePrefix="0" xfId="2">
      <alignment horizontal="right" vertical="center"/>
    </xf>
    <xf numFmtId="39" fontId="0" fillId="0" borderId="0" pivotButton="0" quotePrefix="0" xfId="0"/>
    <xf numFmtId="39" fontId="18" fillId="2" borderId="0" pivotButton="0" quotePrefix="0" xfId="0"/>
    <xf numFmtId="4" fontId="17" fillId="0" borderId="0" applyAlignment="1" pivotButton="0" quotePrefix="0" xfId="2">
      <alignment vertical="center"/>
    </xf>
    <xf numFmtId="4" fontId="14" fillId="0" borderId="0" pivotButton="0" quotePrefix="0" xfId="1"/>
    <xf numFmtId="164" fontId="10" fillId="0" borderId="0" applyAlignment="1" pivotButton="0" quotePrefix="0" xfId="2">
      <alignment vertical="center" wrapText="1"/>
    </xf>
    <xf numFmtId="4" fontId="17" fillId="0" borderId="0" applyAlignment="1" pivotButton="0" quotePrefix="0" xfId="2">
      <alignment horizontal="right" vertical="center"/>
    </xf>
    <xf numFmtId="4" fontId="15" fillId="0" borderId="1" applyAlignment="1" pivotButton="0" quotePrefix="0" xfId="2">
      <alignment horizontal="right" vertical="center"/>
    </xf>
    <xf numFmtId="4" fontId="11" fillId="0" borderId="0" applyAlignment="1" pivotButton="0" quotePrefix="0" xfId="1">
      <alignment horizontal="right" vertical="center" wrapText="1"/>
    </xf>
    <xf numFmtId="164" fontId="7" fillId="0" borderId="0" applyAlignment="1" pivotButton="0" quotePrefix="0" xfId="2">
      <alignment horizontal="center" vertical="center"/>
    </xf>
    <xf numFmtId="4" fontId="14" fillId="0" borderId="1" applyAlignment="1" pivotButton="0" quotePrefix="0" xfId="2">
      <alignment horizontal="right" vertical="center"/>
    </xf>
    <xf numFmtId="0" fontId="10" fillId="0" borderId="0" applyAlignment="1" pivotButton="0" quotePrefix="0" xfId="2">
      <alignment vertical="center"/>
    </xf>
    <xf numFmtId="40" fontId="13" fillId="0" borderId="0" applyAlignment="1" pivotButton="0" quotePrefix="0" xfId="2">
      <alignment vertical="center"/>
    </xf>
    <xf numFmtId="0" fontId="7" fillId="0" borderId="0" applyAlignment="1" pivotButton="0" quotePrefix="0" xfId="2">
      <alignment vertical="center"/>
    </xf>
    <xf numFmtId="4" fontId="13" fillId="0" borderId="0" applyAlignment="1" pivotButton="0" quotePrefix="0" xfId="2">
      <alignment horizontal="center" vertical="center"/>
    </xf>
    <xf numFmtId="40" fontId="13" fillId="0" borderId="0" applyAlignment="1" pivotButton="0" quotePrefix="0" xfId="2">
      <alignment horizontal="center" vertical="center"/>
    </xf>
    <xf numFmtId="166" fontId="10" fillId="0" borderId="0" applyAlignment="1" pivotButton="0" quotePrefix="0" xfId="2">
      <alignment horizontal="right" vertical="center"/>
    </xf>
    <xf numFmtId="40" fontId="10" fillId="0" borderId="0" applyAlignment="1" pivotButton="0" quotePrefix="0" xfId="2">
      <alignment horizontal="right" vertical="center"/>
    </xf>
    <xf numFmtId="4" fontId="10" fillId="0" borderId="0" applyAlignment="1" pivotButton="0" quotePrefix="0" xfId="2">
      <alignment vertical="center"/>
    </xf>
    <xf numFmtId="4" fontId="10" fillId="0" borderId="0" applyAlignment="1" pivotButton="0" quotePrefix="0" xfId="2">
      <alignment horizontal="right" vertical="center"/>
    </xf>
    <xf numFmtId="4" fontId="7" fillId="0" borderId="0" applyAlignment="1" pivotButton="0" quotePrefix="0" xfId="2">
      <alignment vertical="center"/>
    </xf>
    <xf numFmtId="4" fontId="13" fillId="0" borderId="0" applyAlignment="1" pivotButton="0" quotePrefix="0" xfId="2">
      <alignment vertical="center"/>
    </xf>
    <xf numFmtId="4" fontId="9" fillId="0" borderId="0" pivotButton="0" quotePrefix="0" xfId="3"/>
    <xf numFmtId="4" fontId="9" fillId="0" borderId="0" pivotButton="0" quotePrefix="0" xfId="3"/>
    <xf numFmtId="4" fontId="7" fillId="0" borderId="0" applyAlignment="1" pivotButton="0" quotePrefix="0" xfId="2">
      <alignment horizontal="center" vertical="center"/>
    </xf>
    <xf numFmtId="4" fontId="11" fillId="0" borderId="3" pivotButton="0" quotePrefix="0" xfId="4"/>
    <xf numFmtId="4" fontId="20" fillId="0" borderId="5" pivotButton="0" quotePrefix="0" xfId="0"/>
    <xf numFmtId="4" fontId="19" fillId="0" borderId="3" pivotButton="0" quotePrefix="0" xfId="3"/>
    <xf numFmtId="4" fontId="11" fillId="0" borderId="2" pivotButton="0" quotePrefix="0" xfId="4"/>
    <xf numFmtId="4" fontId="12" fillId="0" borderId="0" applyAlignment="1" pivotButton="0" quotePrefix="0" xfId="2">
      <alignment vertical="center"/>
    </xf>
    <xf numFmtId="4" fontId="10" fillId="0" borderId="0" applyAlignment="1" pivotButton="0" quotePrefix="0" xfId="2">
      <alignment vertical="center" wrapText="1"/>
    </xf>
    <xf numFmtId="4" fontId="16" fillId="0" borderId="5" pivotButton="0" quotePrefix="0" xfId="0"/>
    <xf numFmtId="4" fontId="10" fillId="0" borderId="0" applyAlignment="1" pivotButton="0" quotePrefix="0" xfId="2">
      <alignment horizontal="left" vertical="center"/>
    </xf>
    <xf numFmtId="4" fontId="9" fillId="0" borderId="6" pivotButton="0" quotePrefix="0" xfId="3"/>
    <xf numFmtId="4" fontId="18" fillId="2" borderId="0" pivotButton="0" quotePrefix="0" xfId="0"/>
    <xf numFmtId="4" fontId="13" fillId="0" borderId="0" applyAlignment="1" pivotButton="0" quotePrefix="0" xfId="2">
      <alignment horizontal="right" vertical="center"/>
    </xf>
    <xf numFmtId="4" fontId="9" fillId="0" borderId="1" pivotButton="0" quotePrefix="0" xfId="3"/>
    <xf numFmtId="4" fontId="0" fillId="0" borderId="0" pivotButton="0" quotePrefix="0" xfId="1"/>
    <xf numFmtId="4" fontId="5" fillId="0" borderId="0" applyAlignment="1" pivotButton="0" quotePrefix="0" xfId="2">
      <alignment vertical="center"/>
    </xf>
    <xf numFmtId="4" fontId="3" fillId="0" borderId="0" pivotButton="0" quotePrefix="0" xfId="0"/>
    <xf numFmtId="4" fontId="0" fillId="0" borderId="5" pivotButton="0" quotePrefix="0" xfId="0"/>
    <xf numFmtId="4" fontId="0" fillId="0" borderId="8" pivotButton="0" quotePrefix="0" xfId="0"/>
    <xf numFmtId="4" fontId="23" fillId="0" borderId="0" pivotButton="0" quotePrefix="0" xfId="0"/>
    <xf numFmtId="4" fontId="24" fillId="0" borderId="0" applyAlignment="1" pivotButton="0" quotePrefix="0" xfId="7">
      <alignment horizontal="right" vertical="top" wrapText="1"/>
    </xf>
    <xf numFmtId="4" fontId="24" fillId="0" borderId="6" applyAlignment="1" pivotButton="0" quotePrefix="0" xfId="7">
      <alignment horizontal="right" vertical="top" wrapText="1"/>
    </xf>
    <xf numFmtId="4" fontId="24" fillId="0" borderId="0" applyAlignment="1" pivotButton="0" quotePrefix="0" xfId="7">
      <alignment horizontal="justify" vertical="top" wrapText="1"/>
    </xf>
    <xf numFmtId="4" fontId="25" fillId="0" borderId="5" pivotButton="0" quotePrefix="0" xfId="0"/>
    <xf numFmtId="4" fontId="26" fillId="0" borderId="0" pivotButton="0" quotePrefix="0" xfId="7"/>
    <xf numFmtId="4" fontId="26" fillId="0" borderId="0" pivotButton="0" quotePrefix="0" xfId="0"/>
    <xf numFmtId="4" fontId="26" fillId="0" borderId="3" pivotButton="0" quotePrefix="0" xfId="7"/>
    <xf numFmtId="4" fontId="26" fillId="0" borderId="1" pivotButton="0" quotePrefix="0" xfId="7"/>
    <xf numFmtId="4" fontId="26" fillId="0" borderId="9" pivotButton="0" quotePrefix="0" xfId="7"/>
    <xf numFmtId="4" fontId="27" fillId="0" borderId="5" pivotButton="0" quotePrefix="0" xfId="0"/>
    <xf numFmtId="4" fontId="27" fillId="0" borderId="8" pivotButton="0" quotePrefix="0" xfId="0"/>
    <xf numFmtId="4" fontId="28" fillId="0" borderId="5" pivotButton="0" quotePrefix="0" xfId="0"/>
    <xf numFmtId="4" fontId="24" fillId="0" borderId="0" pivotButton="0" quotePrefix="0" xfId="8"/>
    <xf numFmtId="4" fontId="24" fillId="0" borderId="1" pivotButton="0" quotePrefix="0" xfId="8"/>
    <xf numFmtId="4" fontId="29" fillId="0" borderId="10" pivotButton="0" quotePrefix="0" xfId="1"/>
    <xf numFmtId="4" fontId="30" fillId="0" borderId="10" pivotButton="0" quotePrefix="0" xfId="1"/>
    <xf numFmtId="4" fontId="29" fillId="0" borderId="10" applyAlignment="1" pivotButton="0" quotePrefix="0" xfId="1">
      <alignment horizontal="center"/>
    </xf>
    <xf numFmtId="4" fontId="31" fillId="0" borderId="0" pivotButton="0" quotePrefix="0" xfId="0"/>
    <xf numFmtId="4" fontId="31" fillId="0" borderId="11" pivotButton="0" quotePrefix="0" xfId="0"/>
    <xf numFmtId="4" fontId="31" fillId="0" borderId="0" applyAlignment="1" pivotButton="0" quotePrefix="0" xfId="0">
      <alignment vertical="center"/>
    </xf>
    <xf numFmtId="4" fontId="18" fillId="0" borderId="13" applyAlignment="1" pivotButton="0" quotePrefix="0" xfId="0">
      <alignment vertical="center"/>
    </xf>
    <xf numFmtId="4" fontId="18" fillId="0" borderId="12" applyAlignment="1" pivotButton="0" quotePrefix="0" xfId="0">
      <alignment vertical="center"/>
    </xf>
    <xf numFmtId="4" fontId="18" fillId="0" borderId="14" applyAlignment="1" pivotButton="0" quotePrefix="0" xfId="0">
      <alignment vertical="center"/>
    </xf>
    <xf numFmtId="4" fontId="32" fillId="0" borderId="0" pivotButton="0" quotePrefix="0" xfId="0"/>
    <xf numFmtId="4" fontId="11" fillId="0" borderId="0" applyAlignment="1" pivotButton="0" quotePrefix="0" xfId="5">
      <alignment horizontal="right" vertical="center" wrapText="1"/>
    </xf>
    <xf numFmtId="4" fontId="11" fillId="0" borderId="0" applyAlignment="1" pivotButton="0" quotePrefix="0" xfId="5">
      <alignment horizontal="right" vertical="center" wrapText="1"/>
    </xf>
    <xf numFmtId="4" fontId="7" fillId="0" borderId="0" applyAlignment="1" pivotButton="0" quotePrefix="0" xfId="2">
      <alignment horizontal="center" vertical="center"/>
    </xf>
    <xf numFmtId="4" fontId="22" fillId="0" borderId="0" applyAlignment="1" pivotButton="0" quotePrefix="0" xfId="6">
      <alignment horizontal="center"/>
    </xf>
    <xf numFmtId="4" fontId="21" fillId="0" borderId="7" applyAlignment="1" pivotButton="0" quotePrefix="0" xfId="2">
      <alignment horizontal="center" vertical="center" wrapText="1"/>
    </xf>
    <xf numFmtId="4" fontId="21" fillId="0" borderId="1" applyAlignment="1" pivotButton="0" quotePrefix="0" xfId="2">
      <alignment horizontal="center" vertical="center" wrapText="1"/>
    </xf>
    <xf numFmtId="0" fontId="7" fillId="0" borderId="0" applyAlignment="1" pivotButton="0" quotePrefix="0" xfId="2">
      <alignment horizontal="center" vertical="center"/>
    </xf>
    <xf numFmtId="0" fontId="22" fillId="0" borderId="0" applyAlignment="1" pivotButton="0" quotePrefix="0" xfId="6">
      <alignment horizontal="center"/>
    </xf>
    <xf numFmtId="40" fontId="21" fillId="0" borderId="7" applyAlignment="1" pivotButton="0" quotePrefix="0" xfId="2">
      <alignment horizontal="center" vertical="center" wrapText="1"/>
    </xf>
    <xf numFmtId="40" fontId="21" fillId="0" borderId="1" applyAlignment="1" pivotButton="0" quotePrefix="0" xfId="2">
      <alignment horizontal="center" vertical="center" wrapText="1"/>
    </xf>
    <xf numFmtId="4" fontId="21" fillId="0" borderId="4" applyAlignment="1" pivotButton="0" quotePrefix="0" xfId="2">
      <alignment horizontal="center" vertical="center" wrapText="1"/>
    </xf>
    <xf numFmtId="0" fontId="0" fillId="0" borderId="1" pivotButton="0" quotePrefix="0" xfId="0"/>
    <xf numFmtId="40" fontId="21" fillId="0" borderId="4" applyAlignment="1" pivotButton="0" quotePrefix="0" xfId="2">
      <alignment horizontal="center" vertical="center" wrapText="1"/>
    </xf>
    <xf numFmtId="165" fontId="0" fillId="0" borderId="0" pivotButton="0" quotePrefix="0" xfId="1"/>
  </cellXfs>
  <cellStyles count="9">
    <cellStyle name="Normal" xfId="0" builtinId="0"/>
    <cellStyle name="Comma" xfId="1" builtinId="3"/>
    <cellStyle name="Normal 7" xfId="2"/>
    <cellStyle name="Comma 2" xfId="3"/>
    <cellStyle name="Comma 5" xfId="4"/>
    <cellStyle name="Comma 8 2 3 2" xfId="5"/>
    <cellStyle name="Normal 6" xfId="6"/>
    <cellStyle name="Comma 22" xfId="7"/>
    <cellStyle name="Comma 3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BACOLOD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41" t="n">
        <v>187396259.04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41" t="n">
        <v>0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41" t="n">
        <v>390346179.29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577742438.33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41" t="n">
        <v>70389763.28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41" t="n">
        <v>29344459.35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41" t="n">
        <v>4129731.19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103863953.82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41" t="n">
        <v>938835782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1" t="n">
        <v>30516174.88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1650958349.03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41" t="n">
        <v>274019386.67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41" t="n">
        <v>705519576.26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41" t="n">
        <v>28074551.2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41" t="n">
        <v>14993254.43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41" t="n">
        <v>10686215.32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41" t="n">
        <v>85163162.06999999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41" t="n">
        <v>41298448.81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41" t="n">
        <v>1324247.67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1" t="n">
        <v>28096567.37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41" t="n">
        <v>31217219.58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1" t="n">
        <v>620030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41" t="n">
        <v>32804235.66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41" t="n">
        <v>26635066.2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41" t="n">
        <v>390000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41" t="n">
        <v>73343903.87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41" t="n">
        <v>67252335.86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41" t="n">
        <v>27691764.4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1" t="n">
        <v>19371686.62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41" t="n">
        <v>21740634.15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41" t="n">
        <v>34266553.11</v>
      </c>
    </row>
    <row r="79" ht="16.5" customHeight="1" thickBot="1">
      <c r="A79" s="36" t="n"/>
      <c r="B79" s="36" t="n"/>
      <c r="C79" s="36" t="n"/>
      <c r="D79" s="36" t="inlineStr">
        <is>
          <t xml:space="preserve">  Capital Outlay</t>
        </is>
      </c>
      <c r="E79" s="51" t="n">
        <v>15560525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41" t="n">
        <v>148474472.7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41" t="n">
        <v>4199516.3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41" t="n">
        <v>179000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41" t="n">
        <v>29185273.15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1722107626.4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41" t="n">
        <v>5366558.86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41" t="n">
        <v>42991759.58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54" t="n">
        <v>5588590.4</v>
      </c>
      <c r="F110" s="55" t="n"/>
    </row>
    <row r="111" ht="15.75" customHeight="1">
      <c r="A111" s="38" t="inlineStr">
        <is>
          <t>TOTAL CONTINUING APPROPRIATIONS</t>
        </is>
      </c>
      <c r="E111" s="4" t="n">
        <v>53946908.84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1776054535.24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7" sqref="A1:XFD1048576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HIMAMAYLAN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58" t="n">
        <v>6078384.74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58" t="n">
        <v>5703010.45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59" t="n">
        <v>1885504.44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13666899.63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58" t="n">
        <v>2661979.55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58" t="n">
        <v>3131188.94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59" t="n">
        <v>822271.0699999999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6615439.560000001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58" t="n">
        <v>532670694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58" t="n">
        <v>1833529.97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59" t="n">
        <v>54500000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609286563.1600001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58" t="n">
        <v>72260627.84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58" t="n">
        <v>131096931.7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59" t="n">
        <v>4456393.33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58" t="n">
        <v>19186236.64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58" t="n">
        <v>9189759.550000001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58" t="n">
        <v>2222523.97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58" t="n">
        <v>6593838.09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58" t="n">
        <v>7012740.29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58" t="n">
        <v>17031050.68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58" t="n">
        <v>31196265.32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58" t="n">
        <v>23219234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58" t="n">
        <v>4086730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58" t="n">
        <v>103588543.56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58" t="n">
        <v>5946211.6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59" t="n">
        <v>38009006.48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58" t="n">
        <v>640800</v>
      </c>
    </row>
    <row r="93" ht="15.75" customHeight="1">
      <c r="A93" s="38" t="inlineStr">
        <is>
          <t>TOTAL CURRENT APPROPRIATIONS</t>
        </is>
      </c>
      <c r="D93" s="36" t="n"/>
      <c r="E93" s="17" t="n">
        <v>475736893.0500001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58" t="n">
        <v>1004288.1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58" t="n">
        <v>27909102.13</v>
      </c>
      <c r="F110" s="55" t="n"/>
    </row>
    <row r="111" ht="15.75" customHeight="1">
      <c r="A111" s="38" t="inlineStr">
        <is>
          <t>TOTAL CONTINUING APPROPRIATIONS</t>
        </is>
      </c>
      <c r="E111" s="4" t="n">
        <v>28913390.23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504650283.2800001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4" sqref="A1:XFD1048576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KABANKALAN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11" t="n">
        <v>13744287.01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11" t="n">
        <v>37553364.53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11" t="n">
        <v>5794751.5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57092403.04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11" t="n">
        <v>10887019.96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11" t="n">
        <v>24612038.75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43" t="n">
        <v>4369880.29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39868939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11" t="n">
        <v>822390699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1108399.15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23000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3695309.18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924178749.3699999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11" t="n">
        <v>141904584.44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11" t="n">
        <v>135684948.57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11" t="n">
        <v>12600155.94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11" t="n">
        <v>45882150.05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11" t="n">
        <v>20482003.26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621330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11" t="n">
        <v>16365647.73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11" t="n">
        <v>56352054.64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1398635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11" t="n">
        <v>32566839.12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11" t="n">
        <v>67130022.47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53453246.21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11" t="n">
        <v>2822030.96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43" t="n">
        <v>7823082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96884262.55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2455197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11" t="n">
        <v>0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694426189.9400001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0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0</v>
      </c>
      <c r="F110" s="55" t="n"/>
    </row>
    <row r="111" ht="15.75" customHeight="1">
      <c r="A111" s="38" t="inlineStr">
        <is>
          <t>TOTAL CONTINUING APPROPRIATIONS</t>
        </is>
      </c>
      <c r="E111" s="4" t="n">
        <v>0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694426189.9400001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06" workbookViewId="0">
      <selection activeCell="E11" sqref="E11:E112"/>
    </sheetView>
  </sheetViews>
  <sheetFormatPr baseColWidth="8" defaultRowHeight="15"/>
  <cols>
    <col width="4.7109375" customWidth="1" min="1" max="3"/>
    <col width="50.7109375" customWidth="1" min="4" max="4"/>
    <col width="30.7109375" customWidth="1" min="5" max="5"/>
    <col width="20.7109375" customWidth="1" min="6" max="9"/>
  </cols>
  <sheetData>
    <row r="1" ht="15.75" customHeight="1">
      <c r="A1" s="91" t="inlineStr">
        <is>
          <t>CITY OF SAGAY</t>
        </is>
      </c>
    </row>
    <row r="2" ht="15.75" customHeight="1">
      <c r="A2" s="92" t="inlineStr">
        <is>
          <t>STATEMENT OF COMPARISON OF BUDGET AND ACTUAL AMOUNTS</t>
        </is>
      </c>
    </row>
    <row r="3" ht="15.75" customHeight="1">
      <c r="A3" s="91" t="inlineStr">
        <is>
          <t>For the Year Ended December 31, 2016</t>
        </is>
      </c>
    </row>
    <row r="4" ht="15.75" customHeight="1">
      <c r="A4" s="91" t="n"/>
    </row>
    <row r="5" ht="15.75" customHeight="1">
      <c r="A5" s="29" t="n"/>
      <c r="B5" s="29" t="n"/>
      <c r="C5" s="29" t="n"/>
      <c r="D5" s="29" t="n"/>
      <c r="E5" s="35" t="n"/>
      <c r="F5" s="35" t="n"/>
      <c r="G5" s="34" t="n"/>
      <c r="H5" s="33" t="n"/>
      <c r="I5" s="32" t="n"/>
    </row>
    <row r="6" ht="15.75" customHeight="1">
      <c r="A6" s="91" t="inlineStr">
        <is>
          <t>PARTICULARS</t>
        </is>
      </c>
      <c r="E6" s="97" t="inlineStr">
        <is>
          <t>Actual Amounts</t>
        </is>
      </c>
    </row>
    <row r="7" ht="15" customHeight="1">
      <c r="E7" s="96" t="n"/>
    </row>
    <row r="8" ht="15.75" customHeight="1">
      <c r="A8" s="31" t="inlineStr">
        <is>
          <t>Revenue</t>
        </is>
      </c>
      <c r="B8" s="29" t="n"/>
      <c r="C8" s="29" t="n"/>
      <c r="D8" s="29" t="n"/>
      <c r="E8" s="30" t="n"/>
    </row>
    <row r="9" ht="15.75" customHeight="1">
      <c r="A9" s="29" t="n"/>
      <c r="B9" s="29" t="inlineStr">
        <is>
          <t>A.  Local Sources</t>
        </is>
      </c>
      <c r="C9" s="29" t="n"/>
      <c r="D9" s="29" t="n"/>
      <c r="E9" s="30" t="n"/>
    </row>
    <row r="10" ht="15.75" customHeight="1">
      <c r="A10" s="29" t="n"/>
      <c r="B10" s="29" t="n"/>
      <c r="C10" s="29" t="inlineStr">
        <is>
          <t>1.  Tax Revenue</t>
        </is>
      </c>
      <c r="D10" s="29" t="n"/>
    </row>
    <row r="11" ht="15.75" customHeight="1">
      <c r="A11" s="7" t="n"/>
      <c r="B11" s="7" t="n"/>
      <c r="C11" s="7" t="n"/>
      <c r="D11" s="7" t="inlineStr">
        <is>
          <t>a.  Tax Revenue - Property</t>
        </is>
      </c>
      <c r="E11" s="9" t="n">
        <v>0</v>
      </c>
    </row>
    <row r="12" ht="15.75" customHeight="1">
      <c r="A12" s="7" t="n"/>
      <c r="B12" s="7" t="n"/>
      <c r="C12" s="7" t="n"/>
      <c r="D12" s="7" t="inlineStr">
        <is>
          <t>b.  Tax Reveue - Goods and Services</t>
        </is>
      </c>
      <c r="E12" s="84" t="n">
        <v>0</v>
      </c>
    </row>
    <row r="13" ht="15.75" customHeight="1">
      <c r="A13" s="7" t="n"/>
      <c r="B13" s="7" t="n"/>
      <c r="C13" s="7" t="n"/>
      <c r="D13" s="7" t="inlineStr">
        <is>
          <t>c.  Other Local Taxes</t>
        </is>
      </c>
      <c r="E13" s="84" t="n">
        <v>0</v>
      </c>
    </row>
    <row r="14" ht="15.75" customHeight="1">
      <c r="A14" s="7" t="n"/>
      <c r="B14" s="7" t="n"/>
      <c r="C14" s="7" t="inlineStr">
        <is>
          <t xml:space="preserve">           Total Tax Revenue</t>
        </is>
      </c>
      <c r="D14" s="7" t="n"/>
      <c r="E14" s="25" t="n">
        <v>0</v>
      </c>
    </row>
    <row r="15" ht="15.75" customHeight="1">
      <c r="A15" s="7" t="n"/>
      <c r="B15" s="7" t="n"/>
      <c r="C15" s="7" t="inlineStr">
        <is>
          <t>2.      Non-Tax Revenue</t>
        </is>
      </c>
      <c r="D15" s="7" t="n"/>
      <c r="E15" s="28" t="n"/>
    </row>
    <row r="16" ht="15.75" customHeight="1">
      <c r="A16" s="7" t="n"/>
      <c r="B16" s="7" t="n"/>
      <c r="C16" s="7" t="n"/>
      <c r="D16" s="7" t="inlineStr">
        <is>
          <t>a.  Service Income</t>
        </is>
      </c>
      <c r="E16" s="84" t="n">
        <v>0</v>
      </c>
    </row>
    <row r="17" ht="15.75" customHeight="1">
      <c r="A17" s="7" t="n"/>
      <c r="B17" s="7" t="n"/>
      <c r="C17" s="7" t="n"/>
      <c r="D17" s="7" t="inlineStr">
        <is>
          <t>b.  Business Income</t>
        </is>
      </c>
      <c r="E17" s="84" t="n">
        <v>0</v>
      </c>
    </row>
    <row r="18" ht="15.75" customHeight="1">
      <c r="A18" s="7" t="n"/>
      <c r="B18" s="7" t="n"/>
      <c r="C18" s="27" t="n"/>
      <c r="D18" s="7" t="inlineStr">
        <is>
          <t>c.  Other Income and Receipts</t>
        </is>
      </c>
      <c r="E18" s="84" t="n">
        <v>0</v>
      </c>
    </row>
    <row r="19" ht="15.75" customHeight="1">
      <c r="A19" s="7" t="n"/>
      <c r="B19" s="7" t="n"/>
      <c r="C19" s="7" t="inlineStr">
        <is>
          <t xml:space="preserve">           Total Non-Tax Revenue</t>
        </is>
      </c>
      <c r="D19" s="7" t="n"/>
      <c r="E19" s="25" t="n">
        <v>0</v>
      </c>
    </row>
    <row r="20" ht="15.75" customHeight="1">
      <c r="A20" s="7" t="n"/>
      <c r="B20" s="7" t="inlineStr">
        <is>
          <t>B.  External Sources</t>
        </is>
      </c>
      <c r="C20" s="7" t="n"/>
      <c r="D20" s="7" t="n"/>
      <c r="E20" s="8" t="n"/>
    </row>
    <row r="21" ht="15.75" customHeight="1">
      <c r="A21" s="7" t="n"/>
      <c r="B21" s="7" t="n"/>
      <c r="C21" s="7" t="inlineStr">
        <is>
          <t>1.  Share from the National Internal Revenue Taxes (IRA)</t>
        </is>
      </c>
      <c r="D21" s="7" t="n"/>
      <c r="E21" s="84" t="n">
        <v>0</v>
      </c>
    </row>
    <row r="22" ht="15.75" customHeight="1">
      <c r="A22" s="7" t="n"/>
      <c r="B22" s="7" t="n"/>
      <c r="C22" s="7" t="inlineStr">
        <is>
          <t>2.  Share from GOCCs</t>
        </is>
      </c>
      <c r="D22" s="7" t="n"/>
      <c r="E22" s="9" t="n">
        <v>0</v>
      </c>
    </row>
    <row r="23" ht="15.75" customHeight="1">
      <c r="A23" s="7" t="n"/>
      <c r="B23" s="7" t="n"/>
      <c r="C23" s="7" t="inlineStr">
        <is>
          <t>3.  Other Shares from National Tax Collections</t>
        </is>
      </c>
      <c r="D23" s="7" t="n"/>
      <c r="E23" s="86" t="n"/>
    </row>
    <row r="24" ht="15.75" customHeight="1">
      <c r="A24" s="7" t="n"/>
      <c r="B24" s="7" t="n"/>
      <c r="C24" s="7" t="n"/>
      <c r="D24" s="7" t="inlineStr">
        <is>
          <t>a.  Share from Ecozone</t>
        </is>
      </c>
      <c r="E24" s="9" t="n">
        <v>0</v>
      </c>
    </row>
    <row r="25" ht="15.75" customHeight="1">
      <c r="A25" s="7" t="n"/>
      <c r="B25" s="7" t="n"/>
      <c r="C25" s="7" t="n"/>
      <c r="D25" s="7" t="inlineStr">
        <is>
          <t>b.  Share from EVAT</t>
        </is>
      </c>
      <c r="E25" s="84" t="n">
        <v>0</v>
      </c>
    </row>
    <row r="26" ht="15.75" customHeight="1">
      <c r="A26" s="7" t="n"/>
      <c r="B26" s="7" t="n"/>
      <c r="C26" s="7" t="n"/>
      <c r="D26" s="7" t="inlineStr">
        <is>
          <t>c.  Share from National Wealth</t>
        </is>
      </c>
      <c r="E26" s="84" t="n">
        <v>0</v>
      </c>
    </row>
    <row r="27" ht="15.75" customHeight="1">
      <c r="A27" s="7" t="n"/>
      <c r="B27" s="7" t="n"/>
      <c r="C27" s="7" t="n"/>
      <c r="D27" s="7" t="inlineStr">
        <is>
          <t>d.  Share from Tobacco Excise Tax</t>
        </is>
      </c>
      <c r="E27" s="14" t="n">
        <v>0</v>
      </c>
    </row>
    <row r="28" ht="15.75" customHeight="1">
      <c r="A28" s="7" t="n"/>
      <c r="B28" s="7" t="n"/>
      <c r="C28" s="7" t="inlineStr">
        <is>
          <t>4.  Other Receipts</t>
        </is>
      </c>
      <c r="D28" s="7" t="n"/>
      <c r="E28" s="26" t="n"/>
    </row>
    <row r="29" ht="15.75" customHeight="1">
      <c r="A29" s="7" t="n"/>
      <c r="B29" s="7" t="n"/>
      <c r="C29" s="7" t="n"/>
      <c r="D29" s="7" t="inlineStr">
        <is>
          <t>a.  Grants and Donations</t>
        </is>
      </c>
      <c r="E29" s="84" t="n">
        <v>0</v>
      </c>
    </row>
    <row r="30" ht="15.75" customHeight="1">
      <c r="A30" s="7" t="n"/>
      <c r="B30" s="7" t="n"/>
      <c r="C30" s="7" t="n"/>
      <c r="D30" s="7" t="inlineStr">
        <is>
          <t>b.  Other Subsidy Income</t>
        </is>
      </c>
      <c r="E30" s="86" t="n">
        <v>0</v>
      </c>
    </row>
    <row r="31" ht="15.75" customHeight="1">
      <c r="A31" s="7" t="n"/>
      <c r="B31" s="7" t="n"/>
      <c r="C31" s="7" t="inlineStr">
        <is>
          <t>5.  Inter-local Transfer</t>
        </is>
      </c>
      <c r="D31" s="7" t="n"/>
      <c r="E31" s="14" t="n">
        <v>0</v>
      </c>
    </row>
    <row r="32" ht="15.75" customHeight="1">
      <c r="A32" s="7" t="n"/>
      <c r="B32" s="7" t="n"/>
      <c r="C32" s="7" t="inlineStr">
        <is>
          <t>6.  Capital/Investment Receipts</t>
        </is>
      </c>
      <c r="D32" s="7" t="n"/>
      <c r="E32" s="8" t="n"/>
    </row>
    <row r="33" ht="15.75" customHeight="1">
      <c r="A33" s="7" t="n"/>
      <c r="B33" s="7" t="n"/>
      <c r="C33" s="7" t="n"/>
      <c r="D33" s="7" t="inlineStr">
        <is>
          <t>a.  Sale of Capital Assets</t>
        </is>
      </c>
      <c r="E33" s="14" t="n">
        <v>0</v>
      </c>
    </row>
    <row r="34" ht="15.75" customHeight="1">
      <c r="A34" s="7" t="n"/>
      <c r="B34" s="7" t="n"/>
      <c r="C34" s="7" t="n"/>
      <c r="D34" s="7" t="inlineStr">
        <is>
          <t>b.  Sale of Investments</t>
        </is>
      </c>
      <c r="E34" s="14" t="n">
        <v>0</v>
      </c>
    </row>
    <row r="35" ht="15.75" customHeight="1">
      <c r="A35" s="7" t="n"/>
      <c r="B35" s="7" t="n"/>
      <c r="C35" s="7" t="n"/>
      <c r="D35" s="7" t="inlineStr">
        <is>
          <t>c.  Proceeds from Collections of Loans Receivable</t>
        </is>
      </c>
      <c r="E35" s="9" t="n">
        <v>0</v>
      </c>
    </row>
    <row r="36" ht="15.75" customHeight="1">
      <c r="A36" s="7" t="n"/>
      <c r="B36" s="7" t="inlineStr">
        <is>
          <t>C.  Receipts from Borrowings</t>
        </is>
      </c>
      <c r="C36" s="7" t="n"/>
      <c r="D36" s="7" t="n"/>
      <c r="E36" s="28" t="n">
        <v>0</v>
      </c>
    </row>
    <row r="37" ht="15.75" customHeight="1">
      <c r="A37" s="7" t="n"/>
      <c r="B37" s="5" t="inlineStr">
        <is>
          <t>Total Revenues and Receipts</t>
        </is>
      </c>
      <c r="C37" s="7" t="n"/>
      <c r="D37" s="7" t="n"/>
      <c r="E37" s="25" t="n">
        <v>0</v>
      </c>
    </row>
    <row r="38" ht="15.75" customHeight="1">
      <c r="A38" s="7" t="n"/>
      <c r="B38" s="5" t="n"/>
      <c r="C38" s="7" t="n"/>
      <c r="D38" s="7" t="n"/>
      <c r="E38" s="24" t="n"/>
    </row>
    <row r="39" ht="15.75" customHeight="1">
      <c r="A39" s="5" t="inlineStr">
        <is>
          <t>EXPENDITURES</t>
        </is>
      </c>
      <c r="B39" s="5" t="n"/>
      <c r="C39" s="7" t="n"/>
      <c r="D39" s="7" t="n"/>
      <c r="E39" s="14" t="n"/>
    </row>
    <row r="40" ht="15.75" customHeight="1">
      <c r="A40" s="5" t="inlineStr">
        <is>
          <t>CURRENT APPROPRIATIONS</t>
        </is>
      </c>
      <c r="B40" s="7" t="n"/>
      <c r="C40" s="7" t="n"/>
      <c r="D40" s="7" t="n"/>
      <c r="E40" s="14" t="n"/>
    </row>
    <row r="41" ht="15.75" customHeight="1">
      <c r="A41" s="7" t="n"/>
      <c r="B41" s="5" t="inlineStr">
        <is>
          <t>General Public Services</t>
        </is>
      </c>
      <c r="C41" s="7" t="n"/>
      <c r="D41" s="7" t="n"/>
      <c r="E41" s="8" t="n"/>
    </row>
    <row r="42" ht="15.75" customHeight="1">
      <c r="A42" s="7" t="n"/>
      <c r="B42" s="7" t="n"/>
      <c r="C42" s="7" t="n"/>
      <c r="D42" s="7" t="inlineStr">
        <is>
          <t>Personnel Services</t>
        </is>
      </c>
      <c r="E42" s="9" t="n">
        <v>0</v>
      </c>
    </row>
    <row r="43" ht="15.75" customHeight="1">
      <c r="A43" s="7" t="n"/>
      <c r="B43" s="7" t="n"/>
      <c r="C43" s="7" t="n"/>
      <c r="D43" s="7" t="inlineStr">
        <is>
          <t>Maintenance and Other Operating Expenses</t>
        </is>
      </c>
      <c r="E43" s="9" t="n">
        <v>0</v>
      </c>
      <c r="F43" s="11" t="n"/>
    </row>
    <row r="44" ht="15.75" customHeight="1">
      <c r="A44" s="7" t="n"/>
      <c r="B44" s="7" t="n"/>
      <c r="C44" s="7" t="n"/>
      <c r="D44" s="7" t="inlineStr">
        <is>
          <t>Capital Outlay</t>
        </is>
      </c>
      <c r="E44" s="9" t="n">
        <v>0</v>
      </c>
      <c r="F44" s="11" t="n"/>
      <c r="G44" s="11" t="n"/>
    </row>
    <row r="45" ht="15.75" customHeight="1">
      <c r="A45" s="7" t="n"/>
      <c r="B45" s="5" t="inlineStr">
        <is>
          <t>Education</t>
        </is>
      </c>
      <c r="C45" s="7" t="n"/>
      <c r="D45" s="7" t="n"/>
      <c r="E45" s="9" t="n"/>
    </row>
    <row r="46" ht="15.75" customHeight="1">
      <c r="A46" s="7" t="n"/>
      <c r="B46" s="7" t="n"/>
      <c r="C46" s="10" t="n"/>
      <c r="D46" s="7" t="inlineStr">
        <is>
          <t>Personnel Services</t>
        </is>
      </c>
      <c r="E46" s="9" t="n">
        <v>0</v>
      </c>
    </row>
    <row r="47" ht="15.75" customHeight="1">
      <c r="A47" s="7" t="n"/>
      <c r="B47" s="7" t="n"/>
      <c r="C47" s="7" t="n"/>
      <c r="D47" s="7" t="inlineStr">
        <is>
          <t>Maintenance and Other Operating Expenses</t>
        </is>
      </c>
      <c r="E47" s="9" t="n">
        <v>0</v>
      </c>
    </row>
    <row r="48" ht="15.75" customHeight="1">
      <c r="A48" s="7" t="n"/>
      <c r="B48" s="7" t="n"/>
      <c r="C48" s="7" t="n"/>
      <c r="D48" s="7" t="inlineStr">
        <is>
          <t>Capital Outlay</t>
        </is>
      </c>
      <c r="E48" s="9" t="n">
        <v>0</v>
      </c>
    </row>
    <row r="49" ht="15.75" customHeight="1">
      <c r="A49" s="7" t="n"/>
      <c r="B49" s="5" t="inlineStr">
        <is>
          <t>Health, Nutrition and Population Control</t>
        </is>
      </c>
      <c r="C49" s="7" t="n"/>
      <c r="D49" s="7" t="n"/>
      <c r="E49" s="9" t="n"/>
    </row>
    <row r="50" ht="15.75" customHeight="1">
      <c r="A50" s="23" t="n"/>
      <c r="B50" s="23" t="n"/>
      <c r="C50" s="23" t="n"/>
      <c r="D50" s="7" t="inlineStr">
        <is>
          <t>Personnel Services</t>
        </is>
      </c>
      <c r="E50" s="9" t="n">
        <v>0</v>
      </c>
    </row>
    <row r="51" ht="15.75" customHeight="1">
      <c r="A51" s="7" t="n"/>
      <c r="B51" s="7" t="n"/>
      <c r="C51" s="7" t="n"/>
      <c r="D51" s="7" t="inlineStr">
        <is>
          <t>Maintenance and Other Operating Expenses</t>
        </is>
      </c>
      <c r="E51" s="9" t="n">
        <v>0</v>
      </c>
    </row>
    <row r="52" ht="15.75" customHeight="1">
      <c r="A52" s="7" t="n"/>
      <c r="B52" s="7" t="n"/>
      <c r="C52" s="7" t="n"/>
      <c r="D52" s="7" t="inlineStr">
        <is>
          <t>Capital Outlay</t>
        </is>
      </c>
      <c r="E52" s="9" t="n">
        <v>0</v>
      </c>
    </row>
    <row r="53" ht="15.75" customHeight="1">
      <c r="A53" s="7" t="n"/>
      <c r="B53" s="5" t="inlineStr">
        <is>
          <t>Labor and Employment</t>
        </is>
      </c>
      <c r="C53" s="7" t="n"/>
      <c r="D53" s="7" t="n"/>
      <c r="E53" s="9" t="n"/>
    </row>
    <row r="54" ht="15.75" customHeight="1">
      <c r="A54" s="7" t="n"/>
      <c r="B54" s="7" t="n"/>
      <c r="C54" s="7" t="n"/>
      <c r="D54" s="7" t="inlineStr">
        <is>
          <t>Personnel Services</t>
        </is>
      </c>
      <c r="E54" s="8" t="n">
        <v>0</v>
      </c>
    </row>
    <row r="55" ht="15.75" customHeight="1">
      <c r="A55" s="7" t="n"/>
      <c r="B55" s="7" t="n"/>
      <c r="C55" s="7" t="n"/>
      <c r="D55" s="7" t="inlineStr">
        <is>
          <t>Maintenance and Other Operating Expenses</t>
        </is>
      </c>
      <c r="E55" s="8" t="n">
        <v>0</v>
      </c>
    </row>
    <row r="56" ht="15.75" customHeight="1">
      <c r="A56" s="7" t="n"/>
      <c r="B56" s="7" t="n"/>
      <c r="C56" s="10" t="n"/>
      <c r="D56" s="7" t="inlineStr">
        <is>
          <t>Capital Outlay</t>
        </is>
      </c>
      <c r="E56" s="8" t="n">
        <v>0</v>
      </c>
    </row>
    <row r="57" ht="15.75" customHeight="1">
      <c r="A57" s="7" t="n"/>
      <c r="B57" s="5" t="inlineStr">
        <is>
          <t>Housing and Community Development</t>
        </is>
      </c>
      <c r="C57" s="7" t="n"/>
      <c r="D57" s="7" t="n"/>
      <c r="E57" s="8" t="n"/>
    </row>
    <row r="58" ht="15.75" customHeight="1">
      <c r="A58" s="7" t="n"/>
      <c r="B58" s="7" t="n"/>
      <c r="C58" s="7" t="n"/>
      <c r="D58" s="7" t="inlineStr">
        <is>
          <t>Personnel Services</t>
        </is>
      </c>
      <c r="E58" s="8" t="n">
        <v>0</v>
      </c>
    </row>
    <row r="59" ht="15.75" customHeight="1">
      <c r="A59" s="7" t="n"/>
      <c r="B59" s="7" t="n"/>
      <c r="C59" s="7" t="n"/>
      <c r="D59" s="7" t="inlineStr">
        <is>
          <t>Maintenance and Other Operating Expenses</t>
        </is>
      </c>
      <c r="E59" s="8" t="n">
        <v>0</v>
      </c>
    </row>
    <row r="60" ht="15.75" customHeight="1">
      <c r="A60" s="7" t="n"/>
      <c r="B60" s="7" t="n"/>
      <c r="C60" s="7" t="n"/>
      <c r="D60" s="7" t="inlineStr">
        <is>
          <t>Capital Outlay</t>
        </is>
      </c>
      <c r="E60" s="8" t="n">
        <v>0</v>
      </c>
    </row>
    <row r="61" ht="15.75" customHeight="1">
      <c r="A61" s="7" t="n"/>
      <c r="B61" s="5" t="inlineStr">
        <is>
          <t>Social Services and Social Welfare</t>
        </is>
      </c>
      <c r="C61" s="7" t="n"/>
      <c r="D61" s="7" t="n"/>
      <c r="E61" s="22" t="n"/>
    </row>
    <row r="62" ht="15.75" customHeight="1">
      <c r="A62" s="7" t="n"/>
      <c r="B62" s="7" t="n"/>
      <c r="C62" s="7" t="n"/>
      <c r="D62" s="7" t="inlineStr">
        <is>
          <t>Personnel Services</t>
        </is>
      </c>
      <c r="E62" s="9" t="n">
        <v>0</v>
      </c>
    </row>
    <row r="63" ht="15.75" customHeight="1">
      <c r="A63" s="7" t="n"/>
      <c r="B63" s="5" t="n"/>
      <c r="C63" s="7" t="n"/>
      <c r="D63" s="7" t="inlineStr">
        <is>
          <t>Maintenance and Other Operating Expenses</t>
        </is>
      </c>
      <c r="E63" s="9" t="n">
        <v>0</v>
      </c>
    </row>
    <row r="64" ht="15.75" customHeight="1">
      <c r="A64" s="7" t="n"/>
      <c r="B64" s="7" t="n"/>
      <c r="C64" s="7" t="n"/>
      <c r="D64" s="7" t="inlineStr">
        <is>
          <t>Capital Outlay</t>
        </is>
      </c>
      <c r="E64" s="9" t="n">
        <v>0</v>
      </c>
    </row>
    <row r="65" ht="15.75" customHeight="1">
      <c r="A65" s="7" t="n"/>
      <c r="B65" s="5" t="inlineStr">
        <is>
          <t>Economic Services</t>
        </is>
      </c>
      <c r="C65" s="7" t="n"/>
      <c r="D65" s="7" t="n"/>
      <c r="E65" s="9" t="n"/>
    </row>
    <row r="66" ht="15.75" customHeight="1">
      <c r="A66" s="7" t="n"/>
      <c r="B66" s="7" t="n"/>
      <c r="C66" s="7" t="n"/>
      <c r="D66" s="7" t="inlineStr">
        <is>
          <t>Personnel Services</t>
        </is>
      </c>
      <c r="E66" s="9" t="n">
        <v>0</v>
      </c>
      <c r="G66" s="11" t="n"/>
    </row>
    <row r="67" ht="15.75" customHeight="1">
      <c r="A67" s="7" t="n"/>
      <c r="B67" s="7" t="n"/>
      <c r="C67" s="7" t="n"/>
      <c r="D67" s="7" t="inlineStr">
        <is>
          <t>Maintenance and Other Operating Expenses</t>
        </is>
      </c>
      <c r="E67" s="9" t="n">
        <v>0</v>
      </c>
      <c r="G67" s="11" t="n"/>
    </row>
    <row r="68" ht="15.75" customHeight="1">
      <c r="A68" s="7" t="n"/>
      <c r="B68" s="7" t="n"/>
      <c r="C68" s="7" t="n"/>
      <c r="D68" s="7" t="inlineStr">
        <is>
          <t>Capital Outlay</t>
        </is>
      </c>
      <c r="E68" s="9" t="n">
        <v>0</v>
      </c>
      <c r="G68" s="11" t="n"/>
    </row>
    <row r="69" ht="15.75" customHeight="1">
      <c r="A69" s="7" t="n"/>
      <c r="B69" s="5" t="inlineStr">
        <is>
          <t>Other Services Sector</t>
        </is>
      </c>
      <c r="C69" s="7" t="n"/>
      <c r="D69" s="7" t="n"/>
      <c r="E69" s="8" t="n"/>
    </row>
    <row r="70" ht="15.75" customHeight="1">
      <c r="A70" s="7" t="n"/>
      <c r="B70" s="7" t="n"/>
      <c r="C70" s="7" t="n"/>
      <c r="D70" s="7" t="inlineStr">
        <is>
          <t>Personnel Services</t>
        </is>
      </c>
      <c r="E70" s="22" t="n">
        <v>0</v>
      </c>
    </row>
    <row r="71" ht="15.75" customHeight="1">
      <c r="A71" s="7" t="n"/>
      <c r="B71" s="7" t="n"/>
      <c r="C71" s="7" t="n"/>
      <c r="D71" s="7" t="inlineStr">
        <is>
          <t>Maintenance and Other Operating Expenses</t>
        </is>
      </c>
      <c r="E71" s="22" t="n">
        <v>0</v>
      </c>
    </row>
    <row r="72" ht="15.75" customHeight="1">
      <c r="A72" s="7" t="n"/>
      <c r="B72" s="7" t="n"/>
      <c r="C72" s="7" t="n"/>
      <c r="D72" s="7" t="inlineStr">
        <is>
          <t>Capital Outlay</t>
        </is>
      </c>
      <c r="E72" s="22" t="n">
        <v>0</v>
      </c>
    </row>
    <row r="73" ht="15.75" customHeight="1">
      <c r="A73" s="7" t="n"/>
      <c r="B73" s="5" t="inlineStr">
        <is>
          <t>Other Purposes:</t>
        </is>
      </c>
      <c r="C73" s="7" t="n"/>
      <c r="D73" s="7" t="n"/>
      <c r="E73" s="8" t="n"/>
    </row>
    <row r="74" ht="15.75" customHeight="1">
      <c r="A74" s="7" t="n"/>
      <c r="B74" s="7" t="n"/>
      <c r="C74" s="7" t="inlineStr">
        <is>
          <t>Debt Service</t>
        </is>
      </c>
      <c r="D74" s="7" t="n"/>
      <c r="E74" s="14" t="n"/>
    </row>
    <row r="75" ht="15.75" customHeight="1">
      <c r="A75" s="7" t="n"/>
      <c r="B75" s="7" t="n"/>
      <c r="C75" s="7" t="n"/>
      <c r="D75" s="7" t="inlineStr">
        <is>
          <t xml:space="preserve">  Financial Expense</t>
        </is>
      </c>
      <c r="E75" s="9" t="n">
        <v>0</v>
      </c>
    </row>
    <row r="76" ht="15.75" customHeight="1">
      <c r="A76" s="7" t="n"/>
      <c r="B76" s="7" t="n"/>
      <c r="C76" s="7" t="n"/>
      <c r="D76" s="7" t="inlineStr">
        <is>
          <t xml:space="preserve">  Amortization</t>
        </is>
      </c>
      <c r="E76" s="14" t="n">
        <v>0</v>
      </c>
    </row>
    <row r="77" ht="15.75" customHeight="1">
      <c r="A77" s="7" t="n"/>
      <c r="B77" s="7" t="n"/>
      <c r="C77" s="16" t="inlineStr">
        <is>
          <t>LDRRMF</t>
        </is>
      </c>
      <c r="D77" s="7" t="n"/>
      <c r="E77" s="86" t="n"/>
    </row>
    <row r="78" ht="15.75" customHeight="1">
      <c r="A78" s="7" t="n"/>
      <c r="B78" s="7" t="n"/>
      <c r="C78" s="7" t="n"/>
      <c r="D78" s="7" t="inlineStr">
        <is>
          <t xml:space="preserve">  Maintenance and Other Operating Expenses</t>
        </is>
      </c>
      <c r="E78" s="9" t="n">
        <v>0</v>
      </c>
      <c r="F78" s="19" t="n"/>
    </row>
    <row r="79" ht="15.75" customHeight="1">
      <c r="A79" s="7" t="n"/>
      <c r="B79" s="7" t="n"/>
      <c r="C79" s="7" t="n"/>
      <c r="D79" s="7" t="inlineStr">
        <is>
          <t xml:space="preserve">  Capital Outlay</t>
        </is>
      </c>
      <c r="E79" s="9" t="n">
        <v>0</v>
      </c>
    </row>
    <row r="80" ht="15.75" customHeight="1">
      <c r="A80" s="7" t="n"/>
      <c r="B80" s="7" t="n"/>
      <c r="C80" s="7" t="inlineStr">
        <is>
          <t xml:space="preserve"> 20% Development Fund</t>
        </is>
      </c>
      <c r="D80" s="7" t="n"/>
      <c r="E80" s="86" t="n"/>
    </row>
    <row r="81" ht="15.75" customHeight="1">
      <c r="A81" s="7" t="n"/>
      <c r="B81" s="7" t="n"/>
      <c r="C81" s="7" t="n"/>
      <c r="D81" s="16" t="inlineStr">
        <is>
          <t xml:space="preserve">  Maintenance and Other Operating Expenses</t>
        </is>
      </c>
      <c r="E81" s="9" t="n">
        <v>0</v>
      </c>
      <c r="F81" s="20" t="n"/>
    </row>
    <row r="82" ht="15.75" customHeight="1">
      <c r="A82" s="7" t="n"/>
      <c r="B82" s="7" t="n"/>
      <c r="C82" s="7" t="n"/>
      <c r="D82" s="16" t="inlineStr">
        <is>
          <t xml:space="preserve">  Capital Outlay</t>
        </is>
      </c>
      <c r="E82" s="9" t="n">
        <v>0</v>
      </c>
      <c r="F82" s="19" t="n"/>
    </row>
    <row r="83" ht="15.75" customHeight="1">
      <c r="A83" s="7" t="n"/>
      <c r="B83" s="7" t="n"/>
      <c r="C83" s="7" t="inlineStr">
        <is>
          <t>Share from National Wealth</t>
        </is>
      </c>
      <c r="D83" s="7" t="n"/>
      <c r="E83" s="14" t="n"/>
    </row>
    <row r="84" ht="15.75" customHeight="1">
      <c r="A84" s="7" t="n"/>
      <c r="B84" s="7" t="n"/>
      <c r="C84" s="7" t="n"/>
      <c r="D84" s="7" t="inlineStr">
        <is>
          <t xml:space="preserve">  Maintenance and Other Operating Expenses</t>
        </is>
      </c>
      <c r="E84" s="24" t="n">
        <v>0</v>
      </c>
    </row>
    <row r="85" ht="15.75" customHeight="1">
      <c r="A85" s="7" t="n"/>
      <c r="B85" s="7" t="n"/>
      <c r="C85" s="7" t="n"/>
      <c r="D85" s="7" t="inlineStr">
        <is>
          <t xml:space="preserve">  Capital Outlay</t>
        </is>
      </c>
      <c r="E85" s="24" t="n">
        <v>0</v>
      </c>
    </row>
    <row r="86" ht="15.75" customHeight="1">
      <c r="A86" s="7" t="n"/>
      <c r="B86" s="7" t="n"/>
      <c r="C86" s="7" t="inlineStr">
        <is>
          <t>Allocation for Senior Citizens and PWD</t>
        </is>
      </c>
      <c r="D86" s="7" t="n"/>
      <c r="E86" s="14" t="n"/>
    </row>
    <row r="87" ht="15.75" customHeight="1">
      <c r="A87" s="7" t="n"/>
      <c r="B87" s="7" t="n"/>
      <c r="C87" s="7" t="n"/>
      <c r="D87" s="7" t="inlineStr">
        <is>
          <t xml:space="preserve">  Maintenance and Other Operating Expenses</t>
        </is>
      </c>
      <c r="E87" s="24" t="n">
        <v>0</v>
      </c>
    </row>
    <row r="88" ht="15.75" customHeight="1">
      <c r="A88" s="7" t="n"/>
      <c r="B88" s="7" t="n"/>
      <c r="C88" s="7" t="n"/>
      <c r="D88" s="7" t="inlineStr">
        <is>
          <t xml:space="preserve">  Capital Outlay</t>
        </is>
      </c>
      <c r="E88" s="14" t="n">
        <v>0</v>
      </c>
    </row>
    <row r="89" ht="15.75" customHeight="1">
      <c r="A89" s="7" t="n"/>
      <c r="B89" s="7" t="n"/>
      <c r="C89" s="7" t="inlineStr">
        <is>
          <t>Others</t>
        </is>
      </c>
      <c r="D89" s="7" t="n"/>
      <c r="E89" s="14" t="n"/>
    </row>
    <row r="90" ht="15.75" customHeight="1">
      <c r="A90" s="7" t="n"/>
      <c r="B90" s="7" t="n"/>
      <c r="C90" s="7" t="n"/>
      <c r="D90" s="7" t="inlineStr">
        <is>
          <t xml:space="preserve">  Personal Services</t>
        </is>
      </c>
      <c r="E90" s="14" t="n">
        <v>0</v>
      </c>
    </row>
    <row r="91" ht="15.75" customHeight="1">
      <c r="A91" s="7" t="n"/>
      <c r="B91" s="7" t="n"/>
      <c r="C91" s="7" t="n"/>
      <c r="D91" s="7" t="inlineStr">
        <is>
          <t xml:space="preserve">  Maintenance and Other Operating Expenses</t>
        </is>
      </c>
      <c r="E91" s="9" t="n">
        <v>0</v>
      </c>
    </row>
    <row r="92" ht="15.75" customHeight="1">
      <c r="A92" s="7" t="n"/>
      <c r="B92" s="7" t="n"/>
      <c r="C92" s="7" t="n"/>
      <c r="D92" s="7" t="inlineStr">
        <is>
          <t xml:space="preserve">  Capital Outlay</t>
        </is>
      </c>
      <c r="E92" s="14" t="n">
        <v>0</v>
      </c>
    </row>
    <row r="93" ht="15.75" customHeight="1">
      <c r="A93" s="5" t="inlineStr">
        <is>
          <t>TOTAL CURRENT APPROPRIATIONS</t>
        </is>
      </c>
      <c r="D93" s="7" t="n"/>
      <c r="E93" s="17" t="n">
        <v>0</v>
      </c>
    </row>
    <row r="94" ht="15.75" customHeight="1">
      <c r="A94" s="5" t="inlineStr">
        <is>
          <t>CONTINUING APPROPRIATIONS</t>
        </is>
      </c>
      <c r="B94" s="7" t="n"/>
      <c r="C94" s="5" t="n"/>
      <c r="D94" s="16" t="n"/>
      <c r="E94" s="14" t="n"/>
    </row>
    <row r="95" ht="15.75" customHeight="1">
      <c r="A95" s="7" t="n"/>
      <c r="B95" s="5" t="inlineStr">
        <is>
          <t>General Public Services</t>
        </is>
      </c>
      <c r="C95" s="7" t="n"/>
      <c r="D95" s="7" t="n"/>
      <c r="E95" s="26" t="n"/>
      <c r="H95" s="13" t="n"/>
      <c r="I95" s="12" t="n"/>
    </row>
    <row r="96" ht="15.75" customHeight="1">
      <c r="A96" s="7" t="n"/>
      <c r="B96" s="7" t="n"/>
      <c r="C96" s="7" t="n"/>
      <c r="D96" s="7" t="inlineStr">
        <is>
          <t>Capital Outlay</t>
        </is>
      </c>
      <c r="E96" s="9" t="n">
        <v>0</v>
      </c>
      <c r="F96" s="13" t="n"/>
      <c r="G96" s="7" t="n"/>
      <c r="I96" s="12" t="n"/>
    </row>
    <row r="97" ht="15.75" customHeight="1">
      <c r="A97" s="7" t="n"/>
      <c r="B97" s="5" t="inlineStr">
        <is>
          <t>Education</t>
        </is>
      </c>
      <c r="C97" s="7" t="n"/>
      <c r="D97" s="7" t="n"/>
      <c r="E97" s="14" t="n"/>
      <c r="F97" s="13" t="n"/>
      <c r="G97" s="7" t="n"/>
      <c r="H97" s="13" t="n"/>
      <c r="I97" s="12" t="n"/>
    </row>
    <row r="98" ht="15.75" customHeight="1">
      <c r="B98" s="7" t="n"/>
      <c r="C98" s="7" t="n"/>
      <c r="D98" s="7" t="inlineStr">
        <is>
          <t>Capital Outlay</t>
        </is>
      </c>
      <c r="E98" s="9" t="n">
        <v>0</v>
      </c>
    </row>
    <row r="99" ht="15.75" customHeight="1">
      <c r="B99" s="5" t="inlineStr">
        <is>
          <t>Health, Nutrition and Population Control</t>
        </is>
      </c>
      <c r="C99" s="7" t="n"/>
      <c r="D99" s="7" t="n"/>
      <c r="E99" s="8" t="n"/>
    </row>
    <row r="100" ht="15.75" customHeight="1">
      <c r="B100" s="7" t="n"/>
      <c r="C100" s="7" t="n"/>
      <c r="D100" s="7" t="inlineStr">
        <is>
          <t>Capital Outlay</t>
        </is>
      </c>
      <c r="E100" s="9" t="n">
        <v>0</v>
      </c>
    </row>
    <row r="101" ht="15.75" customHeight="1">
      <c r="B101" s="5" t="inlineStr">
        <is>
          <t>Labor and Employment</t>
        </is>
      </c>
      <c r="C101" s="7" t="n"/>
      <c r="D101" s="7" t="n"/>
      <c r="E101" s="8" t="n"/>
    </row>
    <row r="102" ht="15.75" customHeight="1">
      <c r="B102" s="7" t="n"/>
      <c r="C102" s="10" t="n"/>
      <c r="D102" s="7" t="inlineStr">
        <is>
          <t>Capital Outlay</t>
        </is>
      </c>
      <c r="E102" s="9" t="n">
        <v>0</v>
      </c>
    </row>
    <row r="103" ht="15.75" customHeight="1">
      <c r="B103" s="5" t="inlineStr">
        <is>
          <t>Housing and Community Development</t>
        </is>
      </c>
      <c r="C103" s="7" t="n"/>
      <c r="D103" s="7" t="n"/>
      <c r="E103" s="8" t="n"/>
    </row>
    <row r="104" ht="15.75" customHeight="1">
      <c r="B104" s="7" t="n"/>
      <c r="C104" s="7" t="n"/>
      <c r="D104" s="7" t="inlineStr">
        <is>
          <t>Capital Outlay</t>
        </is>
      </c>
      <c r="E104" s="9" t="n">
        <v>0</v>
      </c>
    </row>
    <row r="105" ht="15.75" customHeight="1">
      <c r="B105" s="5" t="inlineStr">
        <is>
          <t>Social Services and Social Welfare</t>
        </is>
      </c>
      <c r="C105" s="7" t="n"/>
      <c r="D105" s="7" t="n"/>
      <c r="E105" s="8" t="n"/>
    </row>
    <row r="106" ht="15.75" customHeight="1">
      <c r="B106" s="7" t="n"/>
      <c r="C106" s="7" t="n"/>
      <c r="D106" s="7" t="inlineStr">
        <is>
          <t>Capital Outlay</t>
        </is>
      </c>
      <c r="E106" s="9" t="n">
        <v>0</v>
      </c>
    </row>
    <row r="107" ht="15.75" customHeight="1">
      <c r="B107" s="5" t="inlineStr">
        <is>
          <t>Economic Services</t>
        </is>
      </c>
      <c r="C107" s="7" t="n"/>
      <c r="D107" s="7" t="n"/>
      <c r="E107" s="8" t="n"/>
    </row>
    <row r="108" ht="15.75" customHeight="1">
      <c r="B108" s="7" t="n"/>
      <c r="C108" s="7" t="n"/>
      <c r="D108" s="7" t="inlineStr">
        <is>
          <t>Capital Outlay</t>
        </is>
      </c>
      <c r="E108" s="9" t="n">
        <v>0</v>
      </c>
    </row>
    <row r="109" ht="15.75" customHeight="1">
      <c r="A109" s="5" t="n"/>
      <c r="B109" s="5" t="inlineStr">
        <is>
          <t>Other Purposes</t>
        </is>
      </c>
      <c r="C109" s="7" t="n"/>
      <c r="D109" s="7" t="n"/>
      <c r="E109" s="8" t="n"/>
    </row>
    <row r="110" ht="15.75" customHeight="1">
      <c r="B110" s="7" t="n"/>
      <c r="C110" s="7" t="n"/>
      <c r="D110" s="7" t="inlineStr">
        <is>
          <t>Capital Outlay</t>
        </is>
      </c>
      <c r="E110" s="9" t="n">
        <v>0</v>
      </c>
      <c r="F110" s="98" t="n"/>
    </row>
    <row r="111" ht="15.75" customHeight="1">
      <c r="A111" s="5" t="inlineStr">
        <is>
          <t>TOTAL CONTINUING APPROPRIATIONS</t>
        </is>
      </c>
      <c r="E111" s="4" t="n">
        <v>0</v>
      </c>
    </row>
    <row r="112" ht="30" customHeight="1">
      <c r="A112" s="3" t="inlineStr">
        <is>
          <t>TOTAL APPROPRIATIONS</t>
        </is>
      </c>
      <c r="B112" s="2" t="n"/>
      <c r="C112" s="2" t="n"/>
      <c r="D112" s="2" t="n"/>
      <c r="E112" s="1" t="n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12"/>
  <sheetViews>
    <sheetView tabSelected="1" topLeftCell="A10" workbookViewId="0">
      <selection activeCell="F25" sqref="F25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SAN CARLOS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73" t="n">
        <v>16397000.2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73" t="n">
        <v>35694888.36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74" t="n">
        <v>11368589.89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63460478.45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73" t="n">
        <v>24532914.12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73" t="n">
        <v>89470426.56999999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74" t="n">
        <v>22819436.61999997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136822777.31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73" t="n">
        <v>621335977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73" t="n">
        <v>3447928.54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73" t="n">
        <v>600000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73" t="n">
        <v>214560321.31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1040227482.61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73" t="n">
        <v>134318880.01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73" t="n">
        <v>91044772.05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73" t="n">
        <v>3647276.45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73" t="n">
        <v>2174000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73" t="n">
        <v>90850826.93000001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73" t="n">
        <v>38263797.99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73" t="n">
        <v>4077983.59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73" t="n">
        <v>1698449.32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73" t="n">
        <v>20422532.95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73" t="n">
        <v>10201997.51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73" t="n">
        <v>6198724.75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73" t="n">
        <v>289765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73" t="n">
        <v>63279239.57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73" t="n">
        <v>74350656.08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73" t="n">
        <v>17876333.23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73" t="n">
        <v>5318144.77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73" t="n">
        <v>2718960.75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73" t="n">
        <v>252478.54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73" t="n">
        <v>93899933.36999999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73" t="n">
        <v>10721991.22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73" t="n">
        <v>21786343.05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693393087.1299999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73" t="n">
        <v>5396181.14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73" t="n">
        <v>13834404.68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73" t="n">
        <v>56703712.27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73" t="n">
        <v>738511.03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74" t="n">
        <v>19141764.75</v>
      </c>
      <c r="F110" s="55" t="n"/>
    </row>
    <row r="111" ht="15.75" customHeight="1">
      <c r="A111" s="38" t="inlineStr">
        <is>
          <t>TOTAL CONTINUING APPROPRIATIONS</t>
        </is>
      </c>
      <c r="E111" s="4" t="n">
        <v>95814573.87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789207660.9999999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22" sqref="F22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SILAY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75" t="n">
        <v>24445889.66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75" t="n">
        <v>37668213.53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11" t="n">
        <v>0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>
        <f>SUM(E11:E13)</f>
        <v/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75" t="n">
        <v>15591035.96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75" t="n">
        <v>10066652.83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75" t="n">
        <v>1045175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>
        <f>SUM(E16:E18)</f>
        <v/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76" t="n">
        <v>460261423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75" t="n">
        <v>258631.95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75" t="n">
        <v>985883.25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75" t="n">
        <v>118398383.76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>
        <f>SUM(E14,E19,E21:E36)</f>
        <v/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77" t="n">
        <v>155450258.33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77" t="n">
        <v>152301634.23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77" t="n">
        <v>10932178.96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11" t="n">
        <v>0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11" t="n">
        <v>0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77" t="n">
        <v>22067048.88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77" t="n">
        <v>13557416.05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77" t="n">
        <v>40176798.21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77" t="n">
        <v>6121589.88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77" t="n">
        <v>8255459.24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77" t="n">
        <v>12910020.82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77" t="n">
        <v>17015627.76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43" t="n">
        <v>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77" t="n">
        <v>59654287.68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77" t="n">
        <v>2315670.21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>
        <f>SUM(E41:E92)</f>
        <v/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77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77" t="n">
        <v>10792889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0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77" t="n"/>
    </row>
    <row r="110" ht="15.75" customHeight="1">
      <c r="B110" s="36" t="n"/>
      <c r="C110" s="36" t="n"/>
      <c r="D110" s="36" t="inlineStr">
        <is>
          <t>Capital Outlay</t>
        </is>
      </c>
      <c r="E110" s="77" t="n">
        <v>20747930.74</v>
      </c>
      <c r="F110" s="55" t="n"/>
    </row>
    <row r="111" ht="15.75" customHeight="1">
      <c r="A111" s="38" t="inlineStr">
        <is>
          <t>TOTAL CONTINUING APPROPRIATIONS</t>
        </is>
      </c>
      <c r="E111" s="4">
        <f>SUM(E96,E98,E100,E102,E104,E106,E108,E110)</f>
        <v/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>
        <f>SUM(E93,E111)</f>
        <v/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112" workbookViewId="0">
      <selection activeCell="F20" sqref="F20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SIPALAY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78" t="n">
        <v>7657375.63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11" t="n">
        <v>0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11" t="n">
        <v>0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7657375.63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79" t="n">
        <v>8496159.960000001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11" t="n">
        <v>0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43" t="n">
        <v>0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8496159.960000001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80" t="n">
        <v>492844992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79" t="n">
        <v>74124.92999999999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509072652.52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11" t="n">
        <v>0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11" t="n">
        <v>0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11" t="n">
        <v>0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11" t="n">
        <v>0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11" t="n">
        <v>0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11" t="n">
        <v>0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11" t="n">
        <v>0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11" t="n">
        <v>0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11" t="n">
        <v>0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11" t="n">
        <v>0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43" t="n">
        <v>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78" t="n">
        <v>138483220.46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78" t="n">
        <v>159942054.77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79" t="n">
        <v>180338085.4</v>
      </c>
    </row>
    <row r="93" ht="15.75" customHeight="1">
      <c r="A93" s="38" t="inlineStr">
        <is>
          <t>TOTAL CURRENT APPROPRIATIONS</t>
        </is>
      </c>
      <c r="D93" s="36" t="n"/>
      <c r="E93" s="17" t="n">
        <v>478763360.63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0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0</v>
      </c>
      <c r="F110" s="55" t="n"/>
    </row>
    <row r="111" ht="15.75" customHeight="1">
      <c r="A111" s="38" t="inlineStr">
        <is>
          <t>TOTAL CONTINUING APPROPRIATIONS</t>
        </is>
      </c>
      <c r="E111" s="4" t="n">
        <v>0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478763360.63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6" sqref="F16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TALISAY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75" t="n">
        <v>41867497.84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75" t="n">
        <v>40367237.39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75" t="n">
        <v>3824245.79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86058981.02000001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75" t="n">
        <v>10866658.06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75" t="n">
        <v>4946270.26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75" t="n">
        <v>906540.66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16719468.98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75" t="n">
        <v>422454365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75" t="n">
        <v>1968430.14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527201245.14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77" t="n">
        <v>162816217.33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77" t="n">
        <v>35473533.26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77" t="n">
        <v>1457937.64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77" t="n">
        <v>100250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77" t="n">
        <v>2704000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77" t="n">
        <v>29312915.97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77" t="n">
        <v>15525875.4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77" t="n">
        <v>612717.3199999999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77" t="n">
        <v>2753426.48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77" t="n">
        <v>9148889.43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77" t="n">
        <v>59845300.68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77" t="n">
        <v>1487995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77" t="n">
        <v>29548112.29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77" t="n">
        <v>5528378.11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77" t="n">
        <v>2640810.41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77" t="n">
        <v>3823880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77" t="n">
        <v>1440000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77" t="n">
        <v>2920000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77" t="n">
        <v>50000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77" t="n">
        <v>8731870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77" t="n">
        <v>14417715.87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77" t="n">
        <v>10374726.85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77" t="n">
        <v>50000</v>
      </c>
    </row>
    <row r="93" ht="15.75" customHeight="1">
      <c r="A93" s="38" t="inlineStr">
        <is>
          <t>TOTAL CURRENT APPROPRIATIONS</t>
        </is>
      </c>
      <c r="D93" s="36" t="n"/>
      <c r="E93" s="17" t="n">
        <v>400764552.0400001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77" t="n">
        <v>3695030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77" t="n">
        <v>6938344.99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  <c r="F107" s="77" t="n"/>
    </row>
    <row r="108" ht="15.75" customHeight="1">
      <c r="B108" s="36" t="n"/>
      <c r="C108" s="36" t="n"/>
      <c r="D108" s="36" t="inlineStr">
        <is>
          <t>Capital Outlay</t>
        </is>
      </c>
      <c r="E108" s="77" t="n">
        <v>22366631.21</v>
      </c>
      <c r="F108" s="77" t="n"/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  <c r="F109" s="77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5435433.97</v>
      </c>
      <c r="F110" s="55" t="n"/>
    </row>
    <row r="111" ht="15.75" customHeight="1">
      <c r="A111" s="38" t="inlineStr">
        <is>
          <t>TOTAL CONTINUING APPROPRIATIONS</t>
        </is>
      </c>
      <c r="E111" s="4" t="n">
        <v>38435440.17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439199992.2100001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7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TANJAY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11" t="n">
        <v>13472367.16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11" t="n">
        <v>8289739.41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11" t="n">
        <v>1101456.91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22863563.48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11" t="n">
        <v>4098816.8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11" t="n">
        <v>15130212.25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11" t="n">
        <v>916715.66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20145744.71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11" t="n">
        <v>445500960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11" t="n">
        <v>3328772.2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491839040.39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11" t="n">
        <v>99225831.39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11" t="n">
        <v>150845207.13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11" t="n">
        <v>49464721.76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4577099.97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1229771.04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46200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11" t="n">
        <v>27398197.17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11" t="n">
        <v>5100000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11" t="n">
        <v>3692707.06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11" t="n">
        <v>18130172.2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11" t="n">
        <v>24016116.76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11" t="n">
        <v>7138943.2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11" t="n">
        <v>4494128.12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11" t="n">
        <v>21349751.7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11" t="n">
        <v>10981162.3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11" t="n">
        <v>10600000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77375056.2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4736558.95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11" t="n">
        <v>24665041.78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545066666.73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34794981.47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11" t="n">
        <v>30235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171293003.96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22872268.34</v>
      </c>
      <c r="F110" s="55" t="n"/>
    </row>
    <row r="111" ht="15.75" customHeight="1">
      <c r="A111" s="38" t="inlineStr">
        <is>
          <t>TOTAL CONTINUING APPROPRIATIONS</t>
        </is>
      </c>
      <c r="E111" s="4" t="n">
        <v>228990488.77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774057155.5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13"/>
  <sheetViews>
    <sheetView topLeftCell="A4" workbookViewId="0">
      <selection activeCell="F16" sqref="F16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VICTORIAS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81" t="n">
        <v>36680978.28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81" t="n">
        <v>24180422.61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82" t="n">
        <v>3229459.09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64090859.98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81" t="n">
        <v>9845626.25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81" t="n">
        <v>19609949.94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82" t="n">
        <v>77385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29532961.19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81" t="n">
        <v>368588863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81" t="n">
        <v>3240.23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81" t="n">
        <v>3515619.46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82" t="n">
        <v>105393097.54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81" t="n">
        <v>74305833.52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82" t="n">
        <v>2105371.49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81" t="n">
        <v>136631300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784167146.41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81" t="n">
        <v>95390640.79000001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81" t="n">
        <v>85497282.38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81" t="n">
        <v>4769845.9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81" t="n">
        <v>21364523.59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81" t="n">
        <v>5770030.41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81" t="n">
        <v>89130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81" t="n">
        <v>2373482.49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81" t="n">
        <v>531618.51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81" t="n">
        <v>5023793.46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81" t="n">
        <v>1180255.75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81" t="n">
        <v>15622458.69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81" t="n">
        <v>7156801.16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81" t="n">
        <v>394900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81" t="n">
        <v>18624489.91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81" t="n">
        <v>270560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81" t="n">
        <v>8499573.560000001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81" t="n">
        <v>6551419.4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81" t="n">
        <v>6148232.11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81" t="n">
        <v>6722236.66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81" t="n">
        <v>1809110.25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81" t="n">
        <v>19998645.13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81" t="n">
        <v>80786602.53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81" t="n">
        <v>88900</v>
      </c>
    </row>
    <row r="93" ht="15.75" customHeight="1">
      <c r="A93" s="38" t="inlineStr">
        <is>
          <t>TOTAL CURRENT APPROPRIATIONS</t>
        </is>
      </c>
      <c r="D93" s="36" t="n"/>
      <c r="E93" s="17" t="n">
        <v>394664532.6800001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81" t="n">
        <v>2982484.6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81" t="n">
        <v>13800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81" t="n">
        <v>71289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81" t="n">
        <v>20971135.12</v>
      </c>
    </row>
    <row r="105" ht="15.75" customHeight="1">
      <c r="B105" s="38" t="inlineStr">
        <is>
          <t>Social Services and Social Welfare</t>
        </is>
      </c>
      <c r="C105" s="36" t="n"/>
      <c r="D105" s="36" t="n"/>
      <c r="F105" s="81" t="n"/>
      <c r="H105" s="81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  <c r="F106" s="81" t="n"/>
      <c r="H106" s="81" t="n"/>
    </row>
    <row r="107" ht="15.75" customHeight="1">
      <c r="B107" s="38" t="inlineStr">
        <is>
          <t>Economic Services</t>
        </is>
      </c>
      <c r="C107" s="36" t="n"/>
      <c r="D107" s="36" t="n"/>
      <c r="E107" s="8" t="n"/>
      <c r="F107" s="81" t="n"/>
      <c r="H107" s="81" t="n"/>
    </row>
    <row r="108" ht="15.75" customHeight="1">
      <c r="B108" s="36" t="n"/>
      <c r="C108" s="36" t="n"/>
      <c r="D108" s="36" t="inlineStr">
        <is>
          <t>Capital Outlay</t>
        </is>
      </c>
      <c r="E108" s="81" t="n">
        <v>1798240.3</v>
      </c>
      <c r="F108" s="81" t="n"/>
      <c r="H108" s="81" t="n"/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  <c r="F109" s="81" t="n"/>
      <c r="G109" s="81" t="n"/>
      <c r="H109" s="81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0</v>
      </c>
      <c r="F110" s="83" t="n"/>
      <c r="G110" s="81" t="n"/>
      <c r="H110" s="81" t="n"/>
    </row>
    <row r="111" ht="15.75" customHeight="1">
      <c r="A111" s="38" t="inlineStr">
        <is>
          <t>TOTAL CONTINUING APPROPRIATIONS</t>
        </is>
      </c>
      <c r="E111" s="4" t="n">
        <v>25836949.02</v>
      </c>
      <c r="G111" s="83" t="n"/>
      <c r="H111" s="81" t="n"/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420501481.7</v>
      </c>
      <c r="H112" s="81" t="n"/>
    </row>
    <row r="113" ht="15.75" customHeight="1">
      <c r="H113" s="82" t="n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37" workbookViewId="0">
      <selection activeCell="F15" sqref="A1:XFD1048576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BAGO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58" t="n">
        <v>22267293.29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58" t="n">
        <v>17227925.35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59" t="n">
        <v>6734324.5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46229543.14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58" t="n">
        <v>7427372.16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58" t="n">
        <v>42205903.75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43" t="n">
        <v>0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49633275.91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58" t="n">
        <v>630715236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58" t="n">
        <v>1027260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58" t="n">
        <v>6035180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733640495.05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58" t="n">
        <v>126621857.4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58" t="n">
        <v>126541089.16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58" t="n">
        <v>11087688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58" t="n">
        <v>20752513.61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58" t="n">
        <v>47269627.3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58" t="n">
        <v>4533540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58" t="n">
        <v>73774895.86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58" t="n">
        <v>11563221.77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58" t="n">
        <v>6475427.37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58" t="n">
        <v>4182267.83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58" t="n">
        <v>386560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58" t="n">
        <v>63028984.61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58" t="n">
        <v>78581802.22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58" t="n">
        <v>4854842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58" t="n">
        <v>11757235.32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58" t="n">
        <v>9086191.960000001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58" t="n">
        <v>7960000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58" t="n">
        <v>50827403.83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58" t="n">
        <v>1565263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58" t="n">
        <v>29502117.7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690352528.9400002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0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58" t="n">
        <v>68311369.90000001</v>
      </c>
      <c r="F110" s="55" t="n"/>
    </row>
    <row r="111" ht="15.75" customHeight="1">
      <c r="A111" s="38" t="inlineStr">
        <is>
          <t>TOTAL CONTINUING APPROPRIATIONS</t>
        </is>
      </c>
      <c r="E111" s="4" t="n">
        <v>68311369.90000001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758663898.8400002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BAIS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61" t="n">
        <v>19754468.29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61" t="n">
        <v>13261230.92</v>
      </c>
    </row>
    <row r="13" ht="16.5" customHeight="1" thickBot="1">
      <c r="A13" s="36" t="n"/>
      <c r="B13" s="36" t="n"/>
      <c r="C13" s="36" t="n"/>
      <c r="D13" s="36" t="inlineStr">
        <is>
          <t>c.  Other Local Taxes</t>
        </is>
      </c>
      <c r="E13" s="62" t="n">
        <v>2275363.22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35291062.43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63" t="n">
        <v>5099811.88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61" t="n">
        <v>20406424.39</v>
      </c>
    </row>
    <row r="18" ht="16.5" customHeight="1" thickBot="1">
      <c r="A18" s="36" t="n"/>
      <c r="B18" s="36" t="n"/>
      <c r="C18" s="87" t="n"/>
      <c r="D18" s="36" t="inlineStr">
        <is>
          <t>c.  Other Income and Receipts</t>
        </is>
      </c>
      <c r="E18" s="62" t="n">
        <v>3222480.23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28728716.5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61" t="n">
        <v>465379974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61" t="n">
        <v>256195.72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529655948.65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61" t="n">
        <v>88420635.95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61" t="n">
        <v>70938466.37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61" t="n">
        <v>4875135.66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61" t="n">
        <v>44400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61" t="n">
        <v>23896956.67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61" t="n">
        <v>15605400.92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61" t="n">
        <v>652755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61" t="n">
        <v>684091.7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61" t="n">
        <v>7218131.02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61" t="n">
        <v>10336050.43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61" t="n">
        <v>53924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61" t="n">
        <v>29375526.16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61" t="n">
        <v>71534719.7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61" t="n">
        <v>3935253.53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61" t="n">
        <v>24288363.97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43" t="n">
        <v>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61" t="n">
        <v>30872186.68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61" t="n">
        <v>295180.92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61" t="n">
        <v>797000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61" t="n">
        <v>15791719.4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61" t="n">
        <v>150724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61" t="n">
        <v>3134141.55</v>
      </c>
    </row>
    <row r="93" ht="15.75" customHeight="1">
      <c r="A93" s="38" t="inlineStr">
        <is>
          <t>TOTAL CURRENT APPROPRIATIONS</t>
        </is>
      </c>
      <c r="D93" s="36" t="n"/>
      <c r="E93" s="17" t="n">
        <v>402900763.6299999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61" t="n">
        <v>1915550.36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61" t="n">
        <v>218678.5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61" t="n">
        <v>1042974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61" t="n">
        <v>1509579.36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61" t="n">
        <v>24896849.09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6.5" customHeight="1" thickBot="1">
      <c r="B108" s="36" t="n"/>
      <c r="C108" s="36" t="n"/>
      <c r="D108" s="36" t="inlineStr">
        <is>
          <t>Capital Outlay</t>
        </is>
      </c>
      <c r="E108" s="62" t="n">
        <v>26065299.37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0</v>
      </c>
      <c r="F110" s="55" t="n"/>
    </row>
    <row r="111" ht="15.75" customHeight="1">
      <c r="A111" s="38" t="inlineStr">
        <is>
          <t>TOTAL CONTINUING APPROPRIATIONS</t>
        </is>
      </c>
      <c r="E111" s="4" t="n">
        <v>55648930.68000001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458549694.3099999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BAYAWAN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11" t="n">
        <v>15268215.42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11" t="n">
        <v>0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11" t="n">
        <v>19382144.75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34650360.17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11" t="n">
        <v>7456612.7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11" t="n">
        <v>7916267.18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11" t="n">
        <v>10477821.44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25850701.32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11" t="n">
        <v>754258770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1880000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11" t="n">
        <v>4519588.84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11" t="n">
        <v>3219967.72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824379388.0500001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11" t="n">
        <v>216755653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11" t="n">
        <v>116246265.5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11" t="n">
        <v>0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2353590.92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6911737.02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687070.85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11" t="n">
        <v>29683056.85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11" t="n">
        <v>18211954.15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11" t="n">
        <v>7449419.21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11" t="n">
        <v>6795518.89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11" t="n">
        <v>39374292.21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11" t="n">
        <v>85008395.93000001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11" t="n">
        <v>2011164.29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11" t="n">
        <v>10793156.06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43" t="n">
        <v>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11" t="n">
        <v>78618256.17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620899531.05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0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0</v>
      </c>
      <c r="F110" s="55" t="n"/>
    </row>
    <row r="111" ht="15.75" customHeight="1">
      <c r="A111" s="38" t="inlineStr">
        <is>
          <t>TOTAL CONTINUING APPROPRIATIONS</t>
        </is>
      </c>
      <c r="E111" s="4" t="n">
        <v>0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620899531.05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D10" sqref="D9:D10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CADIZ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9" t="n">
        <v>0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84" t="n">
        <v>0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84" t="n">
        <v>0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0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84" t="n">
        <v>0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84" t="n">
        <v>0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84" t="n">
        <v>0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0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84" t="n">
        <v>0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9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8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9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8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84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1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84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86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14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14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4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28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0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9" t="n">
        <v>0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9" t="n">
        <v>0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9" t="n">
        <v>0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9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9" t="n">
        <v>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9" t="n">
        <v>0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9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9" t="n">
        <v>0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9" t="n">
        <v>0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9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8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8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8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8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8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8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8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9" t="n">
        <v>0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9" t="n">
        <v>0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9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9" t="n">
        <v>0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9" t="n">
        <v>0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9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22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22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2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9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1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86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9" t="n">
        <v>0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9" t="n">
        <v>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8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9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9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  <c r="E83" s="14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24" t="n">
        <v>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4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4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9" t="n">
        <v>0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14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0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9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9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9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9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  <c r="E105" s="8" t="n"/>
    </row>
    <row r="106" ht="15.75" customHeight="1">
      <c r="B106" s="36" t="n"/>
      <c r="C106" s="36" t="n"/>
      <c r="D106" s="36" t="inlineStr">
        <is>
          <t>Capital Outlay</t>
        </is>
      </c>
      <c r="E106" s="9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9" t="n">
        <v>0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9" t="n">
        <v>0</v>
      </c>
      <c r="F110" s="55" t="n"/>
    </row>
    <row r="111" ht="15.75" customHeight="1">
      <c r="A111" s="38" t="inlineStr">
        <is>
          <t>TOTAL CONTINUING APPROPRIATIONS</t>
        </is>
      </c>
      <c r="E111" s="4" t="n">
        <v>0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94" workbookViewId="0">
      <selection activeCell="F109" sqref="A1:XFD1048576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CANLAON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65" t="n">
        <v>11385719.56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65" t="n">
        <v>996298.97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65" t="n">
        <v>2189247.61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14571266.14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66" t="n">
        <v>8212939.77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66" t="n">
        <v>15503566.09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66" t="n">
        <v>681022.4399999999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24397528.3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65" t="n">
        <v>341231648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380200442.44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65" t="n">
        <v>99520225.14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65" t="n">
        <v>68896780.31999999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65" t="n">
        <v>1529365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67" t="n">
        <v>1529190.97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67" t="n">
        <v>947193.47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68" t="n">
        <v>14331976.61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65" t="n">
        <v>2216573.04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69" t="n">
        <v>5003546.39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67" t="n">
        <v>4506520.76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67" t="n">
        <v>23986921.68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67" t="n">
        <v>13420443.42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67" t="n">
        <v>283800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67" t="n">
        <v>560000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7" t="n">
        <v>404506.41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67" t="n">
        <v>7701230.21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67" t="n">
        <v>800870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69" t="n">
        <v>77099062.81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0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67" t="n">
        <v>1281902.63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67" t="n">
        <v>477500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67" t="n">
        <v>21299365.67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345796974.53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67" t="n">
        <v>947294.87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67" t="n">
        <v>324771.15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67" t="n">
        <v>1403968.65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67" t="n">
        <v>35728932.81</v>
      </c>
      <c r="F110" s="67" t="n"/>
    </row>
    <row r="111" ht="15.75" customHeight="1">
      <c r="A111" s="38" t="inlineStr">
        <is>
          <t>TOTAL CONTINUING APPROPRIATIONS</t>
        </is>
      </c>
      <c r="E111" s="4" t="n">
        <v>38404967.48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384201942.01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DUMAGUETE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11" t="n">
        <v>64064762.54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11" t="n">
        <v>140666678.61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11" t="n">
        <v>9314479.93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214045921.08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11" t="n">
        <v>38797747.22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11" t="n">
        <v>7958690.62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11" t="n">
        <v>37316115.21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84072553.05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11" t="n">
        <v>348443404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11" t="n">
        <v>20498470.22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15900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11" t="n">
        <v>14675000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11" t="n">
        <v>143416132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825167380.35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11" t="n">
        <v>126292517.48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11" t="n">
        <v>74928511.34999999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11" t="n">
        <v>8688385.91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11" t="n">
        <v>3676641.48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11" t="n">
        <v>13424160.05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1031503.3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11" t="n">
        <v>22892628.9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11" t="n">
        <v>17015412.75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11" t="n">
        <v>5703342.39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11" t="n">
        <v>24240045.08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11" t="n">
        <v>32678786.31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11" t="n">
        <v>63801706.87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11" t="n">
        <v>30469718.6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9129006.09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11" t="n">
        <v>473553.09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11" t="n">
        <v>15250000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11" t="n">
        <v>1495046.56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4482023.96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11" t="n">
        <v>52440717.84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11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1169419.49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4891848.19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8785288.09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11" t="n">
        <v>3647538.26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526607802.04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5923984.86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11" t="n">
        <v>1486044.59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11" t="n">
        <v>2015328.52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436798.83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12001225.59</v>
      </c>
      <c r="F110" s="55" t="n"/>
    </row>
    <row r="111" ht="15.75" customHeight="1">
      <c r="A111" s="38" t="inlineStr">
        <is>
          <t>TOTAL CONTINUING APPROPRIATIONS</t>
        </is>
      </c>
      <c r="E111" s="4" t="n">
        <v>21863382.39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548471184.4299999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E21" sqref="E21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ESCALENTE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70" t="n">
        <v>30534671.44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70" t="n">
        <v>5620194.82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71" t="n">
        <v>2298745.07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38453611.33000001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70" t="n">
        <v>2346768.56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70" t="n">
        <v>14153277.16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71" t="n">
        <v>3161079.03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19661124.75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70" t="n">
        <v>411227676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11" t="n">
        <v>0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71" t="n">
        <v>71319474.98999999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71" t="n">
        <v>71319474.98999999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611981362.0599999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70" t="n">
        <v>115539359.71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70" t="n">
        <v>67948064.91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72" t="n">
        <v>583095.7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70" t="n">
        <v>2098000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70" t="n">
        <v>4355214.89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70" t="n">
        <v>16758926.35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70" t="n">
        <v>1506765.65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11" t="n">
        <v>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43" t="n">
        <v>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70" t="n">
        <v>6903960.27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70" t="n">
        <v>10832287.44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70" t="n">
        <v>6211057.73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70" t="n">
        <v>313418.87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11" t="n">
        <v>0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70" t="n">
        <v>26710585.37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70" t="n">
        <v>1118075.14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11" t="n">
        <v>0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70" t="n">
        <v>71319474.98999999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4" t="n">
        <v>0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70" t="n">
        <v>5347716.3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43" t="n">
        <v>0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70" t="n">
        <v>48561906.12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11" t="n">
        <v>0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11" t="n">
        <v>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70" t="n">
        <v>6014666.4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70" t="n">
        <v>89902166.65000001</v>
      </c>
    </row>
    <row r="93" ht="15.75" customHeight="1">
      <c r="A93" s="38" t="inlineStr">
        <is>
          <t>TOTAL CURRENT APPROPRIATIONS</t>
        </is>
      </c>
      <c r="D93" s="36" t="n"/>
      <c r="E93" s="17" t="n">
        <v>482024742.49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43" t="n">
        <v>0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11" t="n">
        <v>0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11" t="n">
        <v>0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</row>
    <row r="110" ht="15.75" customHeight="1">
      <c r="B110" s="36" t="n"/>
      <c r="C110" s="36" t="n"/>
      <c r="D110" s="36" t="inlineStr">
        <is>
          <t>Capital Outlay</t>
        </is>
      </c>
      <c r="E110" s="70" t="n">
        <v>21382734.76</v>
      </c>
      <c r="F110" s="55" t="n"/>
    </row>
    <row r="111" ht="15.75" customHeight="1">
      <c r="A111" s="38" t="inlineStr">
        <is>
          <t>TOTAL CONTINUING APPROPRIATIONS</t>
        </is>
      </c>
      <c r="E111" s="4" t="n">
        <v>21382734.76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503407477.25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2"/>
  <sheetViews>
    <sheetView workbookViewId="0">
      <selection activeCell="F14" sqref="A1:XFD1048576"/>
    </sheetView>
  </sheetViews>
  <sheetFormatPr baseColWidth="8" defaultRowHeight="15"/>
  <cols>
    <col width="4.7109375" customWidth="1" style="11" min="1" max="3"/>
    <col width="50.7109375" customWidth="1" style="11" min="4" max="4"/>
    <col width="30.7109375" customWidth="1" style="11" min="5" max="5"/>
    <col width="20.7109375" customWidth="1" style="11" min="6" max="9"/>
    <col width="9.140625" customWidth="1" style="11" min="10" max="16384"/>
  </cols>
  <sheetData>
    <row r="1" ht="15.75" customHeight="1">
      <c r="A1" s="87" t="inlineStr">
        <is>
          <t>CITY OF GUIHULNGAN</t>
        </is>
      </c>
    </row>
    <row r="2" ht="15.75" customHeight="1">
      <c r="A2" s="88" t="inlineStr">
        <is>
          <t>STATEMENT OF COMPARISON OF BUDGET AND ACTUAL AMOUNTS</t>
        </is>
      </c>
    </row>
    <row r="3" ht="15.75" customHeight="1">
      <c r="A3" s="87" t="inlineStr">
        <is>
          <t>For the Year Ended December 31, 2016</t>
        </is>
      </c>
    </row>
    <row r="4" ht="15.75" customHeight="1">
      <c r="A4" s="87" t="n"/>
    </row>
    <row r="5" ht="15.75" customHeight="1">
      <c r="A5" s="36" t="n"/>
      <c r="B5" s="36" t="n"/>
      <c r="C5" s="36" t="n"/>
      <c r="D5" s="36" t="n"/>
      <c r="E5" s="37" t="n"/>
      <c r="F5" s="37" t="n"/>
      <c r="G5" s="37" t="n"/>
      <c r="H5" s="32" t="n"/>
      <c r="I5" s="32" t="n"/>
    </row>
    <row r="6" ht="15.75" customHeight="1">
      <c r="A6" s="87" t="inlineStr">
        <is>
          <t>PARTICULARS</t>
        </is>
      </c>
      <c r="E6" s="95" t="inlineStr">
        <is>
          <t>Actual Amounts</t>
        </is>
      </c>
    </row>
    <row r="7" ht="15" customHeight="1">
      <c r="E7" s="96" t="n"/>
    </row>
    <row r="8" ht="15.75" customHeight="1">
      <c r="A8" s="38" t="inlineStr">
        <is>
          <t>Revenue</t>
        </is>
      </c>
      <c r="B8" s="36" t="n"/>
      <c r="C8" s="36" t="n"/>
      <c r="D8" s="36" t="n"/>
      <c r="E8" s="39" t="n"/>
    </row>
    <row r="9" ht="15.75" customHeight="1">
      <c r="A9" s="36" t="n"/>
      <c r="B9" s="36" t="inlineStr">
        <is>
          <t>A.  Local Sources</t>
        </is>
      </c>
      <c r="C9" s="36" t="n"/>
      <c r="D9" s="36" t="n"/>
      <c r="E9" s="39" t="n"/>
    </row>
    <row r="10" ht="15.75" customHeight="1">
      <c r="A10" s="36" t="n"/>
      <c r="B10" s="36" t="n"/>
      <c r="C10" s="36" t="inlineStr">
        <is>
          <t>1.  Tax Revenue</t>
        </is>
      </c>
      <c r="D10" s="36" t="n"/>
    </row>
    <row r="11" ht="15.75" customHeight="1">
      <c r="A11" s="36" t="n"/>
      <c r="B11" s="36" t="n"/>
      <c r="C11" s="36" t="n"/>
      <c r="D11" s="36" t="inlineStr">
        <is>
          <t>a.  Tax Revenue - Property</t>
        </is>
      </c>
      <c r="E11" s="65" t="n">
        <v>3584477.57</v>
      </c>
    </row>
    <row r="12" ht="15.75" customHeight="1">
      <c r="A12" s="36" t="n"/>
      <c r="B12" s="36" t="n"/>
      <c r="C12" s="36" t="n"/>
      <c r="D12" s="36" t="inlineStr">
        <is>
          <t>b.  Tax Reveue - Goods and Services</t>
        </is>
      </c>
      <c r="E12" s="65" t="n">
        <v>3691682.09</v>
      </c>
    </row>
    <row r="13" ht="15.75" customHeight="1">
      <c r="A13" s="36" t="n"/>
      <c r="B13" s="36" t="n"/>
      <c r="C13" s="36" t="n"/>
      <c r="D13" s="36" t="inlineStr">
        <is>
          <t>c.  Other Local Taxes</t>
        </is>
      </c>
      <c r="E13" s="65" t="n">
        <v>48972.41</v>
      </c>
    </row>
    <row r="14" ht="15.75" customHeight="1">
      <c r="A14" s="36" t="n"/>
      <c r="B14" s="36" t="n"/>
      <c r="C14" s="36" t="inlineStr">
        <is>
          <t xml:space="preserve">           Total Tax Revenue</t>
        </is>
      </c>
      <c r="D14" s="36" t="n"/>
      <c r="E14" s="25" t="n">
        <v>7325132.07</v>
      </c>
    </row>
    <row r="15" ht="15.75" customHeight="1">
      <c r="A15" s="36" t="n"/>
      <c r="B15" s="36" t="n"/>
      <c r="C15" s="36" t="inlineStr">
        <is>
          <t>2.      Non-Tax Revenue</t>
        </is>
      </c>
      <c r="D15" s="36" t="n"/>
      <c r="E15" s="28" t="n"/>
    </row>
    <row r="16" ht="15.75" customHeight="1">
      <c r="A16" s="36" t="n"/>
      <c r="B16" s="36" t="n"/>
      <c r="C16" s="36" t="n"/>
      <c r="D16" s="36" t="inlineStr">
        <is>
          <t>a.  Service Income</t>
        </is>
      </c>
      <c r="E16" s="66" t="n">
        <v>2286167.12</v>
      </c>
    </row>
    <row r="17" ht="15.75" customHeight="1">
      <c r="A17" s="36" t="n"/>
      <c r="B17" s="36" t="n"/>
      <c r="C17" s="36" t="n"/>
      <c r="D17" s="36" t="inlineStr">
        <is>
          <t>b.  Business Income</t>
        </is>
      </c>
      <c r="E17" s="66" t="n">
        <v>1030019.83</v>
      </c>
    </row>
    <row r="18" ht="15.75" customHeight="1">
      <c r="A18" s="36" t="n"/>
      <c r="B18" s="36" t="n"/>
      <c r="C18" s="87" t="n"/>
      <c r="D18" s="36" t="inlineStr">
        <is>
          <t>c.  Other Income and Receipts</t>
        </is>
      </c>
      <c r="E18" s="66" t="n">
        <v>12900814.15</v>
      </c>
    </row>
    <row r="19" ht="15.75" customHeight="1">
      <c r="A19" s="36" t="n"/>
      <c r="B19" s="36" t="n"/>
      <c r="C19" s="36" t="inlineStr">
        <is>
          <t xml:space="preserve">           Total Non-Tax Revenue</t>
        </is>
      </c>
      <c r="D19" s="36" t="n"/>
      <c r="E19" s="25" t="n">
        <v>16217001.1</v>
      </c>
    </row>
    <row r="20" ht="15.75" customHeight="1">
      <c r="A20" s="36" t="n"/>
      <c r="B20" s="36" t="inlineStr">
        <is>
          <t>B.  External Sources</t>
        </is>
      </c>
      <c r="C20" s="36" t="n"/>
      <c r="D20" s="36" t="n"/>
      <c r="E20" s="8" t="n"/>
    </row>
    <row r="21" ht="15.75" customHeight="1">
      <c r="A21" s="36" t="n"/>
      <c r="B21" s="36" t="n"/>
      <c r="C21" s="36" t="inlineStr">
        <is>
          <t>1.  Share from the National Internal Revenue Taxes (IRA)</t>
        </is>
      </c>
      <c r="D21" s="36" t="n"/>
      <c r="E21" s="65" t="n">
        <v>534600514</v>
      </c>
    </row>
    <row r="22" ht="15.75" customHeight="1">
      <c r="A22" s="36" t="n"/>
      <c r="B22" s="36" t="n"/>
      <c r="C22" s="36" t="inlineStr">
        <is>
          <t>2.  Share from GOCCs</t>
        </is>
      </c>
      <c r="D22" s="36" t="n"/>
      <c r="E22" s="69" t="n">
        <v>120404.32</v>
      </c>
    </row>
    <row r="23" ht="15.75" customHeight="1">
      <c r="A23" s="36" t="n"/>
      <c r="B23" s="36" t="n"/>
      <c r="C23" s="36" t="inlineStr">
        <is>
          <t>3.  Other Shares from National Tax Collections</t>
        </is>
      </c>
      <c r="D23" s="36" t="n"/>
      <c r="E23" s="26" t="n"/>
    </row>
    <row r="24" ht="15.75" customHeight="1">
      <c r="A24" s="36" t="n"/>
      <c r="B24" s="36" t="n"/>
      <c r="C24" s="36" t="n"/>
      <c r="D24" s="36" t="inlineStr">
        <is>
          <t>a.  Share from Ecozone</t>
        </is>
      </c>
      <c r="E24" s="44" t="n">
        <v>0</v>
      </c>
    </row>
    <row r="25" ht="15.75" customHeight="1">
      <c r="A25" s="36" t="n"/>
      <c r="B25" s="36" t="n"/>
      <c r="C25" s="36" t="n"/>
      <c r="D25" s="36" t="inlineStr">
        <is>
          <t>b.  Share from EVAT</t>
        </is>
      </c>
      <c r="E25" s="14" t="n">
        <v>0</v>
      </c>
    </row>
    <row r="26" ht="15.75" customHeight="1">
      <c r="A26" s="36" t="n"/>
      <c r="B26" s="36" t="n"/>
      <c r="C26" s="36" t="n"/>
      <c r="D26" s="36" t="inlineStr">
        <is>
          <t>c.  Share from National Wealth</t>
        </is>
      </c>
      <c r="E26" s="43" t="n">
        <v>0</v>
      </c>
    </row>
    <row r="27" ht="15.75" customHeight="1">
      <c r="A27" s="36" t="n"/>
      <c r="B27" s="36" t="n"/>
      <c r="C27" s="36" t="n"/>
      <c r="D27" s="36" t="inlineStr">
        <is>
          <t>d.  Share from Tobacco Excise Tax</t>
        </is>
      </c>
      <c r="E27" s="44" t="n">
        <v>0</v>
      </c>
    </row>
    <row r="28" ht="15.75" customHeight="1">
      <c r="A28" s="36" t="n"/>
      <c r="B28" s="36" t="n"/>
      <c r="C28" s="36" t="inlineStr">
        <is>
          <t>4.  Other Receipts</t>
        </is>
      </c>
      <c r="D28" s="36" t="n"/>
      <c r="E28" s="26" t="n"/>
    </row>
    <row r="29" ht="15.75" customHeight="1">
      <c r="A29" s="36" t="n"/>
      <c r="B29" s="36" t="n"/>
      <c r="C29" s="36" t="n"/>
      <c r="D29" s="36" t="inlineStr">
        <is>
          <t>a.  Grants and Donations</t>
        </is>
      </c>
      <c r="E29" s="11" t="n">
        <v>0</v>
      </c>
    </row>
    <row r="30" ht="15.75" customHeight="1">
      <c r="A30" s="36" t="n"/>
      <c r="B30" s="36" t="n"/>
      <c r="C30" s="36" t="n"/>
      <c r="D30" s="36" t="inlineStr">
        <is>
          <t>b.  Other Subsidy Income</t>
        </is>
      </c>
      <c r="E30" s="44" t="n">
        <v>0</v>
      </c>
    </row>
    <row r="31" ht="15.75" customHeight="1">
      <c r="A31" s="36" t="n"/>
      <c r="B31" s="36" t="n"/>
      <c r="C31" s="36" t="inlineStr">
        <is>
          <t>5.  Inter-local Transfer</t>
        </is>
      </c>
      <c r="D31" s="36" t="n"/>
      <c r="E31" s="45" t="n">
        <v>0</v>
      </c>
    </row>
    <row r="32" ht="15.75" customHeight="1">
      <c r="A32" s="36" t="n"/>
      <c r="B32" s="36" t="n"/>
      <c r="C32" s="36" t="inlineStr">
        <is>
          <t>6.  Capital/Investment Receipts</t>
        </is>
      </c>
      <c r="D32" s="36" t="n"/>
      <c r="E32" s="8" t="n"/>
    </row>
    <row r="33" ht="15.75" customHeight="1">
      <c r="A33" s="36" t="n"/>
      <c r="B33" s="36" t="n"/>
      <c r="C33" s="36" t="n"/>
      <c r="D33" s="36" t="inlineStr">
        <is>
          <t>a.  Sale of Capital Assets</t>
        </is>
      </c>
      <c r="E33" s="46" t="n">
        <v>0</v>
      </c>
    </row>
    <row r="34" ht="15.75" customHeight="1">
      <c r="A34" s="36" t="n"/>
      <c r="B34" s="36" t="n"/>
      <c r="C34" s="36" t="n"/>
      <c r="D34" s="36" t="inlineStr">
        <is>
          <t>b.  Sale of Investments</t>
        </is>
      </c>
      <c r="E34" s="11" t="n">
        <v>0</v>
      </c>
    </row>
    <row r="35" ht="15.75" customHeight="1">
      <c r="A35" s="36" t="n"/>
      <c r="B35" s="36" t="n"/>
      <c r="C35" s="36" t="n"/>
      <c r="D35" s="36" t="inlineStr">
        <is>
          <t>c.  Proceeds from Collections of Loans Receivable</t>
        </is>
      </c>
      <c r="E35" s="9" t="n">
        <v>0</v>
      </c>
    </row>
    <row r="36" ht="15.75" customHeight="1">
      <c r="A36" s="36" t="n"/>
      <c r="B36" s="36" t="inlineStr">
        <is>
          <t>C.  Receipts from Borrowings</t>
        </is>
      </c>
      <c r="C36" s="36" t="n"/>
      <c r="D36" s="36" t="n"/>
      <c r="E36" s="45" t="n">
        <v>0</v>
      </c>
    </row>
    <row r="37" ht="15.75" customHeight="1">
      <c r="A37" s="36" t="n"/>
      <c r="B37" s="38" t="inlineStr">
        <is>
          <t>Total Revenues and Receipts</t>
        </is>
      </c>
      <c r="C37" s="36" t="n"/>
      <c r="D37" s="36" t="n"/>
      <c r="E37" s="25" t="n">
        <v>558263051.49</v>
      </c>
    </row>
    <row r="38" ht="15.75" customHeight="1">
      <c r="A38" s="36" t="n"/>
      <c r="B38" s="38" t="n"/>
      <c r="C38" s="36" t="n"/>
      <c r="D38" s="36" t="n"/>
      <c r="E38" s="24" t="n"/>
    </row>
    <row r="39" ht="15.75" customHeight="1">
      <c r="A39" s="38" t="inlineStr">
        <is>
          <t>EXPENDITURES</t>
        </is>
      </c>
      <c r="B39" s="38" t="n"/>
      <c r="C39" s="36" t="n"/>
      <c r="D39" s="36" t="n"/>
      <c r="E39" s="14" t="n"/>
    </row>
    <row r="40" ht="15.75" customHeight="1">
      <c r="A40" s="38" t="inlineStr">
        <is>
          <t>CURRENT APPROPRIATIONS</t>
        </is>
      </c>
      <c r="B40" s="36" t="n"/>
      <c r="C40" s="36" t="n"/>
      <c r="D40" s="36" t="n"/>
      <c r="E40" s="14" t="n"/>
    </row>
    <row r="41" ht="15.75" customHeight="1">
      <c r="A41" s="36" t="n"/>
      <c r="B41" s="38" t="inlineStr">
        <is>
          <t>General Public Services</t>
        </is>
      </c>
      <c r="C41" s="36" t="n"/>
      <c r="D41" s="36" t="n"/>
      <c r="E41" s="8" t="n"/>
    </row>
    <row r="42" ht="15.75" customHeight="1">
      <c r="A42" s="36" t="n"/>
      <c r="B42" s="36" t="n"/>
      <c r="C42" s="36" t="n"/>
      <c r="D42" s="36" t="inlineStr">
        <is>
          <t>Personnel Services</t>
        </is>
      </c>
      <c r="E42" s="65" t="n">
        <v>45501291.53</v>
      </c>
    </row>
    <row r="43" ht="15.75" customHeight="1">
      <c r="A43" s="36" t="n"/>
      <c r="B43" s="36" t="n"/>
      <c r="C43" s="36" t="n"/>
      <c r="D43" s="36" t="inlineStr">
        <is>
          <t>Maintenance and Other Operating Expenses</t>
        </is>
      </c>
      <c r="E43" s="65" t="n">
        <v>82224762.37</v>
      </c>
    </row>
    <row r="44" ht="15.75" customHeight="1">
      <c r="A44" s="36" t="n"/>
      <c r="B44" s="36" t="n"/>
      <c r="C44" s="36" t="n"/>
      <c r="D44" s="36" t="inlineStr">
        <is>
          <t>Capital Outlay</t>
        </is>
      </c>
      <c r="E44" s="65" t="n">
        <v>35051202.21</v>
      </c>
    </row>
    <row r="45" ht="15.75" customHeight="1">
      <c r="A45" s="36" t="n"/>
      <c r="B45" s="38" t="inlineStr">
        <is>
          <t>Education</t>
        </is>
      </c>
      <c r="C45" s="36" t="n"/>
      <c r="D45" s="36" t="n"/>
      <c r="E45" s="8" t="n"/>
    </row>
    <row r="46" ht="15.75" customHeight="1">
      <c r="A46" s="36" t="n"/>
      <c r="B46" s="36" t="n"/>
      <c r="C46" s="47" t="n"/>
      <c r="D46" s="36" t="inlineStr">
        <is>
          <t>Personnel Services</t>
        </is>
      </c>
      <c r="E46" s="67" t="n">
        <v>184386.64</v>
      </c>
    </row>
    <row r="47" ht="15.75" customHeight="1">
      <c r="A47" s="36" t="n"/>
      <c r="B47" s="36" t="n"/>
      <c r="C47" s="36" t="n"/>
      <c r="D47" s="36" t="inlineStr">
        <is>
          <t>Maintenance and Other Operating Expenses</t>
        </is>
      </c>
      <c r="E47" s="67" t="n">
        <v>5368546</v>
      </c>
    </row>
    <row r="48" ht="15.75" customHeight="1">
      <c r="A48" s="36" t="n"/>
      <c r="B48" s="36" t="n"/>
      <c r="C48" s="36" t="n"/>
      <c r="D48" s="36" t="inlineStr">
        <is>
          <t>Capital Outlay</t>
        </is>
      </c>
      <c r="E48" s="11" t="n">
        <v>0</v>
      </c>
    </row>
    <row r="49" ht="15.75" customHeight="1">
      <c r="A49" s="36" t="n"/>
      <c r="B49" s="38" t="inlineStr">
        <is>
          <t>Health, Nutrition and Population Control</t>
        </is>
      </c>
      <c r="C49" s="36" t="n"/>
      <c r="D49" s="36" t="n"/>
      <c r="E49" s="9" t="n"/>
    </row>
    <row r="50" ht="15.75" customHeight="1">
      <c r="A50" s="48" t="n"/>
      <c r="B50" s="48" t="n"/>
      <c r="C50" s="48" t="n"/>
      <c r="D50" s="36" t="inlineStr">
        <is>
          <t>Personnel Services</t>
        </is>
      </c>
      <c r="E50" s="65" t="n">
        <v>15955765.52</v>
      </c>
    </row>
    <row r="51" ht="15.75" customHeight="1">
      <c r="A51" s="36" t="n"/>
      <c r="B51" s="36" t="n"/>
      <c r="C51" s="36" t="n"/>
      <c r="D51" s="36" t="inlineStr">
        <is>
          <t>Maintenance and Other Operating Expenses</t>
        </is>
      </c>
      <c r="E51" s="65" t="n">
        <v>30203419.96</v>
      </c>
    </row>
    <row r="52" ht="15.75" customHeight="1">
      <c r="A52" s="36" t="n"/>
      <c r="B52" s="36" t="n"/>
      <c r="C52" s="36" t="n"/>
      <c r="D52" s="36" t="inlineStr">
        <is>
          <t>Capital Outlay</t>
        </is>
      </c>
      <c r="E52" s="68" t="n">
        <v>723380</v>
      </c>
    </row>
    <row r="53" ht="15.75" customHeight="1">
      <c r="A53" s="36" t="n"/>
      <c r="B53" s="38" t="inlineStr">
        <is>
          <t>Labor and Employment</t>
        </is>
      </c>
      <c r="C53" s="36" t="n"/>
      <c r="D53" s="36" t="n"/>
      <c r="E53" s="9" t="n"/>
    </row>
    <row r="54" ht="15.75" customHeight="1">
      <c r="A54" s="36" t="n"/>
      <c r="B54" s="36" t="n"/>
      <c r="C54" s="36" t="n"/>
      <c r="D54" s="36" t="inlineStr">
        <is>
          <t>Personnel Services</t>
        </is>
      </c>
      <c r="E54" s="11" t="n">
        <v>0</v>
      </c>
    </row>
    <row r="55" ht="15.75" customHeight="1">
      <c r="A55" s="36" t="n"/>
      <c r="B55" s="36" t="n"/>
      <c r="C55" s="36" t="n"/>
      <c r="D55" s="36" t="inlineStr">
        <is>
          <t>Maintenance and Other Operating Expenses</t>
        </is>
      </c>
      <c r="E55" s="65" t="n">
        <v>748500</v>
      </c>
    </row>
    <row r="56" ht="15.75" customHeight="1">
      <c r="A56" s="36" t="n"/>
      <c r="B56" s="36" t="n"/>
      <c r="C56" s="47" t="n"/>
      <c r="D56" s="36" t="inlineStr">
        <is>
          <t>Capital Outlay</t>
        </is>
      </c>
      <c r="E56" s="49" t="n">
        <v>0</v>
      </c>
    </row>
    <row r="57" ht="15.75" customHeight="1">
      <c r="A57" s="36" t="n"/>
      <c r="B57" s="38" t="inlineStr">
        <is>
          <t>Housing and Community Development</t>
        </is>
      </c>
      <c r="C57" s="36" t="n"/>
      <c r="D57" s="36" t="n"/>
      <c r="E57" s="22" t="n"/>
    </row>
    <row r="58" ht="15.75" customHeight="1">
      <c r="A58" s="36" t="n"/>
      <c r="B58" s="36" t="n"/>
      <c r="C58" s="36" t="n"/>
      <c r="D58" s="36" t="inlineStr">
        <is>
          <t>Personnel Services</t>
        </is>
      </c>
      <c r="E58" s="46" t="n">
        <v>0</v>
      </c>
    </row>
    <row r="59" ht="15.75" customHeight="1">
      <c r="A59" s="36" t="n"/>
      <c r="B59" s="36" t="n"/>
      <c r="C59" s="36" t="n"/>
      <c r="D59" s="36" t="inlineStr">
        <is>
          <t>Maintenance and Other Operating Expenses</t>
        </is>
      </c>
      <c r="E59" s="60" t="n">
        <v>0</v>
      </c>
    </row>
    <row r="60" ht="15.75" customHeight="1">
      <c r="A60" s="36" t="n"/>
      <c r="B60" s="36" t="n"/>
      <c r="C60" s="36" t="n"/>
      <c r="D60" s="36" t="inlineStr">
        <is>
          <t>Capital Outlay</t>
        </is>
      </c>
      <c r="E60" s="46" t="n">
        <v>0</v>
      </c>
    </row>
    <row r="61" ht="15.75" customHeight="1">
      <c r="A61" s="36" t="n"/>
      <c r="B61" s="38" t="inlineStr">
        <is>
          <t>Social Services and Social Welfare</t>
        </is>
      </c>
      <c r="C61" s="36" t="n"/>
      <c r="D61" s="36" t="n"/>
      <c r="E61" s="22" t="n"/>
    </row>
    <row r="62" ht="15.75" customHeight="1">
      <c r="A62" s="36" t="n"/>
      <c r="B62" s="36" t="n"/>
      <c r="C62" s="36" t="n"/>
      <c r="D62" s="36" t="inlineStr">
        <is>
          <t>Personnel Services</t>
        </is>
      </c>
      <c r="E62" s="69" t="n">
        <v>2446973.97</v>
      </c>
    </row>
    <row r="63" ht="15.75" customHeight="1">
      <c r="A63" s="36" t="n"/>
      <c r="B63" s="38" t="n"/>
      <c r="C63" s="36" t="n"/>
      <c r="D63" s="36" t="inlineStr">
        <is>
          <t>Maintenance and Other Operating Expenses</t>
        </is>
      </c>
      <c r="E63" s="69" t="n">
        <v>34216394.55</v>
      </c>
    </row>
    <row r="64" ht="15.75" customHeight="1">
      <c r="A64" s="36" t="n"/>
      <c r="B64" s="36" t="n"/>
      <c r="C64" s="36" t="n"/>
      <c r="D64" s="36" t="inlineStr">
        <is>
          <t>Capital Outlay</t>
        </is>
      </c>
      <c r="E64" s="69" t="n">
        <v>1429192.68</v>
      </c>
    </row>
    <row r="65" ht="15.75" customHeight="1">
      <c r="A65" s="36" t="n"/>
      <c r="B65" s="38" t="inlineStr">
        <is>
          <t>Economic Services</t>
        </is>
      </c>
      <c r="C65" s="36" t="n"/>
      <c r="D65" s="36" t="n"/>
      <c r="E65" s="9" t="n"/>
    </row>
    <row r="66" ht="15.75" customHeight="1">
      <c r="A66" s="36" t="n"/>
      <c r="B66" s="36" t="n"/>
      <c r="C66" s="36" t="n"/>
      <c r="D66" s="36" t="inlineStr">
        <is>
          <t>Personnel Services</t>
        </is>
      </c>
      <c r="E66" s="67" t="n">
        <v>15336752.78</v>
      </c>
    </row>
    <row r="67" ht="15.75" customHeight="1">
      <c r="A67" s="36" t="n"/>
      <c r="B67" s="36" t="n"/>
      <c r="C67" s="36" t="n"/>
      <c r="D67" s="36" t="inlineStr">
        <is>
          <t>Maintenance and Other Operating Expenses</t>
        </is>
      </c>
      <c r="E67" s="67" t="n">
        <v>81192155.3</v>
      </c>
    </row>
    <row r="68" ht="15.75" customHeight="1">
      <c r="A68" s="36" t="n"/>
      <c r="B68" s="36" t="n"/>
      <c r="C68" s="36" t="n"/>
      <c r="D68" s="36" t="inlineStr">
        <is>
          <t>Capital Outlay</t>
        </is>
      </c>
      <c r="E68" s="67" t="n">
        <v>887688</v>
      </c>
    </row>
    <row r="69" ht="15.75" customHeight="1">
      <c r="A69" s="36" t="n"/>
      <c r="B69" s="38" t="inlineStr">
        <is>
          <t>Other Services Sector</t>
        </is>
      </c>
      <c r="C69" s="36" t="n"/>
      <c r="D69" s="36" t="n"/>
      <c r="E69" s="8" t="n"/>
    </row>
    <row r="70" ht="15.75" customHeight="1">
      <c r="A70" s="36" t="n"/>
      <c r="B70" s="36" t="n"/>
      <c r="C70" s="36" t="n"/>
      <c r="D70" s="36" t="inlineStr">
        <is>
          <t>Personnel Services</t>
        </is>
      </c>
      <c r="E70" s="14" t="n">
        <v>0</v>
      </c>
    </row>
    <row r="71" ht="15.75" customHeight="1">
      <c r="A71" s="36" t="n"/>
      <c r="B71" s="36" t="n"/>
      <c r="C71" s="36" t="n"/>
      <c r="D71" s="36" t="inlineStr">
        <is>
          <t>Maintenance and Other Operating Expenses</t>
        </is>
      </c>
      <c r="E71" s="14" t="n">
        <v>0</v>
      </c>
    </row>
    <row r="72" ht="15.75" customHeight="1">
      <c r="A72" s="36" t="n"/>
      <c r="B72" s="36" t="n"/>
      <c r="C72" s="36" t="n"/>
      <c r="D72" s="36" t="inlineStr">
        <is>
          <t>Capital Outlay</t>
        </is>
      </c>
      <c r="E72" s="21" t="n">
        <v>0</v>
      </c>
    </row>
    <row r="73" ht="15.75" customHeight="1">
      <c r="A73" s="36" t="n"/>
      <c r="B73" s="38" t="inlineStr">
        <is>
          <t>Other Purposes:</t>
        </is>
      </c>
      <c r="C73" s="36" t="n"/>
      <c r="D73" s="36" t="n"/>
      <c r="E73" s="8" t="n"/>
    </row>
    <row r="74" ht="15.75" customHeight="1">
      <c r="A74" s="36" t="n"/>
      <c r="B74" s="36" t="n"/>
      <c r="C74" s="36" t="inlineStr">
        <is>
          <t>Debt Service</t>
        </is>
      </c>
      <c r="D74" s="36" t="n"/>
      <c r="E74" s="14" t="n"/>
    </row>
    <row r="75" ht="15.75" customHeight="1">
      <c r="A75" s="36" t="n"/>
      <c r="B75" s="36" t="n"/>
      <c r="C75" s="36" t="n"/>
      <c r="D75" s="36" t="inlineStr">
        <is>
          <t xml:space="preserve">  Financial Expense</t>
        </is>
      </c>
      <c r="E75" s="43" t="n">
        <v>0</v>
      </c>
    </row>
    <row r="76" ht="15.75" customHeight="1">
      <c r="A76" s="36" t="n"/>
      <c r="B76" s="36" t="n"/>
      <c r="C76" s="36" t="n"/>
      <c r="D76" s="36" t="inlineStr">
        <is>
          <t xml:space="preserve">  Amortization</t>
        </is>
      </c>
      <c r="E76" s="67" t="n">
        <v>18605626.68</v>
      </c>
    </row>
    <row r="77" ht="15.75" customHeight="1">
      <c r="A77" s="36" t="n"/>
      <c r="B77" s="36" t="n"/>
      <c r="C77" s="50" t="inlineStr">
        <is>
          <t>LDRRMF</t>
        </is>
      </c>
      <c r="D77" s="36" t="n"/>
      <c r="E77" s="14" t="n"/>
    </row>
    <row r="78" ht="15.75" customHeight="1">
      <c r="A78" s="36" t="n"/>
      <c r="B78" s="36" t="n"/>
      <c r="C78" s="36" t="n"/>
      <c r="D78" s="36" t="inlineStr">
        <is>
          <t xml:space="preserve">  Maintenance and Other Operating Expenses</t>
        </is>
      </c>
      <c r="E78" s="11" t="n">
        <v>0</v>
      </c>
    </row>
    <row r="79" ht="15.75" customHeight="1">
      <c r="A79" s="36" t="n"/>
      <c r="B79" s="36" t="n"/>
      <c r="C79" s="36" t="n"/>
      <c r="D79" s="36" t="inlineStr">
        <is>
          <t xml:space="preserve">  Capital Outlay</t>
        </is>
      </c>
      <c r="E79" s="67" t="n">
        <v>9949507.689999999</v>
      </c>
    </row>
    <row r="80" ht="15.75" customHeight="1">
      <c r="A80" s="36" t="n"/>
      <c r="B80" s="36" t="n"/>
      <c r="C80" s="36" t="inlineStr">
        <is>
          <t xml:space="preserve"> 20% Development Fund</t>
        </is>
      </c>
      <c r="D80" s="36" t="n"/>
      <c r="E80" s="26" t="n"/>
    </row>
    <row r="81" ht="15.75" customHeight="1">
      <c r="A81" s="36" t="n"/>
      <c r="B81" s="36" t="n"/>
      <c r="C81" s="36" t="n"/>
      <c r="D81" s="50" t="inlineStr">
        <is>
          <t xml:space="preserve">  Maintenance and Other Operating Expenses</t>
        </is>
      </c>
      <c r="E81" s="11" t="n">
        <v>0</v>
      </c>
      <c r="F81" s="52" t="n"/>
    </row>
    <row r="82" ht="15.75" customHeight="1">
      <c r="A82" s="36" t="n"/>
      <c r="B82" s="36" t="n"/>
      <c r="C82" s="36" t="n"/>
      <c r="D82" s="50" t="inlineStr">
        <is>
          <t xml:space="preserve">  Capital Outlay</t>
        </is>
      </c>
      <c r="E82" s="69" t="n">
        <v>12268643.06</v>
      </c>
    </row>
    <row r="83" ht="15.75" customHeight="1">
      <c r="A83" s="36" t="n"/>
      <c r="B83" s="36" t="n"/>
      <c r="C83" s="36" t="inlineStr">
        <is>
          <t>Share from National Wealth</t>
        </is>
      </c>
      <c r="D83" s="36" t="n"/>
    </row>
    <row r="84" ht="15.75" customHeight="1">
      <c r="A84" s="36" t="n"/>
      <c r="B84" s="36" t="n"/>
      <c r="C84" s="36" t="n"/>
      <c r="D84" s="36" t="inlineStr">
        <is>
          <t xml:space="preserve">  Maintenance and Other Operating Expenses</t>
        </is>
      </c>
      <c r="E84" s="24" t="n">
        <v>0</v>
      </c>
    </row>
    <row r="85" ht="15.75" customHeight="1">
      <c r="A85" s="36" t="n"/>
      <c r="B85" s="36" t="n"/>
      <c r="C85" s="36" t="n"/>
      <c r="D85" s="36" t="inlineStr">
        <is>
          <t xml:space="preserve">  Capital Outlay</t>
        </is>
      </c>
      <c r="E85" s="24" t="n">
        <v>0</v>
      </c>
    </row>
    <row r="86" ht="15.75" customHeight="1">
      <c r="A86" s="36" t="n"/>
      <c r="B86" s="36" t="n"/>
      <c r="C86" s="36" t="inlineStr">
        <is>
          <t>Allocation for Senior Citizens and PWD</t>
        </is>
      </c>
      <c r="D86" s="36" t="n"/>
      <c r="E86" s="14" t="n"/>
    </row>
    <row r="87" ht="15.75" customHeight="1">
      <c r="A87" s="36" t="n"/>
      <c r="B87" s="36" t="n"/>
      <c r="C87" s="36" t="n"/>
      <c r="D87" s="36" t="inlineStr">
        <is>
          <t xml:space="preserve">  Maintenance and Other Operating Expenses</t>
        </is>
      </c>
      <c r="E87" s="67" t="n">
        <v>5016532</v>
      </c>
    </row>
    <row r="88" ht="15.75" customHeight="1">
      <c r="A88" s="36" t="n"/>
      <c r="B88" s="36" t="n"/>
      <c r="C88" s="36" t="n"/>
      <c r="D88" s="36" t="inlineStr">
        <is>
          <t xml:space="preserve">  Capital Outlay</t>
        </is>
      </c>
      <c r="E88" s="67" t="n">
        <v>238000</v>
      </c>
    </row>
    <row r="89" ht="15.75" customHeight="1">
      <c r="A89" s="36" t="n"/>
      <c r="B89" s="36" t="n"/>
      <c r="C89" s="36" t="inlineStr">
        <is>
          <t>Others</t>
        </is>
      </c>
      <c r="D89" s="36" t="n"/>
      <c r="E89" s="14" t="n"/>
    </row>
    <row r="90" ht="15.75" customHeight="1">
      <c r="A90" s="36" t="n"/>
      <c r="B90" s="36" t="n"/>
      <c r="C90" s="36" t="n"/>
      <c r="D90" s="36" t="inlineStr">
        <is>
          <t xml:space="preserve">  Personal Services</t>
        </is>
      </c>
      <c r="E90" s="11" t="n">
        <v>0</v>
      </c>
    </row>
    <row r="91" ht="15.75" customHeight="1">
      <c r="A91" s="36" t="n"/>
      <c r="B91" s="36" t="n"/>
      <c r="C91" s="36" t="n"/>
      <c r="D91" s="36" t="inlineStr">
        <is>
          <t xml:space="preserve">  Maintenance and Other Operating Expenses</t>
        </is>
      </c>
      <c r="E91" s="11" t="n">
        <v>0</v>
      </c>
    </row>
    <row r="92" ht="15.75" customHeight="1">
      <c r="A92" s="36" t="n"/>
      <c r="B92" s="36" t="n"/>
      <c r="C92" s="36" t="n"/>
      <c r="D92" s="36" t="inlineStr">
        <is>
          <t xml:space="preserve">  Capital Outlay</t>
        </is>
      </c>
      <c r="E92" s="49" t="n">
        <v>0</v>
      </c>
    </row>
    <row r="93" ht="15.75" customHeight="1">
      <c r="A93" s="38" t="inlineStr">
        <is>
          <t>TOTAL CURRENT APPROPRIATIONS</t>
        </is>
      </c>
      <c r="D93" s="36" t="n"/>
      <c r="E93" s="17" t="n">
        <v>397548720.94</v>
      </c>
    </row>
    <row r="94" ht="15.75" customHeight="1">
      <c r="A94" s="38" t="inlineStr">
        <is>
          <t>CONTINUING APPROPRIATIONS</t>
        </is>
      </c>
      <c r="B94" s="36" t="n"/>
      <c r="C94" s="38" t="n"/>
      <c r="D94" s="50" t="n"/>
      <c r="E94" s="14" t="n"/>
    </row>
    <row r="95" ht="15.75" customHeight="1">
      <c r="A95" s="36" t="n"/>
      <c r="B95" s="38" t="inlineStr">
        <is>
          <t>General Public Services</t>
        </is>
      </c>
      <c r="C95" s="36" t="n"/>
      <c r="D95" s="36" t="n"/>
      <c r="E95" s="26" t="n"/>
      <c r="H95" s="53" t="n"/>
      <c r="I95" s="39" t="n"/>
    </row>
    <row r="96" ht="15.75" customHeight="1">
      <c r="A96" s="36" t="n"/>
      <c r="B96" s="36" t="n"/>
      <c r="C96" s="36" t="n"/>
      <c r="D96" s="36" t="inlineStr">
        <is>
          <t>Capital Outlay</t>
        </is>
      </c>
      <c r="E96" s="11" t="n">
        <v>0</v>
      </c>
      <c r="F96" s="53" t="n"/>
      <c r="G96" s="36" t="n"/>
      <c r="I96" s="39" t="n"/>
    </row>
    <row r="97" ht="15.75" customHeight="1">
      <c r="A97" s="36" t="n"/>
      <c r="B97" s="38" t="inlineStr">
        <is>
          <t>Education</t>
        </is>
      </c>
      <c r="C97" s="36" t="n"/>
      <c r="D97" s="36" t="n"/>
      <c r="E97" s="14" t="n"/>
      <c r="F97" s="53" t="n"/>
      <c r="G97" s="36" t="n"/>
      <c r="H97" s="53" t="n"/>
      <c r="I97" s="39" t="n"/>
    </row>
    <row r="98" ht="15.75" customHeight="1">
      <c r="B98" s="36" t="n"/>
      <c r="C98" s="36" t="n"/>
      <c r="D98" s="36" t="inlineStr">
        <is>
          <t>Capital Outlay</t>
        </is>
      </c>
      <c r="E98" s="67" t="n">
        <v>2193180.59</v>
      </c>
    </row>
    <row r="99" ht="15.75" customHeight="1">
      <c r="B99" s="38" t="inlineStr">
        <is>
          <t>Health, Nutrition and Population Control</t>
        </is>
      </c>
      <c r="C99" s="36" t="n"/>
      <c r="D99" s="36" t="n"/>
      <c r="E99" s="8" t="n"/>
    </row>
    <row r="100" ht="15.75" customHeight="1">
      <c r="B100" s="36" t="n"/>
      <c r="C100" s="36" t="n"/>
      <c r="D100" s="36" t="inlineStr">
        <is>
          <t>Capital Outlay</t>
        </is>
      </c>
      <c r="E100" s="67" t="n">
        <v>311963.91</v>
      </c>
    </row>
    <row r="101" ht="15.75" customHeight="1">
      <c r="B101" s="38" t="inlineStr">
        <is>
          <t>Labor and Employment</t>
        </is>
      </c>
      <c r="C101" s="36" t="n"/>
      <c r="D101" s="36" t="n"/>
      <c r="E101" s="8" t="n"/>
    </row>
    <row r="102" ht="15.75" customHeight="1">
      <c r="B102" s="36" t="n"/>
      <c r="C102" s="47" t="n"/>
      <c r="D102" s="36" t="inlineStr">
        <is>
          <t>Capital Outlay</t>
        </is>
      </c>
      <c r="E102" s="9" t="n">
        <v>0</v>
      </c>
    </row>
    <row r="103" ht="15.75" customHeight="1">
      <c r="B103" s="38" t="inlineStr">
        <is>
          <t>Housing and Community Development</t>
        </is>
      </c>
      <c r="C103" s="36" t="n"/>
      <c r="D103" s="36" t="n"/>
      <c r="E103" s="8" t="n"/>
    </row>
    <row r="104" ht="15.75" customHeight="1">
      <c r="B104" s="36" t="n"/>
      <c r="C104" s="36" t="n"/>
      <c r="D104" s="36" t="inlineStr">
        <is>
          <t>Capital Outlay</t>
        </is>
      </c>
      <c r="E104" s="46" t="n">
        <v>0</v>
      </c>
    </row>
    <row r="105" ht="15.75" customHeight="1">
      <c r="B105" s="38" t="inlineStr">
        <is>
          <t>Social Services and Social Welfare</t>
        </is>
      </c>
      <c r="C105" s="36" t="n"/>
      <c r="D105" s="36" t="n"/>
    </row>
    <row r="106" ht="15.75" customHeight="1">
      <c r="B106" s="36" t="n"/>
      <c r="C106" s="36" t="n"/>
      <c r="D106" s="36" t="inlineStr">
        <is>
          <t>Capital Outlay</t>
        </is>
      </c>
      <c r="E106" s="8" t="n">
        <v>0</v>
      </c>
    </row>
    <row r="107" ht="15.75" customHeight="1">
      <c r="B107" s="38" t="inlineStr">
        <is>
          <t>Economic Services</t>
        </is>
      </c>
      <c r="C107" s="36" t="n"/>
      <c r="D107" s="36" t="n"/>
      <c r="E107" s="8" t="n"/>
    </row>
    <row r="108" ht="15.75" customHeight="1">
      <c r="B108" s="36" t="n"/>
      <c r="C108" s="36" t="n"/>
      <c r="D108" s="36" t="inlineStr">
        <is>
          <t>Capital Outlay</t>
        </is>
      </c>
      <c r="E108" s="67" t="n">
        <v>376265</v>
      </c>
    </row>
    <row r="109" ht="15.75" customHeight="1">
      <c r="A109" s="38" t="n"/>
      <c r="B109" s="38" t="inlineStr">
        <is>
          <t>Other Purposes</t>
        </is>
      </c>
      <c r="C109" s="36" t="n"/>
      <c r="D109" s="36" t="n"/>
      <c r="E109" s="8" t="n"/>
      <c r="F109" s="67" t="n"/>
    </row>
    <row r="110" ht="15.75" customHeight="1">
      <c r="B110" s="36" t="n"/>
      <c r="C110" s="36" t="n"/>
      <c r="D110" s="36" t="inlineStr">
        <is>
          <t>Capital Outlay</t>
        </is>
      </c>
      <c r="E110" s="11" t="n">
        <v>148078723.29</v>
      </c>
      <c r="F110" s="67" t="n"/>
    </row>
    <row r="111" ht="15.75" customHeight="1">
      <c r="A111" s="38" t="inlineStr">
        <is>
          <t>TOTAL CONTINUING APPROPRIATIONS</t>
        </is>
      </c>
      <c r="E111" s="4" t="n">
        <v>150960132.79</v>
      </c>
    </row>
    <row r="112" ht="30" customHeight="1">
      <c r="A112" s="56" t="inlineStr">
        <is>
          <t>TOTAL APPROPRIATIONS</t>
        </is>
      </c>
      <c r="B112" s="57" t="n"/>
      <c r="C112" s="57" t="n"/>
      <c r="D112" s="57" t="n"/>
      <c r="E112" s="1" t="n">
        <v>548508853.73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Jens</dc:creator>
  <dcterms:created xsi:type="dcterms:W3CDTF">2021-09-16T04:29:19Z</dcterms:created>
  <dcterms:modified xsi:type="dcterms:W3CDTF">2021-11-10T16:27:07Z</dcterms:modified>
  <cp:lastModifiedBy>Mngx</cp:lastModifiedBy>
</cp:coreProperties>
</file>