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theme/themeOverride3.xml" ContentType="application/vnd.openxmlformats-officedocument.themeOverrid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theme/themeOverride5.xml" ContentType="application/vnd.openxmlformats-officedocument.themeOverrid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theme/themeOverride7.xml" ContentType="application/vnd.openxmlformats-officedocument.themeOverrid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8.xml" ContentType="application/vnd.openxmlformats-officedocument.themeOverrid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9.xml" ContentType="application/vnd.openxmlformats-officedocument.themeOverride+xml"/>
  <Override PartName="/xl/pivotTables/pivotTable1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theme/themeOverride10.xml" ContentType="application/vnd.openxmlformats-officedocument.themeOverrid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1.xml" ContentType="application/vnd.openxmlformats-officedocument.themeOverride+xml"/>
  <Override PartName="/xl/drawings/drawing5.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2.xml" ContentType="application/vnd.openxmlformats-officedocument.themeOverrid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13.xml" ContentType="application/vnd.openxmlformats-officedocument.themeOverride+xml"/>
  <Override PartName="/xl/charts/chart14.xml" ContentType="application/vnd.openxmlformats-officedocument.drawingml.chart+xml"/>
  <Override PartName="/xl/theme/themeOverride14.xml" ContentType="application/vnd.openxmlformats-officedocument.themeOverride+xml"/>
  <Override PartName="/xl/charts/chart15.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5.xml" ContentType="application/vnd.openxmlformats-officedocument.themeOverride+xml"/>
  <Override PartName="/xl/charts/chart16.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6.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E:\PROFESSIONAL DATA ANALYSIS DIPLOMA\Excel\Tasks\Final Task\"/>
    </mc:Choice>
  </mc:AlternateContent>
  <xr:revisionPtr revIDLastSave="0" documentId="13_ncr:1_{61CD6DDC-745E-408F-A3EA-A3A62BEEA9E0}" xr6:coauthVersionLast="47" xr6:coauthVersionMax="47" xr10:uidLastSave="{00000000-0000-0000-0000-000000000000}"/>
  <bookViews>
    <workbookView xWindow="-108" yWindow="-108" windowWidth="23256" windowHeight="12576" tabRatio="710" firstSheet="1" activeTab="1" xr2:uid="{43B426E7-D94C-4D14-881C-7D8C43AAD564}"/>
  </bookViews>
  <sheets>
    <sheet name="Data Model Pivot Tables" sheetId="1" r:id="rId1"/>
    <sheet name="Section1 Dashboard" sheetId="2" r:id="rId2"/>
    <sheet name="Section2 Dashboard" sheetId="3" r:id="rId3"/>
    <sheet name="Section3 Dashboard " sheetId="4" r:id="rId4"/>
    <sheet name="Section4 Dashboard" sheetId="5" r:id="rId5"/>
  </sheets>
  <definedNames>
    <definedName name="Slicer_cal_date__Quarter">#N/A</definedName>
    <definedName name="Slicer_Category">#N/A</definedName>
    <definedName name="Slicer_Order_Status">#N/A</definedName>
    <definedName name="Slicer_Region">#N/A</definedName>
    <definedName name="Slicer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 cacheId="17" r:id="rId23"/>
    <pivotCache cacheId="18" r:id="rId24"/>
  </pivotCaches>
  <extLst>
    <ext xmlns:x14="http://schemas.microsoft.com/office/spreadsheetml/2009/9/main" uri="{876F7934-8845-4945-9796-88D515C7AA90}">
      <x14:pivotCaches>
        <pivotCache cacheId="19" r:id="rId25"/>
      </x14:pivotCaches>
    </ext>
    <ext xmlns:x14="http://schemas.microsoft.com/office/spreadsheetml/2009/9/main" uri="{BBE1A952-AA13-448e-AADC-164F8A28A991}">
      <x14:slicerCaches>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23b0cb0e-73f9-4013-8ea6-1da6ade18907" name="calendar" connection="Query - calendar"/>
          <x15:modelTable id="shipments_dd80ef9a-932e-41e4-af91-d93db82d3435" name="shipments" connection="Query - shipments"/>
          <x15:modelTable id="products_419d3c5d-4c0f-45bc-b8ae-3b78b2512aae" name="products" connection="Query - products"/>
          <x15:modelTable id="people_d30ed8c9-ef43-4286-90b8-5b806ad1d73b" name="people" connection="Query - people"/>
          <x15:modelTable id="locations_271bfba8-2d79-4b7e-a8a5-fe2d46cdccf8" name="locations" connection="Query - locations"/>
        </x15:modelTables>
        <x15:modelRelationships>
          <x15:modelRelationship fromTable="shipments" fromColumn="SPID" toTable="people" toColumn="SPID"/>
          <x15:modelRelationship fromTable="shipments" fromColumn="GID" toTable="locations" toColumn="GID"/>
          <x15:modelRelationship fromTable="shipments" fromColumn="PID" toTable="products" toColumn="PID"/>
          <x15:modelRelationship fromTable="shipments" fromColumn="Shipdate" toTable="calendar" toColumn="cal_date"/>
        </x15:modelRelationships>
        <x15:extLst>
          <ext xmlns:x16="http://schemas.microsoft.com/office/spreadsheetml/2014/11/main" uri="{9835A34E-60A6-4A7C-AAB8-D5F71C897F49}">
            <x16:modelTimeGroupings>
              <x16:modelTimeGrouping tableName="calendar" columnName="cal_date" columnId="cal_date">
                <x16:calculatedTimeColumn columnName="cal_date (Year)" columnId="cal_date (Year)" contentType="years" isSelected="1"/>
                <x16:calculatedTimeColumn columnName="cal_date (Quarter)" columnId="cal_date (Quarter)" contentType="quarters" isSelected="1"/>
                <x16:calculatedTimeColumn columnName="cal_date (Month Index)" columnId="cal_date (Month Index)" contentType="monthsindex" isSelected="1"/>
                <x16:calculatedTimeColumn columnName="cal_date (Month)" columnId="cal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 l="1"/>
  <c r="B6" i="1"/>
  <c r="C6" i="1"/>
  <c r="D6" i="1"/>
  <c r="A7" i="1"/>
  <c r="B7" i="1"/>
  <c r="C7" i="1"/>
  <c r="D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08AB56-FCB7-492F-BCFB-927BA42250B8}" name="Query - calendar" description="Connection to the 'calendar' query in the workbook." type="100" refreshedVersion="8" minRefreshableVersion="5">
    <extLst>
      <ext xmlns:x15="http://schemas.microsoft.com/office/spreadsheetml/2010/11/main" uri="{DE250136-89BD-433C-8126-D09CA5730AF9}">
        <x15:connection id="801444bb-b29f-4606-8742-88ad3cce0a0d"/>
      </ext>
    </extLst>
  </connection>
  <connection id="2" xr16:uid="{8D45A057-8536-4E23-A50D-A85B7337A704}" name="Query - locations" description="Connection to the 'locations' query in the workbook." type="100" refreshedVersion="8" minRefreshableVersion="5">
    <extLst>
      <ext xmlns:x15="http://schemas.microsoft.com/office/spreadsheetml/2010/11/main" uri="{DE250136-89BD-433C-8126-D09CA5730AF9}">
        <x15:connection id="812b6056-eb3d-42c7-af1e-c57638ef3459"/>
      </ext>
    </extLst>
  </connection>
  <connection id="3" xr16:uid="{4B9C7C71-0302-44FE-B794-5B24E8BFA7A6}" name="Query - people" description="Connection to the 'people' query in the workbook." type="100" refreshedVersion="8" minRefreshableVersion="5">
    <extLst>
      <ext xmlns:x15="http://schemas.microsoft.com/office/spreadsheetml/2010/11/main" uri="{DE250136-89BD-433C-8126-D09CA5730AF9}">
        <x15:connection id="a8b18b8b-8059-485c-bcac-1c34b4a06d9f"/>
      </ext>
    </extLst>
  </connection>
  <connection id="4" xr16:uid="{D1AAACF1-F5B6-4724-BF76-A3FD0A09A018}" name="Query - products" description="Connection to the 'products' query in the workbook." type="100" refreshedVersion="8" minRefreshableVersion="5">
    <extLst>
      <ext xmlns:x15="http://schemas.microsoft.com/office/spreadsheetml/2010/11/main" uri="{DE250136-89BD-433C-8126-D09CA5730AF9}">
        <x15:connection id="87b55b92-0a5f-4734-baac-30fed4c7676d"/>
      </ext>
    </extLst>
  </connection>
  <connection id="5" xr16:uid="{56B539F9-BF0C-4594-B916-1B569C2EACC1}" name="Query - shipments" description="Connection to the 'shipments' query in the workbook." type="100" refreshedVersion="8" minRefreshableVersion="5">
    <extLst>
      <ext xmlns:x15="http://schemas.microsoft.com/office/spreadsheetml/2010/11/main" uri="{DE250136-89BD-433C-8126-D09CA5730AF9}">
        <x15:connection id="1eb38c8e-3959-4f67-bf71-2d492bfbec97"/>
      </ext>
    </extLst>
  </connection>
  <connection id="6" xr16:uid="{71256D2B-5E37-4863-8224-622DB78294AE}"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hipments].[Order_Status].&amp;[Delivered]}"/>
  </metadataStrings>
  <mdxMetadata count="1">
    <mdx n="0" f="s">
      <ms ns="1" c="0"/>
    </mdx>
  </mdxMetadata>
  <valueMetadata count="1">
    <bk>
      <rc t="1" v="0"/>
    </bk>
  </valueMetadata>
</metadata>
</file>

<file path=xl/sharedStrings.xml><?xml version="1.0" encoding="utf-8"?>
<sst xmlns="http://schemas.openxmlformats.org/spreadsheetml/2006/main" count="235" uniqueCount="100">
  <si>
    <t>Total Sales Amount</t>
  </si>
  <si>
    <t>Total Boxes</t>
  </si>
  <si>
    <t>Average Cost per Box</t>
  </si>
  <si>
    <t>Number of Shipments</t>
  </si>
  <si>
    <t>Grand Total</t>
  </si>
  <si>
    <t>May</t>
  </si>
  <si>
    <t>2023</t>
  </si>
  <si>
    <t>Qtr1</t>
  </si>
  <si>
    <t>Jan</t>
  </si>
  <si>
    <t>Feb</t>
  </si>
  <si>
    <t>Mar</t>
  </si>
  <si>
    <t>Qtr2</t>
  </si>
  <si>
    <t>Apr</t>
  </si>
  <si>
    <t>Jun</t>
  </si>
  <si>
    <t>Qtr3</t>
  </si>
  <si>
    <t>Jul</t>
  </si>
  <si>
    <t>Aug</t>
  </si>
  <si>
    <t>Sep</t>
  </si>
  <si>
    <t>Qtr4</t>
  </si>
  <si>
    <t>Oct</t>
  </si>
  <si>
    <t>Nov</t>
  </si>
  <si>
    <t>Dec</t>
  </si>
  <si>
    <t>2024</t>
  </si>
  <si>
    <t>Date</t>
  </si>
  <si>
    <t>Bars</t>
  </si>
  <si>
    <t>Bites</t>
  </si>
  <si>
    <t>Other</t>
  </si>
  <si>
    <t>Category</t>
  </si>
  <si>
    <t>Sales by Product Category</t>
  </si>
  <si>
    <t>Sales Trend Over Time</t>
  </si>
  <si>
    <t>Section2:Product Analysis</t>
  </si>
  <si>
    <t>Average Cost per Box by Category</t>
  </si>
  <si>
    <t>85% Dark Bars</t>
  </si>
  <si>
    <t>Mint Chip Choco</t>
  </si>
  <si>
    <t>Peanut Butter Cubes</t>
  </si>
  <si>
    <t>Raspberry Choco</t>
  </si>
  <si>
    <t>Spicy Special Slims</t>
  </si>
  <si>
    <t xml:space="preserve">Section1:Sales Trend &amp; KPIS </t>
  </si>
  <si>
    <t>% of Total Revenue (Category Share)</t>
  </si>
  <si>
    <t>%Total Sales Amount</t>
  </si>
  <si>
    <t>Number of Shipments by Product</t>
  </si>
  <si>
    <t>Section3:Sales Person Analysis</t>
  </si>
  <si>
    <t>Andria Kimpton</t>
  </si>
  <si>
    <t>Barr Faughny</t>
  </si>
  <si>
    <t>Beverie Moffet</t>
  </si>
  <si>
    <t>Brien Boise</t>
  </si>
  <si>
    <t>Camilla Castle</t>
  </si>
  <si>
    <t>Ches Bonnell</t>
  </si>
  <si>
    <t>Curtice Advani</t>
  </si>
  <si>
    <t>Dennison Crosswaite</t>
  </si>
  <si>
    <t>Dotty Strutley</t>
  </si>
  <si>
    <t>Gigi Bohling</t>
  </si>
  <si>
    <t>Gunar Cockshoot</t>
  </si>
  <si>
    <t>Husein Augar</t>
  </si>
  <si>
    <t>Jan Morforth</t>
  </si>
  <si>
    <t>Jehu Rudeforth</t>
  </si>
  <si>
    <t>Kaine Padly</t>
  </si>
  <si>
    <t>Karlen McCaffrey</t>
  </si>
  <si>
    <t>Kelci Walkden</t>
  </si>
  <si>
    <t>Madelene Upcott</t>
  </si>
  <si>
    <t>Mallorie Waber</t>
  </si>
  <si>
    <t>Marney O'Breen</t>
  </si>
  <si>
    <t>Oby Sorrel</t>
  </si>
  <si>
    <t>Rafaelita Blaksland</t>
  </si>
  <si>
    <t>Roddy Speechley</t>
  </si>
  <si>
    <t>Van Tuxwell</t>
  </si>
  <si>
    <t>Wilone O'Kielt</t>
  </si>
  <si>
    <t>Sales Person</t>
  </si>
  <si>
    <t>Product</t>
  </si>
  <si>
    <t>Number of Shipments by sales Person</t>
  </si>
  <si>
    <t xml:space="preserve">Top 5 Sales Person by Sales </t>
  </si>
  <si>
    <t>Section4:Time &amp; Region Analysis</t>
  </si>
  <si>
    <t>Sales By Month</t>
  </si>
  <si>
    <t>Month</t>
  </si>
  <si>
    <t>Region</t>
  </si>
  <si>
    <t>Americas</t>
  </si>
  <si>
    <t>APAC</t>
  </si>
  <si>
    <t>Europe</t>
  </si>
  <si>
    <t>Sales By Region</t>
  </si>
  <si>
    <t>Australia</t>
  </si>
  <si>
    <t>Canada</t>
  </si>
  <si>
    <t>India</t>
  </si>
  <si>
    <t>New Zealand</t>
  </si>
  <si>
    <t>UK</t>
  </si>
  <si>
    <t>USA</t>
  </si>
  <si>
    <t>Location</t>
  </si>
  <si>
    <t>Number of Shipments by Location</t>
  </si>
  <si>
    <t>Boxes Sold By Category</t>
  </si>
  <si>
    <t>Sales By Category &amp; Year</t>
  </si>
  <si>
    <t>Number of Shipments by Month</t>
  </si>
  <si>
    <t>Sales &amp; Shipments By Status</t>
  </si>
  <si>
    <t>Cancelled</t>
  </si>
  <si>
    <t>Delivered</t>
  </si>
  <si>
    <t>Shipped</t>
  </si>
  <si>
    <t>Placed</t>
  </si>
  <si>
    <t>Status</t>
  </si>
  <si>
    <t>Boxes Sold By Status</t>
  </si>
  <si>
    <t>Order_Status</t>
  </si>
  <si>
    <t>Top5 Sales Person By Status"Delivered"</t>
  </si>
  <si>
    <t>Sales  By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</si>
</sst>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0;\(\$#,##0\);\$#,##0"/>
    <numFmt numFmtId="165" formatCode="_(* #,##0_);_(* \(#,##0\);_(* &quot;-&quot;??_);_(@_)"/>
    <numFmt numFmtId="166" formatCode="_(&quot;$&quot;* #,##0_);_(&quot;$&quot;* \(#,##0\);_(&quot;$&quot;* &quot;-&quot;??_);_(@_)"/>
  </numFmts>
  <fonts count="4" x14ac:knownFonts="1">
    <font>
      <sz val="11"/>
      <color theme="1"/>
      <name val="Aptos Narrow"/>
      <family val="2"/>
      <scheme val="minor"/>
    </font>
    <font>
      <sz val="11"/>
      <color theme="1"/>
      <name val="Aptos Narrow"/>
      <family val="2"/>
      <scheme val="minor"/>
    </font>
    <font>
      <b/>
      <sz val="12"/>
      <color theme="1"/>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6">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3" fillId="0" borderId="0" xfId="0" applyFont="1"/>
    <xf numFmtId="0" fontId="2" fillId="0" borderId="2" xfId="0" applyFont="1" applyBorder="1" applyAlignment="1">
      <alignment vertical="center"/>
    </xf>
    <xf numFmtId="164" fontId="2" fillId="0" borderId="0" xfId="0" applyNumberFormat="1" applyFont="1"/>
    <xf numFmtId="3" fontId="2" fillId="0" borderId="0" xfId="0" applyNumberFormat="1" applyFont="1"/>
    <xf numFmtId="43" fontId="2" fillId="0" borderId="0" xfId="0" applyNumberFormat="1" applyFont="1"/>
    <xf numFmtId="165" fontId="2" fillId="0" borderId="0" xfId="0" applyNumberFormat="1" applyFont="1"/>
    <xf numFmtId="0" fontId="3" fillId="0" borderId="0" xfId="0" pivotButton="1" applyFont="1"/>
    <xf numFmtId="0" fontId="2" fillId="0" borderId="1" xfId="0" applyFont="1" applyBorder="1"/>
    <xf numFmtId="0" fontId="2" fillId="0" borderId="0" xfId="0" applyFont="1"/>
    <xf numFmtId="0" fontId="3" fillId="0" borderId="0" xfId="0" applyFont="1" applyAlignment="1">
      <alignment horizontal="left"/>
    </xf>
    <xf numFmtId="166" fontId="2" fillId="0" borderId="1" xfId="2" applyNumberFormat="1" applyFont="1" applyBorder="1"/>
    <xf numFmtId="165" fontId="2" fillId="0" borderId="1" xfId="1" applyNumberFormat="1" applyFont="1" applyBorder="1"/>
    <xf numFmtId="43" fontId="2" fillId="0" borderId="1" xfId="1" applyFont="1" applyBorder="1"/>
    <xf numFmtId="165" fontId="2" fillId="0" borderId="0" xfId="1" applyNumberFormat="1" applyFont="1" applyBorder="1"/>
    <xf numFmtId="0" fontId="3" fillId="0" borderId="0" xfId="0" applyFont="1" applyAlignment="1">
      <alignment horizontal="center"/>
    </xf>
    <xf numFmtId="0" fontId="3" fillId="0" borderId="0" xfId="0" applyFont="1" applyAlignment="1">
      <alignment horizontal="left" indent="1"/>
    </xf>
    <xf numFmtId="2" fontId="2" fillId="0" borderId="0" xfId="0" applyNumberFormat="1" applyFont="1"/>
    <xf numFmtId="166" fontId="2" fillId="0" borderId="0" xfId="0" applyNumberFormat="1" applyFont="1"/>
    <xf numFmtId="9" fontId="2" fillId="0" borderId="0" xfId="0" applyNumberFormat="1" applyFont="1"/>
    <xf numFmtId="0" fontId="0" fillId="2" borderId="0" xfId="0" applyFill="1"/>
    <xf numFmtId="0" fontId="3" fillId="2" borderId="0" xfId="0" applyFont="1" applyFill="1" applyAlignment="1">
      <alignment horizontal="center"/>
    </xf>
    <xf numFmtId="0" fontId="2" fillId="2" borderId="0" xfId="0" applyFont="1" applyFill="1" applyAlignment="1">
      <alignment horizontal="center" vertical="center"/>
    </xf>
    <xf numFmtId="0" fontId="2" fillId="2" borderId="2" xfId="0" applyFont="1" applyFill="1" applyBorder="1" applyAlignment="1">
      <alignment horizontal="center" vertical="center"/>
    </xf>
  </cellXfs>
  <cellStyles count="3">
    <cellStyle name="Comma" xfId="1" builtinId="3"/>
    <cellStyle name="Currency" xfId="2" builtinId="4"/>
    <cellStyle name="Normal" xfId="0" builtinId="0"/>
  </cellStyles>
  <dxfs count="148">
    <dxf>
      <numFmt numFmtId="165" formatCode="_(* #,##0_);_(* \(#,##0\);_(* &quot;-&quot;??_);_(@_)"/>
    </dxf>
    <dxf>
      <font>
        <sz val="12"/>
      </font>
    </dxf>
    <dxf>
      <font>
        <sz val="12"/>
      </font>
    </dxf>
    <dxf>
      <font>
        <sz val="12"/>
      </font>
    </dxf>
    <dxf>
      <font>
        <sz val="12"/>
      </font>
    </dxf>
    <dxf>
      <font>
        <sz val="12"/>
      </font>
    </dxf>
    <dxf>
      <font>
        <sz val="12"/>
      </font>
    </dxf>
    <dxf>
      <font>
        <b/>
      </font>
    </dxf>
    <dxf>
      <font>
        <sz val="12"/>
      </font>
    </dxf>
    <dxf>
      <font>
        <sz val="12"/>
      </font>
    </dxf>
    <dxf>
      <font>
        <sz val="12"/>
      </font>
    </dxf>
    <dxf>
      <font>
        <sz val="12"/>
      </font>
    </dxf>
    <dxf>
      <font>
        <sz val="12"/>
      </font>
    </dxf>
    <dxf>
      <font>
        <sz val="12"/>
      </font>
    </dxf>
    <dxf>
      <numFmt numFmtId="166" formatCode="_(&quot;$&quot;* #,##0_);_(&quot;$&quot;* \(#,##0\);_(&quot;$&quot;* &quot;-&quot;??_);_(@_)"/>
    </dxf>
    <dxf>
      <numFmt numFmtId="165" formatCode="_(* #,##0_);_(* \(#,##0\);_(* &quot;-&quot;??_);_(@_)"/>
    </dxf>
    <dxf>
      <font>
        <b/>
      </font>
    </dxf>
    <dxf>
      <numFmt numFmtId="13" formatCode="0%"/>
    </dxf>
    <dxf>
      <numFmt numFmtId="14" formatCode="0.00%"/>
    </dxf>
    <dxf>
      <font>
        <sz val="12"/>
      </font>
    </dxf>
    <dxf>
      <font>
        <sz val="12"/>
      </font>
    </dxf>
    <dxf>
      <font>
        <sz val="12"/>
      </font>
    </dxf>
    <dxf>
      <font>
        <sz val="12"/>
      </font>
    </dxf>
    <dxf>
      <font>
        <sz val="12"/>
      </font>
    </dxf>
    <dxf>
      <font>
        <sz val="12"/>
      </font>
    </dxf>
    <dxf>
      <font>
        <b/>
      </font>
    </dxf>
    <dxf>
      <numFmt numFmtId="13" formatCode="0%"/>
    </dxf>
    <dxf>
      <numFmt numFmtId="14" formatCode="0.00%"/>
    </dxf>
    <dxf>
      <font>
        <sz val="12"/>
      </font>
    </dxf>
    <dxf>
      <font>
        <sz val="12"/>
      </font>
    </dxf>
    <dxf>
      <font>
        <sz val="12"/>
      </font>
    </dxf>
    <dxf>
      <font>
        <sz val="12"/>
      </font>
    </dxf>
    <dxf>
      <font>
        <sz val="12"/>
      </font>
    </dxf>
    <dxf>
      <font>
        <sz val="12"/>
      </font>
    </dxf>
    <dxf>
      <font>
        <b/>
      </font>
    </dxf>
    <dxf>
      <font>
        <sz val="12"/>
      </font>
    </dxf>
    <dxf>
      <font>
        <sz val="12"/>
      </font>
    </dxf>
    <dxf>
      <font>
        <sz val="12"/>
      </font>
    </dxf>
    <dxf>
      <font>
        <sz val="12"/>
      </font>
    </dxf>
    <dxf>
      <font>
        <sz val="12"/>
      </font>
    </dxf>
    <dxf>
      <numFmt numFmtId="35" formatCode="_(* #,##0.00_);_(* \(#,##0.00\);_(* &quot;-&quot;??_);_(@_)"/>
    </dxf>
    <dxf>
      <font>
        <b/>
      </font>
    </dxf>
    <dxf>
      <font>
        <sz val="12"/>
      </font>
    </dxf>
    <dxf>
      <font>
        <sz val="12"/>
      </font>
    </dxf>
    <dxf>
      <font>
        <sz val="12"/>
      </font>
    </dxf>
    <dxf>
      <font>
        <sz val="12"/>
      </font>
    </dxf>
    <dxf>
      <font>
        <sz val="12"/>
      </font>
    </dxf>
    <dxf>
      <font>
        <sz val="12"/>
      </font>
    </dxf>
    <dxf>
      <font>
        <b/>
      </font>
    </dxf>
    <dxf>
      <numFmt numFmtId="165" formatCode="_(* #,##0_);_(* \(#,##0\);_(* &quot;-&quot;??_);_(@_)"/>
    </dxf>
    <dxf>
      <font>
        <sz val="12"/>
      </font>
    </dxf>
    <dxf>
      <font>
        <sz val="12"/>
      </font>
    </dxf>
    <dxf>
      <font>
        <sz val="12"/>
      </font>
    </dxf>
    <dxf>
      <font>
        <sz val="12"/>
      </font>
    </dxf>
    <dxf>
      <font>
        <sz val="12"/>
      </font>
    </dxf>
    <dxf>
      <font>
        <sz val="12"/>
      </font>
    </dxf>
    <dxf>
      <font>
        <b/>
      </font>
    </dxf>
    <dxf>
      <font>
        <sz val="12"/>
      </font>
    </dxf>
    <dxf>
      <font>
        <sz val="12"/>
      </font>
    </dxf>
    <dxf>
      <font>
        <sz val="12"/>
      </font>
    </dxf>
    <dxf>
      <font>
        <sz val="12"/>
      </font>
    </dxf>
    <dxf>
      <font>
        <sz val="12"/>
      </font>
    </dxf>
    <dxf>
      <numFmt numFmtId="165" formatCode="_(* #,##0_);_(* \(#,##0\);_(* &quot;-&quot;??_);_(@_)"/>
    </dxf>
    <dxf>
      <font>
        <b/>
      </font>
    </dxf>
    <dxf>
      <font>
        <sz val="12"/>
      </font>
    </dxf>
    <dxf>
      <font>
        <sz val="12"/>
      </font>
    </dxf>
    <dxf>
      <font>
        <sz val="12"/>
      </font>
    </dxf>
    <dxf>
      <font>
        <sz val="12"/>
      </font>
    </dxf>
    <dxf>
      <font>
        <sz val="12"/>
      </font>
    </dxf>
    <dxf>
      <font>
        <sz val="12"/>
      </font>
    </dxf>
    <dxf>
      <font>
        <sz val="12"/>
      </font>
    </dxf>
    <dxf>
      <font>
        <sz val="12"/>
      </font>
    </dxf>
    <dxf>
      <font>
        <b/>
      </font>
    </dxf>
    <dxf>
      <font>
        <sz val="12"/>
      </font>
    </dxf>
    <dxf>
      <font>
        <sz val="12"/>
      </font>
    </dxf>
    <dxf>
      <font>
        <sz val="12"/>
      </font>
    </dxf>
    <dxf>
      <font>
        <sz val="12"/>
      </font>
    </dxf>
    <dxf>
      <font>
        <sz val="12"/>
      </font>
    </dxf>
    <dxf>
      <font>
        <sz val="12"/>
      </font>
    </dxf>
    <dxf>
      <font>
        <b/>
      </font>
    </dxf>
    <dxf>
      <font>
        <sz val="12"/>
      </font>
    </dxf>
    <dxf>
      <font>
        <sz val="12"/>
      </font>
    </dxf>
    <dxf>
      <font>
        <sz val="12"/>
      </font>
    </dxf>
    <dxf>
      <font>
        <b/>
      </font>
    </dxf>
    <dxf>
      <numFmt numFmtId="35" formatCode="_(* #,##0.00_);_(* \(#,##0.00\);_(* &quot;-&quot;??_);_(@_)"/>
    </dxf>
    <dxf>
      <numFmt numFmtId="165" formatCode="_(* #,##0_);_(* \(#,##0\);_(* &quot;-&quot;??_);_(@_)"/>
    </dxf>
    <dxf>
      <font>
        <sz val="12"/>
      </font>
    </dxf>
    <dxf>
      <font>
        <sz val="12"/>
      </font>
    </dxf>
    <dxf>
      <font>
        <sz val="12"/>
      </font>
    </dxf>
    <dxf>
      <font>
        <sz val="12"/>
      </font>
    </dxf>
    <dxf>
      <font>
        <sz val="12"/>
      </font>
    </dxf>
    <dxf>
      <font>
        <sz val="12"/>
      </font>
    </dxf>
    <dxf>
      <font>
        <sz val="12"/>
      </font>
    </dxf>
    <dxf>
      <font>
        <b/>
      </font>
    </dxf>
    <dxf>
      <font>
        <sz val="12"/>
      </font>
    </dxf>
    <dxf>
      <font>
        <sz val="12"/>
      </font>
    </dxf>
    <dxf>
      <font>
        <sz val="12"/>
      </font>
    </dxf>
    <dxf>
      <font>
        <sz val="12"/>
      </font>
    </dxf>
    <dxf>
      <font>
        <sz val="12"/>
      </font>
    </dxf>
    <dxf>
      <font>
        <sz val="12"/>
      </font>
    </dxf>
    <dxf>
      <font>
        <b/>
      </font>
    </dxf>
    <dxf>
      <font>
        <sz val="12"/>
      </font>
    </dxf>
    <dxf>
      <font>
        <sz val="12"/>
      </font>
    </dxf>
    <dxf>
      <font>
        <sz val="12"/>
      </font>
    </dxf>
    <dxf>
      <font>
        <sz val="12"/>
      </font>
    </dxf>
    <dxf>
      <font>
        <sz val="12"/>
      </font>
    </dxf>
    <dxf>
      <font>
        <sz val="12"/>
      </font>
    </dxf>
    <dxf>
      <font>
        <b/>
      </font>
    </dxf>
    <dxf>
      <font>
        <sz val="12"/>
      </font>
    </dxf>
    <dxf>
      <font>
        <sz val="12"/>
      </font>
    </dxf>
    <dxf>
      <font>
        <sz val="12"/>
      </font>
    </dxf>
    <dxf>
      <font>
        <sz val="12"/>
      </font>
    </dxf>
    <dxf>
      <font>
        <sz val="12"/>
      </font>
    </dxf>
    <dxf>
      <font>
        <sz val="12"/>
      </font>
    </dxf>
    <dxf>
      <numFmt numFmtId="13" formatCode="0%"/>
    </dxf>
    <dxf>
      <numFmt numFmtId="14" formatCode="0.00%"/>
    </dxf>
    <dxf>
      <font>
        <b/>
      </font>
    </dxf>
    <dxf>
      <font>
        <sz val="12"/>
      </font>
    </dxf>
    <dxf>
      <font>
        <sz val="12"/>
      </font>
    </dxf>
    <dxf>
      <font>
        <sz val="12"/>
      </font>
    </dxf>
    <dxf>
      <font>
        <sz val="12"/>
      </font>
    </dxf>
    <dxf>
      <font>
        <sz val="12"/>
      </font>
    </dxf>
    <dxf>
      <font>
        <sz val="12"/>
      </font>
    </dxf>
    <dxf>
      <font>
        <b/>
      </font>
    </dxf>
    <dxf>
      <font>
        <sz val="12"/>
      </font>
    </dxf>
    <dxf>
      <font>
        <sz val="12"/>
      </font>
    </dxf>
    <dxf>
      <font>
        <sz val="12"/>
      </font>
    </dxf>
    <dxf>
      <font>
        <sz val="12"/>
      </font>
    </dxf>
    <dxf>
      <font>
        <sz val="12"/>
      </font>
    </dxf>
    <dxf>
      <font>
        <sz val="12"/>
      </font>
    </dxf>
    <dxf>
      <numFmt numFmtId="165" formatCode="_(* #,##0_);_(* \(#,##0\);_(* &quot;-&quot;??_);_(@_)"/>
    </dxf>
    <dxf>
      <font>
        <b/>
      </font>
    </dxf>
    <dxf>
      <font>
        <sz val="12"/>
      </font>
    </dxf>
    <dxf>
      <font>
        <sz val="12"/>
      </font>
    </dxf>
    <dxf>
      <font>
        <sz val="12"/>
      </font>
    </dxf>
    <dxf>
      <font>
        <sz val="12"/>
      </font>
    </dxf>
    <dxf>
      <font>
        <sz val="12"/>
      </font>
    </dxf>
    <dxf>
      <font>
        <sz val="12"/>
      </font>
    </dxf>
    <dxf>
      <font>
        <b/>
      </font>
    </dxf>
    <dxf>
      <font>
        <sz val="12"/>
      </font>
    </dxf>
    <dxf>
      <font>
        <sz val="12"/>
      </font>
    </dxf>
    <dxf>
      <font>
        <sz val="12"/>
      </font>
    </dxf>
    <dxf>
      <font>
        <sz val="12"/>
      </font>
    </dxf>
    <dxf>
      <font>
        <sz val="12"/>
      </font>
    </dxf>
    <dxf>
      <font>
        <sz val="12"/>
      </font>
    </dxf>
    <dxf>
      <font>
        <b/>
      </font>
    </dxf>
    <dxf>
      <font>
        <b/>
        <i val="0"/>
        <sz val="14"/>
        <color theme="0"/>
      </font>
      <border diagonalUp="0" diagonalDown="0">
        <left/>
        <right/>
        <top/>
        <bottom/>
        <vertical/>
        <horizontal/>
      </border>
    </dxf>
    <dxf>
      <font>
        <color theme="0"/>
      </font>
      <fill>
        <patternFill patternType="lightTrellis">
          <fgColor theme="3" tint="0.499984740745262"/>
          <bgColor theme="3" tint="0.499984740745262"/>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3" xr9:uid="{CB0C8D9E-F3DF-4209-8DCB-1BC098ADC7D8}">
      <tableStyleElement type="wholeTable" dxfId="147"/>
      <tableStyleElement type="headerRow" dxfId="146"/>
    </tableStyle>
  </tableStyles>
  <extLst>
    <ext xmlns:x14="http://schemas.microsoft.com/office/spreadsheetml/2009/9/main" uri="{46F421CA-312F-682f-3DD2-61675219B42D}">
      <x14:dxfs count="1">
        <dxf>
          <font>
            <b/>
            <i val="0"/>
            <sz val="12"/>
            <color theme="0"/>
          </font>
        </dxf>
      </x14:dxfs>
    </ext>
    <ext xmlns:x14="http://schemas.microsoft.com/office/spreadsheetml/2009/9/main" uri="{EB79DEF2-80B8-43e5-95BD-54CBDDF9020C}">
      <x14:slicerStyles defaultSlicerStyle="Slicer Style 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6.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connections" Target="connections.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66" Type="http://schemas.openxmlformats.org/officeDocument/2006/relationships/customXml" Target="../customXml/item29.xml"/><Relationship Id="rId74" Type="http://schemas.openxmlformats.org/officeDocument/2006/relationships/customXml" Target="../customXml/item37.xml"/><Relationship Id="rId79" Type="http://schemas.openxmlformats.org/officeDocument/2006/relationships/customXml" Target="../customXml/item42.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sheetMetadata" Target="metadata.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69" Type="http://schemas.openxmlformats.org/officeDocument/2006/relationships/customXml" Target="../customXml/item32.xml"/><Relationship Id="rId77" Type="http://schemas.openxmlformats.org/officeDocument/2006/relationships/customXml" Target="../customXml/item40.xml"/><Relationship Id="rId8" Type="http://schemas.openxmlformats.org/officeDocument/2006/relationships/pivotCacheDefinition" Target="pivotCache/pivotCacheDefinition3.xml"/><Relationship Id="rId51" Type="http://schemas.openxmlformats.org/officeDocument/2006/relationships/customXml" Target="../customXml/item14.xml"/><Relationship Id="rId72" Type="http://schemas.openxmlformats.org/officeDocument/2006/relationships/customXml" Target="../customXml/item35.xml"/><Relationship Id="rId80"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styles" Target="style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15.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75"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3.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5.xml"/><Relationship Id="rId31" Type="http://schemas.openxmlformats.org/officeDocument/2006/relationships/theme" Target="theme/them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73" Type="http://schemas.openxmlformats.org/officeDocument/2006/relationships/customXml" Target="../customXml/item36.xml"/><Relationship Id="rId78" Type="http://schemas.openxmlformats.org/officeDocument/2006/relationships/customXml" Target="../customXml/item4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2.xml"/><Relationship Id="rId34" Type="http://schemas.openxmlformats.org/officeDocument/2006/relationships/sharedStrings" Target="sharedStrings.xml"/><Relationship Id="rId50" Type="http://schemas.openxmlformats.org/officeDocument/2006/relationships/customXml" Target="../customXml/item13.xml"/><Relationship Id="rId55" Type="http://schemas.openxmlformats.org/officeDocument/2006/relationships/customXml" Target="../customXml/item18.xml"/><Relationship Id="rId76" Type="http://schemas.openxmlformats.org/officeDocument/2006/relationships/customXml" Target="../customXml/item39.xml"/><Relationship Id="rId7" Type="http://schemas.openxmlformats.org/officeDocument/2006/relationships/pivotCacheDefinition" Target="pivotCache/pivotCacheDefinition2.xml"/><Relationship Id="rId71" Type="http://schemas.openxmlformats.org/officeDocument/2006/relationships/customXml" Target="../customXml/item34.xml"/><Relationship Id="rId2" Type="http://schemas.openxmlformats.org/officeDocument/2006/relationships/worksheet" Target="worksheets/sheet2.xml"/><Relationship Id="rId2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10.xml"/><Relationship Id="rId1" Type="http://schemas.microsoft.com/office/2011/relationships/chartStyle" Target="style10.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[Chocolate Sales.xlsx]Data Model Pivot Tables!PivotTable3</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1" i="0" u="none" strike="noStrike" cap="all" normalizeH="0" baseline="0"/>
              <a:t>Monthly Sales Trend 23/24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Model Pivot Tables'!$B$9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'Data Model Pivot Tables'!$A$10:$A$33</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2023</c:v>
                  </c:pt>
                  <c:pt idx="12">
                    <c:v>2024</c:v>
                  </c:pt>
                </c:lvl>
              </c:multiLvlStrCache>
            </c:multiLvlStrRef>
          </c:cat>
          <c:val>
            <c:numRef>
              <c:f>'Data Model Pivot Tables'!$B$10:$B$33</c:f>
              <c:numCache>
                <c:formatCode>\$#,##0;\(\$#,##0\);\$#,##0</c:formatCode>
                <c:ptCount val="22"/>
                <c:pt idx="0">
                  <c:v>2347787.25</c:v>
                </c:pt>
                <c:pt idx="1">
                  <c:v>2409520.5</c:v>
                </c:pt>
                <c:pt idx="2">
                  <c:v>1206888.75</c:v>
                </c:pt>
                <c:pt idx="3">
                  <c:v>1216109.25</c:v>
                </c:pt>
                <c:pt idx="4">
                  <c:v>1573814.25</c:v>
                </c:pt>
                <c:pt idx="5">
                  <c:v>2171277</c:v>
                </c:pt>
                <c:pt idx="6">
                  <c:v>2456489.25</c:v>
                </c:pt>
                <c:pt idx="7">
                  <c:v>1864275.75</c:v>
                </c:pt>
                <c:pt idx="8">
                  <c:v>1950552</c:v>
                </c:pt>
                <c:pt idx="9">
                  <c:v>2440091.25</c:v>
                </c:pt>
                <c:pt idx="10">
                  <c:v>2934983.25</c:v>
                </c:pt>
                <c:pt idx="11">
                  <c:v>3170252.25</c:v>
                </c:pt>
                <c:pt idx="12">
                  <c:v>2368966.5</c:v>
                </c:pt>
                <c:pt idx="13">
                  <c:v>2897451</c:v>
                </c:pt>
                <c:pt idx="14">
                  <c:v>1412334</c:v>
                </c:pt>
                <c:pt idx="15">
                  <c:v>1335035.25</c:v>
                </c:pt>
                <c:pt idx="16">
                  <c:v>1820306.25</c:v>
                </c:pt>
                <c:pt idx="17">
                  <c:v>2045137.5</c:v>
                </c:pt>
                <c:pt idx="18">
                  <c:v>2810889</c:v>
                </c:pt>
                <c:pt idx="19">
                  <c:v>1991477.25</c:v>
                </c:pt>
                <c:pt idx="20">
                  <c:v>2251732.5</c:v>
                </c:pt>
                <c:pt idx="21">
                  <c:v>17019</c:v>
                </c:pt>
              </c:numCache>
            </c:numRef>
          </c:val>
          <c:smooth val="0"/>
          <c:extLst>
            <c:ext xmlns:c16="http://schemas.microsoft.com/office/drawing/2014/chart" uri="{C3380CC4-5D6E-409C-BE32-E72D297353CC}">
              <c16:uniqueId val="{00000000-C84B-413B-8CB2-8DCC4FACEE3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90694640"/>
        <c:axId val="1890679280"/>
      </c:lineChart>
      <c:catAx>
        <c:axId val="189069464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00" b="1" i="0" u="none" strike="noStrike" kern="1200" spc="100" baseline="0">
                <a:solidFill>
                  <a:schemeClr val="lt1"/>
                </a:solidFill>
                <a:latin typeface="+mn-lt"/>
                <a:ea typeface="+mn-ea"/>
                <a:cs typeface="+mn-cs"/>
              </a:defRPr>
            </a:pPr>
            <a:endParaRPr lang="en-US"/>
          </a:p>
        </c:txPr>
        <c:crossAx val="1890679280"/>
        <c:crosses val="autoZero"/>
        <c:auto val="1"/>
        <c:lblAlgn val="ctr"/>
        <c:lblOffset val="100"/>
        <c:noMultiLvlLbl val="0"/>
      </c:catAx>
      <c:valAx>
        <c:axId val="1890679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89069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E2841">
        <a:lumMod val="50000"/>
        <a:lumOff val="50000"/>
      </a:srgbClr>
    </a:solidFill>
    <a:ln w="9525" cap="flat" cmpd="sng" algn="ctr">
      <a:solidFill>
        <a:schemeClr val="accent1"/>
      </a:solidFill>
      <a:round/>
    </a:ln>
    <a:effectLst>
      <a:glow rad="63500">
        <a:schemeClr val="accent1">
          <a:satMod val="175000"/>
          <a:alpha val="40000"/>
        </a:schemeClr>
      </a:glow>
      <a:outerShdw blurRad="63500" sx="102000" sy="102000" algn="ctr" rotWithShape="0">
        <a:prstClr val="black">
          <a:alpha val="40000"/>
        </a:prstClr>
      </a:outerShdw>
    </a:effectLst>
    <a:scene3d>
      <a:camera prst="orthographicFront"/>
      <a:lightRig rig="glow" dir="t">
        <a:rot lat="0" lon="0" rev="4800000"/>
      </a:lightRig>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[Chocolate Sales.xlsx]Data Model Pivot Tables!PivotTable19</c:name>
    <c:fmtId val="12"/>
  </c:pivotSource>
  <c:chart>
    <c:title>
      <c:tx>
        <c:rich>
          <a:bodyPr rot="0" spcFirstLastPara="1" vertOverflow="ellipsis" vert="horz" wrap="square" anchor="ctr" anchorCtr="1"/>
          <a:lstStyle/>
          <a:p>
            <a:pPr>
              <a:defRPr lang="en-US" sz="1600" b="1" i="0" u="none" strike="noStrike" kern="1200" spc="0" baseline="0">
                <a:solidFill>
                  <a:schemeClr val="bg1"/>
                </a:solidFill>
                <a:latin typeface="+mn-lt"/>
                <a:ea typeface="+mn-ea"/>
                <a:cs typeface="+mn-cs"/>
              </a:defRPr>
            </a:pPr>
            <a:r>
              <a:rPr lang="en-US" sz="1600"/>
              <a:t>Sales &amp; Shipments by Order Status</a:t>
            </a:r>
          </a:p>
        </c:rich>
      </c:tx>
      <c:layout>
        <c:manualLayout>
          <c:xMode val="edge"/>
          <c:yMode val="edge"/>
          <c:x val="0.37602191460955731"/>
          <c:y val="2.8409471075796548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5"/>
        <c:spPr>
          <a:solidFill>
            <a:schemeClr val="accent1"/>
          </a:solidFill>
          <a:ln>
            <a:noFill/>
          </a:ln>
          <a:effectLst/>
        </c:spPr>
        <c:marker>
          <c:symbol val="circle"/>
          <c:size val="10"/>
          <c:spPr>
            <a:solidFill>
              <a:schemeClr val="bg2"/>
            </a:solidFill>
            <a:ln w="9525">
              <a:solidFill>
                <a:schemeClr val="accent1"/>
              </a:solid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0E2841"/>
            </a:solidFill>
            <a:round/>
          </a:ln>
          <a:effectLst/>
        </c:spPr>
        <c:marker>
          <c:symbol val="circle"/>
          <c:size val="5"/>
          <c:spPr>
            <a:solidFill>
              <a:sysClr val="window" lastClr="FFFFFF"/>
            </a:solidFill>
            <a:ln w="9525">
              <a:solidFill>
                <a:schemeClr val="accent2"/>
              </a:solidFill>
            </a:ln>
            <a:effectLst/>
          </c:spPr>
        </c:marker>
        <c:dLbl>
          <c:idx val="0"/>
          <c:spPr>
            <a:noFill/>
            <a:ln>
              <a:noFill/>
            </a:ln>
            <a:effectLst/>
          </c:spPr>
          <c:txPr>
            <a:bodyPr rot="0" spcFirstLastPara="1" vertOverflow="ellipsis" vert="horz" wrap="square" anchor="ctr" anchorCtr="0"/>
            <a:lstStyle/>
            <a:p>
              <a:pPr algn="ct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rgbClr val="0E2841"/>
            </a:solidFill>
            <a:round/>
          </a:ln>
          <a:effectLst/>
        </c:spPr>
        <c:marker>
          <c:symbol val="circle"/>
          <c:size val="5"/>
          <c:spPr>
            <a:solidFill>
              <a:sysClr val="window" lastClr="FFFFFF"/>
            </a:solidFill>
            <a:ln w="9525">
              <a:solidFill>
                <a:schemeClr val="accent2"/>
              </a:solidFill>
            </a:ln>
            <a:effectLst/>
          </c:spPr>
        </c:marker>
      </c:pivotFmt>
      <c:pivotFmt>
        <c:idx val="22"/>
        <c:spPr>
          <a:solidFill>
            <a:srgbClr val="0F9ED5">
              <a:lumMod val="75000"/>
            </a:srgbClr>
          </a:solidFill>
          <a:ln>
            <a:noFill/>
          </a:ln>
          <a:effectLst/>
        </c:spPr>
        <c:dLbl>
          <c:idx val="0"/>
          <c:layout>
            <c:manualLayout>
              <c:x val="0"/>
              <c:y val="-0.10624998506046339"/>
            </c:manualLayout>
          </c:layout>
          <c:spPr>
            <a:solidFill>
              <a:srgbClr val="0070C0"/>
            </a:solid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rgbClr val="0E2841"/>
            </a:solidFill>
            <a:round/>
          </a:ln>
          <a:effectLst/>
        </c:spPr>
        <c:marker>
          <c:symbol val="circle"/>
          <c:size val="5"/>
          <c:spPr>
            <a:solidFill>
              <a:sysClr val="window" lastClr="FFFFFF"/>
            </a:solidFill>
            <a:ln w="9525">
              <a:solidFill>
                <a:schemeClr val="accent2"/>
              </a:solidFill>
            </a:ln>
            <a:effectLst/>
          </c:spPr>
        </c:marker>
      </c:pivotFmt>
      <c:pivotFmt>
        <c:idx val="24"/>
        <c:spPr>
          <a:solidFill>
            <a:srgbClr val="0F9ED5">
              <a:lumMod val="75000"/>
            </a:srgbClr>
          </a:solidFill>
          <a:ln>
            <a:noFill/>
          </a:ln>
          <a:effectLst/>
        </c:spPr>
        <c:dLbl>
          <c:idx val="0"/>
          <c:layout>
            <c:manualLayout>
              <c:x val="1.3767020815147005E-2"/>
              <c:y val="-0.13660712364916708"/>
            </c:manualLayout>
          </c:layout>
          <c:spPr>
            <a:solidFill>
              <a:srgbClr val="0070C0"/>
            </a:solid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F9ED5">
              <a:lumMod val="75000"/>
            </a:srgbClr>
          </a:solidFill>
          <a:ln>
            <a:noFill/>
          </a:ln>
          <a:effectLst/>
        </c:spPr>
        <c:dLbl>
          <c:idx val="0"/>
          <c:layout>
            <c:manualLayout>
              <c:x val="5.9001517779201451E-3"/>
              <c:y val="-8.0952369569876892E-2"/>
            </c:manualLayout>
          </c:layout>
          <c:spPr>
            <a:solidFill>
              <a:srgbClr val="0070C0"/>
            </a:solid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F9ED5">
              <a:lumMod val="75000"/>
            </a:srgbClr>
          </a:solidFill>
          <a:ln>
            <a:noFill/>
          </a:ln>
          <a:effectLst/>
        </c:spPr>
        <c:dLbl>
          <c:idx val="0"/>
          <c:layout>
            <c:manualLayout>
              <c:x val="-9.8335862965335755E-3"/>
              <c:y val="-5.5654754079290297E-2"/>
            </c:manualLayout>
          </c:layout>
          <c:spPr>
            <a:solidFill>
              <a:srgbClr val="0070C0"/>
            </a:solid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0E2841"/>
            </a:solidFill>
            <a:round/>
          </a:ln>
          <a:effectLst/>
        </c:spPr>
        <c:marker>
          <c:symbol val="circle"/>
          <c:size val="5"/>
          <c:spPr>
            <a:solidFill>
              <a:sysClr val="window" lastClr="FFFFFF"/>
            </a:solidFill>
            <a:ln w="9525">
              <a:solidFill>
                <a:schemeClr val="accent2"/>
              </a:solidFill>
            </a:ln>
            <a:effectLst/>
          </c:spPr>
        </c:marker>
        <c:dLbl>
          <c:idx val="0"/>
          <c:layout>
            <c:manualLayout>
              <c:x val="1.4115126080307287E-2"/>
              <c:y val="-7.4539352669741363E-2"/>
            </c:manualLayout>
          </c:layout>
          <c:tx>
            <c:rich>
              <a:bodyPr rot="0" spcFirstLastPara="1" vertOverflow="ellipsis" vert="horz" wrap="square" anchor="ctr" anchorCtr="0"/>
              <a:lstStyle/>
              <a:p>
                <a:pPr algn="ctr">
                  <a:defRPr lang="en-US" sz="1050" b="1" i="0" u="none" strike="noStrike" kern="1200" baseline="0">
                    <a:solidFill>
                      <a:schemeClr val="bg1"/>
                    </a:solidFill>
                    <a:latin typeface="+mn-lt"/>
                    <a:ea typeface="+mn-ea"/>
                    <a:cs typeface="+mn-cs"/>
                  </a:defRPr>
                </a:pPr>
                <a:fld id="{367DF728-E2A9-48C7-9B81-355524E1E77A}" type="VALUE">
                  <a:rPr lang="en-US" sz="1050" b="1" i="0" u="none" strike="noStrike" kern="1200" baseline="0">
                    <a:solidFill>
                      <a:schemeClr val="bg1"/>
                    </a:solidFill>
                    <a:latin typeface="+mn-lt"/>
                    <a:ea typeface="+mn-ea"/>
                    <a:cs typeface="+mn-cs"/>
                  </a:rPr>
                  <a:pPr algn="ctr">
                    <a:defRPr lang="en-US" sz="1050" b="1"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anchor="ctr" anchorCtr="0"/>
            <a:lstStyle/>
            <a:p>
              <a:pPr algn="ct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4812199101977438"/>
          <c:y val="0.22293075559533837"/>
          <c:w val="0.77876811421261949"/>
          <c:h val="0.65070845275003009"/>
        </c:manualLayout>
      </c:layout>
      <c:barChart>
        <c:barDir val="col"/>
        <c:grouping val="clustered"/>
        <c:varyColors val="0"/>
        <c:ser>
          <c:idx val="0"/>
          <c:order val="0"/>
          <c:tx>
            <c:strRef>
              <c:f>'Data Model Pivot Tables'!$D$10</c:f>
              <c:strCache>
                <c:ptCount val="1"/>
                <c:pt idx="0">
                  <c:v>Total Sales Amount</c:v>
                </c:pt>
              </c:strCache>
            </c:strRef>
          </c:tx>
          <c:spPr>
            <a:solidFill>
              <a:srgbClr val="0F9ED5">
                <a:lumMod val="75000"/>
              </a:srgbClr>
            </a:solidFill>
            <a:ln>
              <a:noFill/>
            </a:ln>
            <a:effectLst/>
          </c:spPr>
          <c:invertIfNegative val="0"/>
          <c:dPt>
            <c:idx val="0"/>
            <c:invertIfNegative val="0"/>
            <c:bubble3D val="0"/>
            <c:extLst>
              <c:ext xmlns:c16="http://schemas.microsoft.com/office/drawing/2014/chart" uri="{C3380CC4-5D6E-409C-BE32-E72D297353CC}">
                <c16:uniqueId val="{00000007-D32F-486A-AC65-70EC8AECB684}"/>
              </c:ext>
            </c:extLst>
          </c:dPt>
          <c:dPt>
            <c:idx val="1"/>
            <c:invertIfNegative val="0"/>
            <c:bubble3D val="0"/>
            <c:extLst>
              <c:ext xmlns:c16="http://schemas.microsoft.com/office/drawing/2014/chart" uri="{C3380CC4-5D6E-409C-BE32-E72D297353CC}">
                <c16:uniqueId val="{00000005-D32F-486A-AC65-70EC8AECB684}"/>
              </c:ext>
            </c:extLst>
          </c:dPt>
          <c:dPt>
            <c:idx val="2"/>
            <c:invertIfNegative val="0"/>
            <c:bubble3D val="0"/>
            <c:extLst>
              <c:ext xmlns:c16="http://schemas.microsoft.com/office/drawing/2014/chart" uri="{C3380CC4-5D6E-409C-BE32-E72D297353CC}">
                <c16:uniqueId val="{00000006-D32F-486A-AC65-70EC8AECB684}"/>
              </c:ext>
            </c:extLst>
          </c:dPt>
          <c:dPt>
            <c:idx val="3"/>
            <c:invertIfNegative val="0"/>
            <c:bubble3D val="0"/>
            <c:extLst>
              <c:ext xmlns:c16="http://schemas.microsoft.com/office/drawing/2014/chart" uri="{C3380CC4-5D6E-409C-BE32-E72D297353CC}">
                <c16:uniqueId val="{00000003-D32F-486A-AC65-70EC8AECB684}"/>
              </c:ext>
            </c:extLst>
          </c:dPt>
          <c:dLbls>
            <c:dLbl>
              <c:idx val="0"/>
              <c:layout>
                <c:manualLayout>
                  <c:x val="-9.8335862965335755E-3"/>
                  <c:y val="-5.56547540792902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32F-486A-AC65-70EC8AECB684}"/>
                </c:ext>
              </c:extLst>
            </c:dLbl>
            <c:dLbl>
              <c:idx val="1"/>
              <c:layout>
                <c:manualLayout>
                  <c:x val="1.3767020815147005E-2"/>
                  <c:y val="-0.1366071236491670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2F-486A-AC65-70EC8AECB684}"/>
                </c:ext>
              </c:extLst>
            </c:dLbl>
            <c:dLbl>
              <c:idx val="2"/>
              <c:layout>
                <c:manualLayout>
                  <c:x val="5.9001517779201451E-3"/>
                  <c:y val="-8.09523695698768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32F-486A-AC65-70EC8AECB684}"/>
                </c:ext>
              </c:extLst>
            </c:dLbl>
            <c:dLbl>
              <c:idx val="3"/>
              <c:layout>
                <c:manualLayout>
                  <c:x val="0"/>
                  <c:y val="-0.1062499850604633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2F-486A-AC65-70EC8AECB684}"/>
                </c:ext>
              </c:extLst>
            </c:dLbl>
            <c:spPr>
              <a:solidFill>
                <a:srgbClr val="0070C0"/>
              </a:solid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Model Pivot Tables'!$C$11:$C$14</c:f>
              <c:strCache>
                <c:ptCount val="4"/>
                <c:pt idx="0">
                  <c:v>Delivered</c:v>
                </c:pt>
                <c:pt idx="1">
                  <c:v>Shipped</c:v>
                </c:pt>
                <c:pt idx="2">
                  <c:v>Placed</c:v>
                </c:pt>
                <c:pt idx="3">
                  <c:v>Cancelled</c:v>
                </c:pt>
              </c:strCache>
            </c:strRef>
          </c:cat>
          <c:val>
            <c:numRef>
              <c:f>'Data Model Pivot Tables'!$D$11:$D$14</c:f>
              <c:numCache>
                <c:formatCode>\$#,##0;\(\$#,##0\);\$#,##0</c:formatCode>
                <c:ptCount val="4"/>
                <c:pt idx="0">
                  <c:v>35869482</c:v>
                </c:pt>
                <c:pt idx="1">
                  <c:v>4534355.25</c:v>
                </c:pt>
                <c:pt idx="2">
                  <c:v>2209243.5</c:v>
                </c:pt>
                <c:pt idx="3">
                  <c:v>2079308.25</c:v>
                </c:pt>
              </c:numCache>
            </c:numRef>
          </c:val>
          <c:extLst>
            <c:ext xmlns:c16="http://schemas.microsoft.com/office/drawing/2014/chart" uri="{C3380CC4-5D6E-409C-BE32-E72D297353CC}">
              <c16:uniqueId val="{00000000-D32F-486A-AC65-70EC8AECB684}"/>
            </c:ext>
          </c:extLst>
        </c:ser>
        <c:dLbls>
          <c:dLblPos val="outEnd"/>
          <c:showLegendKey val="0"/>
          <c:showVal val="1"/>
          <c:showCatName val="0"/>
          <c:showSerName val="0"/>
          <c:showPercent val="0"/>
          <c:showBubbleSize val="0"/>
        </c:dLbls>
        <c:gapWidth val="150"/>
        <c:axId val="927910400"/>
        <c:axId val="927922880"/>
      </c:barChart>
      <c:lineChart>
        <c:grouping val="standard"/>
        <c:varyColors val="0"/>
        <c:ser>
          <c:idx val="1"/>
          <c:order val="1"/>
          <c:tx>
            <c:strRef>
              <c:f>'Data Model Pivot Tables'!$E$10</c:f>
              <c:strCache>
                <c:ptCount val="1"/>
                <c:pt idx="0">
                  <c:v>Number of Shipments</c:v>
                </c:pt>
              </c:strCache>
            </c:strRef>
          </c:tx>
          <c:spPr>
            <a:ln w="28575" cap="rnd">
              <a:solidFill>
                <a:srgbClr val="0E2841"/>
              </a:solidFill>
              <a:round/>
            </a:ln>
            <a:effectLst/>
          </c:spPr>
          <c:marker>
            <c:symbol val="circle"/>
            <c:size val="5"/>
            <c:spPr>
              <a:solidFill>
                <a:sysClr val="window" lastClr="FFFFFF"/>
              </a:solidFill>
              <a:ln w="9525">
                <a:solidFill>
                  <a:schemeClr val="accent2"/>
                </a:solidFill>
              </a:ln>
              <a:effectLst/>
            </c:spPr>
          </c:marker>
          <c:dLbls>
            <c:dLbl>
              <c:idx val="1"/>
              <c:layout>
                <c:manualLayout>
                  <c:x val="1.4115126080307287E-2"/>
                  <c:y val="-7.4539352669741363E-2"/>
                </c:manualLayout>
              </c:layout>
              <c:tx>
                <c:rich>
                  <a:bodyPr/>
                  <a:lstStyle/>
                  <a:p>
                    <a:fld id="{367DF728-E2A9-48C7-9B81-355524E1E77A}" type="VALUE">
                      <a:rPr lang="en-US" sz="1050" b="1" i="0" u="none" strike="noStrike" kern="1200" baseline="0">
                        <a:solidFill>
                          <a:schemeClr val="bg1"/>
                        </a:solidFill>
                        <a:latin typeface="+mn-lt"/>
                        <a:ea typeface="+mn-ea"/>
                        <a:cs typeface="+mn-cs"/>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683E-45FB-A1BD-14E93F30A928}"/>
                </c:ext>
              </c:extLst>
            </c:dLbl>
            <c:spPr>
              <a:noFill/>
              <a:ln>
                <a:noFill/>
              </a:ln>
              <a:effectLst/>
            </c:spPr>
            <c:txPr>
              <a:bodyPr rot="0" spcFirstLastPara="1" vertOverflow="ellipsis" vert="horz" wrap="square" anchor="ctr" anchorCtr="0"/>
              <a:lstStyle/>
              <a:p>
                <a:pPr algn="ct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Model Pivot Tables'!$C$11:$C$14</c:f>
              <c:strCache>
                <c:ptCount val="4"/>
                <c:pt idx="0">
                  <c:v>Delivered</c:v>
                </c:pt>
                <c:pt idx="1">
                  <c:v>Shipped</c:v>
                </c:pt>
                <c:pt idx="2">
                  <c:v>Placed</c:v>
                </c:pt>
                <c:pt idx="3">
                  <c:v>Cancelled</c:v>
                </c:pt>
              </c:strCache>
            </c:strRef>
          </c:cat>
          <c:val>
            <c:numRef>
              <c:f>'Data Model Pivot Tables'!$E$11:$E$14</c:f>
              <c:numCache>
                <c:formatCode>_(* #,##0.00_);_(* \(#,##0.00\);_(* "-"??_);_(@_)</c:formatCode>
                <c:ptCount val="4"/>
                <c:pt idx="0">
                  <c:v>6356</c:v>
                </c:pt>
                <c:pt idx="1">
                  <c:v>793</c:v>
                </c:pt>
                <c:pt idx="2">
                  <c:v>385</c:v>
                </c:pt>
                <c:pt idx="3">
                  <c:v>371</c:v>
                </c:pt>
              </c:numCache>
            </c:numRef>
          </c:val>
          <c:smooth val="0"/>
          <c:extLst>
            <c:ext xmlns:c16="http://schemas.microsoft.com/office/drawing/2014/chart" uri="{C3380CC4-5D6E-409C-BE32-E72D297353CC}">
              <c16:uniqueId val="{00000001-D32F-486A-AC65-70EC8AECB684}"/>
            </c:ext>
          </c:extLst>
        </c:ser>
        <c:dLbls>
          <c:showLegendKey val="0"/>
          <c:showVal val="1"/>
          <c:showCatName val="0"/>
          <c:showSerName val="0"/>
          <c:showPercent val="0"/>
          <c:showBubbleSize val="0"/>
        </c:dLbls>
        <c:marker val="1"/>
        <c:smooth val="0"/>
        <c:axId val="753714688"/>
        <c:axId val="753696928"/>
      </c:lineChart>
      <c:catAx>
        <c:axId val="92791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927922880"/>
        <c:crosses val="autoZero"/>
        <c:auto val="1"/>
        <c:lblAlgn val="ctr"/>
        <c:lblOffset val="100"/>
        <c:noMultiLvlLbl val="0"/>
      </c:catAx>
      <c:valAx>
        <c:axId val="9279228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927910400"/>
        <c:crosses val="autoZero"/>
        <c:crossBetween val="between"/>
      </c:valAx>
      <c:valAx>
        <c:axId val="753696928"/>
        <c:scaling>
          <c:orientation val="minMax"/>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753714688"/>
        <c:crosses val="max"/>
        <c:crossBetween val="between"/>
      </c:valAx>
      <c:catAx>
        <c:axId val="753714688"/>
        <c:scaling>
          <c:orientation val="minMax"/>
        </c:scaling>
        <c:delete val="1"/>
        <c:axPos val="b"/>
        <c:numFmt formatCode="General" sourceLinked="1"/>
        <c:majorTickMark val="out"/>
        <c:minorTickMark val="none"/>
        <c:tickLblPos val="nextTo"/>
        <c:crossAx val="753696928"/>
        <c:crosses val="autoZero"/>
        <c:auto val="1"/>
        <c:lblAlgn val="ctr"/>
        <c:lblOffset val="100"/>
        <c:noMultiLvlLbl val="0"/>
      </c:catAx>
      <c:spPr>
        <a:noFill/>
        <a:ln>
          <a:noFill/>
        </a:ln>
        <a:effectLst/>
      </c:spPr>
    </c:plotArea>
    <c:plotVisOnly val="1"/>
    <c:dispBlanksAs val="gap"/>
    <c:showDLblsOverMax val="0"/>
    <c:extLst/>
  </c:chart>
  <c:spPr>
    <a:solidFill>
      <a:srgbClr val="0E2841">
        <a:lumMod val="50000"/>
        <a:lumOff val="50000"/>
      </a:srgbClr>
    </a:solidFill>
    <a:ln w="9525" cap="flat" cmpd="sng" algn="ctr">
      <a:solidFill>
        <a:schemeClr val="tx1">
          <a:lumMod val="15000"/>
          <a:lumOff val="85000"/>
        </a:schemeClr>
      </a:solidFill>
      <a:round/>
    </a:ln>
    <a:effectLst>
      <a:glow rad="63500">
        <a:srgbClr val="156082">
          <a:satMod val="175000"/>
          <a:alpha val="40000"/>
        </a:srgbClr>
      </a:glow>
      <a:outerShdw blurRad="63500" sx="102000" sy="102000" algn="ctr" rotWithShape="0">
        <a:prstClr val="black">
          <a:alpha val="40000"/>
        </a:prstClr>
      </a:outerShdw>
    </a:effectLst>
    <a:scene3d>
      <a:camera prst="orthographicFront"/>
      <a:lightRig rig="glow" dir="t">
        <a:rot lat="0" lon="0" rev="4800000"/>
      </a:lightRig>
    </a:scene3d>
    <a:sp3d prstMaterial="matte">
      <a:bevelT w="127000" h="63500"/>
    </a:sp3d>
  </c:spPr>
  <c:txPr>
    <a:bodyPr/>
    <a:lstStyle/>
    <a:p>
      <a:pPr algn="ctr">
        <a:defRPr lang="en-US" sz="105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[Chocolate Sales.xlsx]Data Model Pivot Tables!PivotTable20</c:name>
    <c:fmtId val="8"/>
  </c:pivotSource>
  <c:chart>
    <c:title>
      <c:tx>
        <c:rich>
          <a:bodyPr rot="0" vert="horz"/>
          <a:lstStyle/>
          <a:p>
            <a:pPr>
              <a:defRPr/>
            </a:pPr>
            <a:r>
              <a:rPr lang="en-US" sz="1800" b="1" i="0" u="none" strike="noStrike" cap="none" baseline="0">
                <a:solidFill>
                  <a:schemeClr val="bg1"/>
                </a:solidFill>
                <a:effectLst/>
              </a:rPr>
              <a:t>Boxes Sold By Status </a:t>
            </a:r>
            <a:endParaRPr lang="en-US" b="1">
              <a:solidFill>
                <a:schemeClr val="bg1"/>
              </a:solidFill>
            </a:endParaRPr>
          </a:p>
        </c:rich>
      </c:tx>
      <c:overlay val="0"/>
      <c:spPr>
        <a:noFill/>
        <a:ln>
          <a:noFill/>
        </a:ln>
        <a:effectLst/>
      </c:spPr>
    </c:title>
    <c:autoTitleDeleted val="0"/>
    <c:pivotFmts>
      <c:pivotFmt>
        <c:idx val="0"/>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F9ED5">
              <a:lumMod val="75000"/>
            </a:srgbClr>
          </a:solidFill>
          <a:ln>
            <a:noFill/>
          </a:ln>
          <a:effectLst/>
          <a:sp3d/>
        </c:spPr>
        <c:marker>
          <c:symbol val="none"/>
        </c:marker>
        <c:dLbl>
          <c:idx val="0"/>
          <c:spPr>
            <a:noFill/>
            <a:ln>
              <a:noFill/>
            </a:ln>
            <a:effectLst/>
          </c:spPr>
          <c:txPr>
            <a:bodyPr/>
            <a:lstStyle/>
            <a:p>
              <a:pPr>
                <a:defRPr sz="110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Model Pivot Tables'!$D$19</c:f>
              <c:strCache>
                <c:ptCount val="1"/>
                <c:pt idx="0">
                  <c:v>Total</c:v>
                </c:pt>
              </c:strCache>
            </c:strRef>
          </c:tx>
          <c:spPr>
            <a:solidFill>
              <a:srgbClr val="0F9ED5">
                <a:lumMod val="75000"/>
              </a:srgbClr>
            </a:solidFill>
            <a:ln>
              <a:noFill/>
            </a:ln>
            <a:effectLst/>
            <a:sp3d/>
          </c:spPr>
          <c:invertIfNegative val="0"/>
          <c:dLbls>
            <c:spPr>
              <a:noFill/>
              <a:ln>
                <a:noFill/>
              </a:ln>
              <a:effectLst/>
            </c:spPr>
            <c:txPr>
              <a:bodyPr/>
              <a:lstStyle/>
              <a:p>
                <a:pPr>
                  <a:defRPr sz="1100" b="1">
                    <a:solidFill>
                      <a:schemeClr val="bg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 Model Pivot Tables'!$C$20:$C$23</c:f>
              <c:strCache>
                <c:ptCount val="4"/>
                <c:pt idx="0">
                  <c:v>Delivered</c:v>
                </c:pt>
                <c:pt idx="1">
                  <c:v>Shipped</c:v>
                </c:pt>
                <c:pt idx="2">
                  <c:v>Placed</c:v>
                </c:pt>
                <c:pt idx="3">
                  <c:v>Cancelled</c:v>
                </c:pt>
              </c:strCache>
            </c:strRef>
          </c:cat>
          <c:val>
            <c:numRef>
              <c:f>'Data Model Pivot Tables'!$D$20:$D$23</c:f>
              <c:numCache>
                <c:formatCode>_(* #,##0_);_(* \(#,##0\);_(* "-"??_);_(@_)</c:formatCode>
                <c:ptCount val="4"/>
                <c:pt idx="0">
                  <c:v>3032448</c:v>
                </c:pt>
                <c:pt idx="1">
                  <c:v>378694</c:v>
                </c:pt>
                <c:pt idx="2">
                  <c:v>196306</c:v>
                </c:pt>
                <c:pt idx="3">
                  <c:v>176554</c:v>
                </c:pt>
              </c:numCache>
            </c:numRef>
          </c:val>
          <c:extLst>
            <c:ext xmlns:c16="http://schemas.microsoft.com/office/drawing/2014/chart" uri="{C3380CC4-5D6E-409C-BE32-E72D297353CC}">
              <c16:uniqueId val="{00000000-E57F-4889-B21E-7B5584641886}"/>
            </c:ext>
          </c:extLst>
        </c:ser>
        <c:dLbls>
          <c:dLblPos val="outEnd"/>
          <c:showLegendKey val="0"/>
          <c:showVal val="1"/>
          <c:showCatName val="0"/>
          <c:showSerName val="0"/>
          <c:showPercent val="0"/>
          <c:showBubbleSize val="0"/>
        </c:dLbls>
        <c:gapWidth val="50"/>
        <c:overlap val="3"/>
        <c:axId val="157157135"/>
        <c:axId val="157153775"/>
      </c:barChart>
      <c:catAx>
        <c:axId val="157157135"/>
        <c:scaling>
          <c:orientation val="minMax"/>
        </c:scaling>
        <c:delete val="0"/>
        <c:axPos val="l"/>
        <c:numFmt formatCode="General" sourceLinked="1"/>
        <c:majorTickMark val="none"/>
        <c:minorTickMark val="none"/>
        <c:tickLblPos val="nextTo"/>
        <c:spPr>
          <a:noFill/>
          <a:ln>
            <a:noFill/>
          </a:ln>
          <a:effectLst/>
        </c:spPr>
        <c:txPr>
          <a:bodyPr rot="-60000000" vert="horz"/>
          <a:lstStyle/>
          <a:p>
            <a:pPr>
              <a:defRPr b="1">
                <a:solidFill>
                  <a:schemeClr val="bg1"/>
                </a:solidFill>
                <a:latin typeface="+mj-lt"/>
              </a:defRPr>
            </a:pPr>
            <a:endParaRPr lang="en-US"/>
          </a:p>
        </c:txPr>
        <c:crossAx val="157153775"/>
        <c:crosses val="autoZero"/>
        <c:auto val="1"/>
        <c:lblAlgn val="ctr"/>
        <c:lblOffset val="100"/>
        <c:noMultiLvlLbl val="0"/>
      </c:catAx>
      <c:valAx>
        <c:axId val="157153775"/>
        <c:scaling>
          <c:orientation val="minMax"/>
        </c:scaling>
        <c:delete val="1"/>
        <c:axPos val="b"/>
        <c:numFmt formatCode="_(* #,##0_);_(* \(#,##0\);_(* &quot;-&quot;??_);_(@_)" sourceLinked="1"/>
        <c:majorTickMark val="none"/>
        <c:minorTickMark val="none"/>
        <c:tickLblPos val="nextTo"/>
        <c:crossAx val="157157135"/>
        <c:crosses val="autoZero"/>
        <c:crossBetween val="between"/>
      </c:valAx>
      <c:spPr>
        <a:noFill/>
        <a:ln>
          <a:noFill/>
        </a:ln>
        <a:effectLst/>
        <a:sp3d/>
      </c:spPr>
    </c:plotArea>
    <c:plotVisOnly val="1"/>
    <c:dispBlanksAs val="gap"/>
    <c:showDLblsOverMax val="0"/>
    <c:extLst/>
  </c:chart>
  <c:spPr>
    <a:solidFill>
      <a:srgbClr val="0E2841">
        <a:lumMod val="50000"/>
        <a:lumOff val="50000"/>
      </a:srgbClr>
    </a:solidFill>
    <a:ln w="25400" cap="flat" cmpd="sng" algn="ctr">
      <a:solidFill>
        <a:schemeClr val="accent2"/>
      </a:solidFill>
      <a:prstDash val="solid"/>
    </a:ln>
    <a:effectLst>
      <a:glow rad="63500">
        <a:srgbClr val="156082">
          <a:satMod val="175000"/>
          <a:alpha val="40000"/>
        </a:srgbClr>
      </a:glow>
      <a:outerShdw blurRad="63500" sx="102000" sy="102000" algn="ctr" rotWithShape="0">
        <a:prstClr val="black">
          <a:alpha val="40000"/>
        </a:prstClr>
      </a:outerShdw>
    </a:effectLst>
    <a:scene3d>
      <a:camera prst="orthographicFront"/>
      <a:lightRig rig="glow" dir="t">
        <a:rot lat="0" lon="0" rev="4800000"/>
      </a:lightRig>
    </a:scene3d>
    <a:sp3d prstMaterial="matte">
      <a:bevelT w="127000" h="63500"/>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[Chocolate Sales.xlsx]Data Model Pivot Tables!PivotTable8</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bg1"/>
                </a:solidFill>
                <a:effectLst/>
              </a:rPr>
              <a:t>% of Total Revenue (Category Share) </a:t>
            </a:r>
            <a:endParaRPr lang="en-US" sz="1800" b="1">
              <a:solidFill>
                <a:schemeClr val="bg1"/>
              </a:solidFill>
            </a:endParaRPr>
          </a:p>
        </c:rich>
      </c:tx>
      <c:layout>
        <c:manualLayout>
          <c:xMode val="edge"/>
          <c:yMode val="edge"/>
          <c:x val="0.15876213595301228"/>
          <c:y val="2.3779892096821232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bg2"/>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bg2"/>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bg2"/>
            </a:solidFill>
            <a:ln w="9525">
              <a:solidFill>
                <a:schemeClr val="accent1"/>
              </a:solidFill>
            </a:ln>
            <a:effectLst/>
          </c:spPr>
        </c:marker>
      </c:pivotFmt>
      <c:pivotFmt>
        <c:idx val="3"/>
        <c:spPr>
          <a:solidFill>
            <a:schemeClr val="accent1"/>
          </a:solidFill>
          <a:ln w="28575" cap="rnd">
            <a:solidFill>
              <a:schemeClr val="accent1"/>
            </a:solidFill>
            <a:round/>
          </a:ln>
          <a:effectLst/>
        </c:spPr>
        <c:marker>
          <c:spPr>
            <a:solidFill>
              <a:schemeClr val="bg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bg2"/>
            </a:solidFill>
            <a:ln w="9525">
              <a:solidFill>
                <a:schemeClr val="accent1"/>
              </a:solidFill>
            </a:ln>
            <a:effectLst/>
          </c:spPr>
        </c:marker>
      </c:pivotFmt>
      <c:pivotFmt>
        <c:idx val="5"/>
        <c:spPr>
          <a:solidFill>
            <a:schemeClr val="accent1"/>
          </a:solidFill>
          <a:ln>
            <a:noFill/>
          </a:ln>
          <a:effectLst/>
        </c:spPr>
        <c:marker>
          <c:spPr>
            <a:solidFill>
              <a:schemeClr val="bg2"/>
            </a:solidFill>
            <a:ln w="9525">
              <a:solidFill>
                <a:schemeClr val="accent1"/>
              </a:solid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rgbClr val="0F9ED5">
              <a:lumMod val="75000"/>
            </a:srgbClr>
          </a:solidFill>
          <a:ln>
            <a:noFill/>
          </a:ln>
          <a:effectLst/>
        </c:spP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w="28575" cap="rnd">
            <a:solidFill>
              <a:srgbClr val="0E2841"/>
            </a:solidFill>
            <a:round/>
          </a:ln>
          <a:effectLst/>
        </c:spPr>
        <c:marker>
          <c:spPr>
            <a:solidFill>
              <a:sysClr val="window" lastClr="FFFFFF"/>
            </a:solidFill>
            <a:ln w="9525">
              <a:solidFill>
                <a:schemeClr val="accent2"/>
              </a:solidFill>
            </a:ln>
            <a:effectLst/>
          </c:spPr>
        </c:marker>
      </c:pivotFmt>
      <c:pivotFmt>
        <c:idx val="21"/>
        <c:spPr>
          <a:solidFill>
            <a:schemeClr val="accent1"/>
          </a:solidFill>
          <a:ln w="28575" cap="rnd">
            <a:solidFill>
              <a:srgbClr val="0E2841"/>
            </a:solidFill>
            <a:round/>
          </a:ln>
          <a:effectLst/>
        </c:spPr>
        <c:marker>
          <c:spPr>
            <a:solidFill>
              <a:sysClr val="window" lastClr="FFFFFF"/>
            </a:solidFill>
            <a:ln w="9525">
              <a:solidFill>
                <a:schemeClr val="accent2"/>
              </a:solidFill>
            </a:ln>
            <a:effectLst/>
          </c:spPr>
        </c:marker>
      </c:pivotFmt>
      <c:pivotFmt>
        <c:idx val="22"/>
        <c:spPr>
          <a:solidFill>
            <a:srgbClr val="0F9ED5">
              <a:lumMod val="75000"/>
            </a:srgbClr>
          </a:solidFill>
          <a:ln>
            <a:noFill/>
          </a:ln>
          <a:effectLst/>
        </c:spP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w="28575" cap="rnd">
            <a:solidFill>
              <a:srgbClr val="0E2841"/>
            </a:solidFill>
            <a:round/>
          </a:ln>
          <a:effectLst/>
        </c:spPr>
        <c:marker>
          <c:spPr>
            <a:solidFill>
              <a:sysClr val="window" lastClr="FFFFFF"/>
            </a:solidFill>
            <a:ln w="9525">
              <a:solidFill>
                <a:schemeClr val="accent2"/>
              </a:solidFill>
            </a:ln>
            <a:effectLst/>
          </c:spPr>
        </c:marker>
      </c:pivotFmt>
      <c:pivotFmt>
        <c:idx val="24"/>
        <c:spPr>
          <a:solidFill>
            <a:srgbClr val="0F9ED5">
              <a:lumMod val="75000"/>
            </a:srgbClr>
          </a:solidFill>
          <a:ln>
            <a:noFill/>
          </a:ln>
          <a:effectLst/>
        </c:spP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rgbClr val="0F9ED5">
              <a:lumMod val="75000"/>
            </a:srgbClr>
          </a:solidFill>
          <a:ln>
            <a:noFill/>
          </a:ln>
          <a:effectLst/>
        </c:spP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rgbClr val="0F9ED5">
              <a:lumMod val="75000"/>
            </a:srgbClr>
          </a:solidFill>
          <a:ln>
            <a:noFill/>
          </a:ln>
          <a:effectLst/>
        </c:spP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8"/>
        <c:spPr>
          <a:solidFill>
            <a:srgbClr val="0E2841">
              <a:lumMod val="10000"/>
              <a:lumOff val="90000"/>
            </a:srgbClr>
          </a:solidFill>
          <a:ln>
            <a:noFill/>
          </a:ln>
          <a:effectLst/>
        </c:spPr>
        <c:dLbl>
          <c:idx val="0"/>
          <c:layout>
            <c:manualLayout>
              <c:x val="0.19485702318835574"/>
              <c:y val="-0.20970779667663161"/>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231714588257205"/>
                  <c:h val="0.31401682775857304"/>
                </c:manualLayout>
              </c15:layout>
            </c:ext>
          </c:extLst>
        </c:dLbl>
      </c:pivotFmt>
      <c:pivotFmt>
        <c:idx val="29"/>
        <c:spPr>
          <a:solidFill>
            <a:srgbClr val="0E2841">
              <a:lumMod val="25000"/>
              <a:lumOff val="75000"/>
            </a:srgbClr>
          </a:solidFill>
          <a:ln>
            <a:noFill/>
          </a:ln>
          <a:effectLst/>
        </c:spPr>
        <c:dLbl>
          <c:idx val="0"/>
          <c:layout>
            <c:manualLayout>
              <c:x val="-0.30330254249822075"/>
              <c:y val="4.2597677543547298E-2"/>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6434401068254"/>
                  <c:h val="0.31401682775857304"/>
                </c:manualLayout>
              </c15:layout>
            </c:ext>
          </c:extLst>
        </c:dLbl>
      </c:pivotFmt>
      <c:pivotFmt>
        <c:idx val="30"/>
        <c:spPr>
          <a:solidFill>
            <a:srgbClr val="0E2841">
              <a:lumMod val="90000"/>
              <a:lumOff val="10000"/>
            </a:srgbClr>
          </a:solidFill>
          <a:ln>
            <a:noFill/>
          </a:ln>
          <a:effectLst/>
        </c:spPr>
        <c:dLbl>
          <c:idx val="0"/>
          <c:layout>
            <c:manualLayout>
              <c:x val="-0.25899338324308313"/>
              <c:y val="-2.4361334377682869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926298353669301"/>
                  <c:h val="0.29515318171780974"/>
                </c:manualLayout>
              </c15:layout>
            </c:ext>
          </c:extLst>
        </c:dLbl>
      </c:pivotFmt>
    </c:pivotFmts>
    <c:plotArea>
      <c:layout>
        <c:manualLayout>
          <c:layoutTarget val="inner"/>
          <c:xMode val="edge"/>
          <c:yMode val="edge"/>
          <c:x val="0.14812199101977438"/>
          <c:y val="0.22293075559533837"/>
          <c:w val="0.77876811421261949"/>
          <c:h val="0.65070845275003009"/>
        </c:manualLayout>
      </c:layout>
      <c:doughnutChart>
        <c:varyColors val="1"/>
        <c:ser>
          <c:idx val="0"/>
          <c:order val="0"/>
          <c:tx>
            <c:strRef>
              <c:f>'Data Model Pivot Tables'!$H$20</c:f>
              <c:strCache>
                <c:ptCount val="1"/>
                <c:pt idx="0">
                  <c:v>Total</c:v>
                </c:pt>
              </c:strCache>
            </c:strRef>
          </c:tx>
          <c:spPr>
            <a:solidFill>
              <a:srgbClr val="0F9ED5">
                <a:lumMod val="75000"/>
              </a:srgbClr>
            </a:solidFill>
          </c:spPr>
          <c:dPt>
            <c:idx val="0"/>
            <c:bubble3D val="0"/>
            <c:spPr>
              <a:solidFill>
                <a:srgbClr val="0E2841">
                  <a:lumMod val="10000"/>
                  <a:lumOff val="90000"/>
                </a:srgbClr>
              </a:solidFill>
              <a:ln>
                <a:noFill/>
              </a:ln>
              <a:effectLst/>
            </c:spPr>
            <c:extLst>
              <c:ext xmlns:c16="http://schemas.microsoft.com/office/drawing/2014/chart" uri="{C3380CC4-5D6E-409C-BE32-E72D297353CC}">
                <c16:uniqueId val="{00000007-D32F-486A-AC65-70EC8AECB684}"/>
              </c:ext>
            </c:extLst>
          </c:dPt>
          <c:dPt>
            <c:idx val="1"/>
            <c:bubble3D val="0"/>
            <c:spPr>
              <a:solidFill>
                <a:srgbClr val="0E2841">
                  <a:lumMod val="25000"/>
                  <a:lumOff val="75000"/>
                </a:srgbClr>
              </a:solidFill>
              <a:ln>
                <a:noFill/>
              </a:ln>
              <a:effectLst/>
            </c:spPr>
            <c:extLst>
              <c:ext xmlns:c16="http://schemas.microsoft.com/office/drawing/2014/chart" uri="{C3380CC4-5D6E-409C-BE32-E72D297353CC}">
                <c16:uniqueId val="{00000005-D32F-486A-AC65-70EC8AECB684}"/>
              </c:ext>
            </c:extLst>
          </c:dPt>
          <c:dPt>
            <c:idx val="2"/>
            <c:bubble3D val="0"/>
            <c:spPr>
              <a:solidFill>
                <a:srgbClr val="0E2841">
                  <a:lumMod val="90000"/>
                  <a:lumOff val="10000"/>
                </a:srgbClr>
              </a:solidFill>
              <a:ln>
                <a:noFill/>
              </a:ln>
              <a:effectLst/>
            </c:spPr>
            <c:extLst>
              <c:ext xmlns:c16="http://schemas.microsoft.com/office/drawing/2014/chart" uri="{C3380CC4-5D6E-409C-BE32-E72D297353CC}">
                <c16:uniqueId val="{00000006-D32F-486A-AC65-70EC8AECB684}"/>
              </c:ext>
            </c:extLst>
          </c:dPt>
          <c:dLbls>
            <c:dLbl>
              <c:idx val="0"/>
              <c:layout>
                <c:manualLayout>
                  <c:x val="0.19485702318835574"/>
                  <c:y val="-0.20970779667663161"/>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231714588257205"/>
                      <c:h val="0.31401682775857304"/>
                    </c:manualLayout>
                  </c15:layout>
                </c:ext>
                <c:ext xmlns:c16="http://schemas.microsoft.com/office/drawing/2014/chart" uri="{C3380CC4-5D6E-409C-BE32-E72D297353CC}">
                  <c16:uniqueId val="{00000007-D32F-486A-AC65-70EC8AECB684}"/>
                </c:ext>
              </c:extLst>
            </c:dLbl>
            <c:dLbl>
              <c:idx val="1"/>
              <c:layout>
                <c:manualLayout>
                  <c:x val="-0.30330254249822075"/>
                  <c:y val="4.2597677543547298E-2"/>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6434401068254"/>
                      <c:h val="0.31401682775857304"/>
                    </c:manualLayout>
                  </c15:layout>
                </c:ext>
                <c:ext xmlns:c16="http://schemas.microsoft.com/office/drawing/2014/chart" uri="{C3380CC4-5D6E-409C-BE32-E72D297353CC}">
                  <c16:uniqueId val="{00000005-D32F-486A-AC65-70EC8AECB684}"/>
                </c:ext>
              </c:extLst>
            </c:dLbl>
            <c:dLbl>
              <c:idx val="2"/>
              <c:layout>
                <c:manualLayout>
                  <c:x val="-0.25899338324308313"/>
                  <c:y val="-2.4361334377682869E-2"/>
                </c:manualLayout>
              </c:layout>
              <c:showLegendKey val="0"/>
              <c:showVal val="1"/>
              <c:showCatName val="1"/>
              <c:showSerName val="0"/>
              <c:showPercent val="0"/>
              <c:showBubbleSize val="0"/>
              <c:extLst>
                <c:ext xmlns:c15="http://schemas.microsoft.com/office/drawing/2012/chart" uri="{CE6537A1-D6FC-4f65-9D91-7224C49458BB}">
                  <c15:layout>
                    <c:manualLayout>
                      <c:w val="0.29926298353669301"/>
                      <c:h val="0.29515318171780974"/>
                    </c:manualLayout>
                  </c15:layout>
                </c:ext>
                <c:ext xmlns:c16="http://schemas.microsoft.com/office/drawing/2014/chart" uri="{C3380CC4-5D6E-409C-BE32-E72D297353CC}">
                  <c16:uniqueId val="{00000006-D32F-486A-AC65-70EC8AECB684}"/>
                </c:ext>
              </c:extLst>
            </c:dLbl>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Model Pivot Tables'!$G$21:$G$24</c:f>
              <c:strCache>
                <c:ptCount val="3"/>
                <c:pt idx="0">
                  <c:v>Bars</c:v>
                </c:pt>
                <c:pt idx="1">
                  <c:v>Bites</c:v>
                </c:pt>
                <c:pt idx="2">
                  <c:v>Other</c:v>
                </c:pt>
              </c:strCache>
            </c:strRef>
          </c:cat>
          <c:val>
            <c:numRef>
              <c:f>'Data Model Pivot Tables'!$H$21:$H$24</c:f>
              <c:numCache>
                <c:formatCode>0%</c:formatCode>
                <c:ptCount val="3"/>
                <c:pt idx="0">
                  <c:v>0.49645884336145019</c:v>
                </c:pt>
                <c:pt idx="1">
                  <c:v>0.27048739775356379</c:v>
                </c:pt>
                <c:pt idx="2">
                  <c:v>0.233053758884986</c:v>
                </c:pt>
              </c:numCache>
            </c:numRef>
          </c:val>
          <c:extLst>
            <c:ext xmlns:c16="http://schemas.microsoft.com/office/drawing/2014/chart" uri="{C3380CC4-5D6E-409C-BE32-E72D297353CC}">
              <c16:uniqueId val="{00000000-D32F-486A-AC65-70EC8AECB68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solidFill>
      <a:srgbClr val="0E2841">
        <a:lumMod val="50000"/>
        <a:lumOff val="50000"/>
      </a:srgbClr>
    </a:solidFill>
    <a:ln w="9525" cap="flat" cmpd="sng" algn="ctr">
      <a:solidFill>
        <a:schemeClr val="tx1">
          <a:lumMod val="15000"/>
          <a:lumOff val="85000"/>
        </a:schemeClr>
      </a:solidFill>
      <a:round/>
    </a:ln>
    <a:effectLst>
      <a:glow rad="63500">
        <a:srgbClr val="156082">
          <a:satMod val="175000"/>
          <a:alpha val="40000"/>
        </a:srgbClr>
      </a:glow>
      <a:outerShdw blurRad="63500" sx="102000" sy="102000" algn="ctr" rotWithShape="0">
        <a:prstClr val="black">
          <a:alpha val="40000"/>
        </a:prstClr>
      </a:outerShdw>
    </a:effectLst>
    <a:scene3d>
      <a:camera prst="orthographicFront"/>
      <a:lightRig rig="glow" dir="t">
        <a:rot lat="0" lon="0" rev="4800000"/>
      </a:lightRig>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[Chocolate Sales.xlsx]Data Model Pivot Tables!PivotTable7</c:name>
    <c:fmtId val="3"/>
  </c:pivotSource>
  <c:chart>
    <c:title>
      <c:tx>
        <c:rich>
          <a:bodyPr rot="0" vert="horz"/>
          <a:lstStyle/>
          <a:p>
            <a:pPr>
              <a:defRPr/>
            </a:pPr>
            <a:r>
              <a:rPr lang="en-US" sz="2000" b="1">
                <a:solidFill>
                  <a:schemeClr val="bg1"/>
                </a:solidFill>
              </a:rPr>
              <a:t>Top 5 Products By #Shipments</a:t>
            </a:r>
          </a:p>
        </c:rich>
      </c:tx>
      <c:overlay val="0"/>
      <c:spPr>
        <a:noFill/>
        <a:ln>
          <a:noFill/>
        </a:ln>
        <a:effectLst/>
      </c:spPr>
    </c:title>
    <c:autoTitleDeleted val="0"/>
    <c:pivotFmts>
      <c:pivotFmt>
        <c:idx val="0"/>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F9ED5">
              <a:lumMod val="75000"/>
            </a:srgbClr>
          </a:solidFill>
          <a:ln>
            <a:noFill/>
          </a:ln>
          <a:effectLst/>
          <a:sp3d/>
        </c:spPr>
        <c:marker>
          <c:symbol val="none"/>
        </c:marker>
        <c:dLbl>
          <c:idx val="0"/>
          <c:spPr>
            <a:noFill/>
            <a:ln>
              <a:noFill/>
            </a:ln>
            <a:effectLst/>
          </c:spPr>
          <c:txPr>
            <a:bodyPr/>
            <a:lstStyle/>
            <a:p>
              <a:pPr>
                <a:defRPr sz="110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F9ED5">
              <a:lumMod val="75000"/>
            </a:srgbClr>
          </a:solidFill>
          <a:ln>
            <a:noFill/>
          </a:ln>
          <a:effectLst/>
          <a:sp3d/>
        </c:spPr>
        <c:marker>
          <c:symbol val="none"/>
        </c:marker>
        <c:dLbl>
          <c:idx val="0"/>
          <c:spPr>
            <a:noFill/>
            <a:ln>
              <a:noFill/>
            </a:ln>
            <a:effectLst/>
          </c:spPr>
          <c:txPr>
            <a:bodyPr/>
            <a:lstStyle/>
            <a:p>
              <a:pPr>
                <a:defRPr sz="110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F9ED5">
              <a:lumMod val="75000"/>
            </a:srgbClr>
          </a:solidFill>
          <a:ln>
            <a:noFill/>
          </a:ln>
          <a:effectLst/>
          <a:sp3d/>
        </c:spPr>
        <c:marker>
          <c:symbol val="none"/>
        </c:marker>
        <c:dLbl>
          <c:idx val="0"/>
          <c:spPr>
            <a:noFill/>
            <a:ln>
              <a:noFill/>
            </a:ln>
            <a:effectLst/>
          </c:spPr>
          <c:txPr>
            <a:bodyPr/>
            <a:lstStyle/>
            <a:p>
              <a:pPr>
                <a:defRPr sz="110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F9ED5">
              <a:lumMod val="75000"/>
            </a:srgbClr>
          </a:solidFill>
          <a:ln>
            <a:noFill/>
          </a:ln>
          <a:effectLst/>
          <a:sp3d/>
        </c:spPr>
        <c:marker>
          <c:symbol val="none"/>
        </c:marker>
        <c:dLbl>
          <c:idx val="0"/>
          <c:spPr>
            <a:noFill/>
            <a:ln>
              <a:noFill/>
            </a:ln>
            <a:effectLst/>
          </c:spPr>
          <c:txPr>
            <a:bodyPr/>
            <a:lstStyle/>
            <a:p>
              <a:pPr>
                <a:defRPr sz="120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Model Pivot Tables'!$K$5</c:f>
              <c:strCache>
                <c:ptCount val="1"/>
                <c:pt idx="0">
                  <c:v>Total</c:v>
                </c:pt>
              </c:strCache>
            </c:strRef>
          </c:tx>
          <c:spPr>
            <a:solidFill>
              <a:srgbClr val="0F9ED5">
                <a:lumMod val="75000"/>
              </a:srgbClr>
            </a:solidFill>
            <a:ln>
              <a:noFill/>
            </a:ln>
            <a:effectLst/>
            <a:sp3d/>
          </c:spPr>
          <c:invertIfNegative val="0"/>
          <c:dLbls>
            <c:spPr>
              <a:noFill/>
              <a:ln>
                <a:noFill/>
              </a:ln>
              <a:effectLst/>
            </c:spPr>
            <c:txPr>
              <a:bodyPr/>
              <a:lstStyle/>
              <a:p>
                <a:pPr>
                  <a:defRPr sz="1200" b="1">
                    <a:solidFill>
                      <a:schemeClr val="bg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 Model Pivot Tables'!$J$6:$J$11</c:f>
              <c:strCache>
                <c:ptCount val="5"/>
                <c:pt idx="0">
                  <c:v>Raspberry Choco</c:v>
                </c:pt>
                <c:pt idx="1">
                  <c:v>Spicy Special Slims</c:v>
                </c:pt>
                <c:pt idx="2">
                  <c:v>85% Dark Bars</c:v>
                </c:pt>
                <c:pt idx="3">
                  <c:v>Peanut Butter Cubes</c:v>
                </c:pt>
                <c:pt idx="4">
                  <c:v>Mint Chip Choco</c:v>
                </c:pt>
              </c:strCache>
            </c:strRef>
          </c:cat>
          <c:val>
            <c:numRef>
              <c:f>'Data Model Pivot Tables'!$K$6:$K$11</c:f>
              <c:numCache>
                <c:formatCode>General</c:formatCode>
                <c:ptCount val="5"/>
                <c:pt idx="0">
                  <c:v>637</c:v>
                </c:pt>
                <c:pt idx="1">
                  <c:v>608</c:v>
                </c:pt>
                <c:pt idx="2">
                  <c:v>608</c:v>
                </c:pt>
                <c:pt idx="3">
                  <c:v>552</c:v>
                </c:pt>
                <c:pt idx="4">
                  <c:v>529</c:v>
                </c:pt>
              </c:numCache>
            </c:numRef>
          </c:val>
          <c:extLst>
            <c:ext xmlns:c16="http://schemas.microsoft.com/office/drawing/2014/chart" uri="{C3380CC4-5D6E-409C-BE32-E72D297353CC}">
              <c16:uniqueId val="{00000000-43E1-4416-B243-29F727FBF793}"/>
            </c:ext>
          </c:extLst>
        </c:ser>
        <c:dLbls>
          <c:dLblPos val="outEnd"/>
          <c:showLegendKey val="0"/>
          <c:showVal val="1"/>
          <c:showCatName val="0"/>
          <c:showSerName val="0"/>
          <c:showPercent val="0"/>
          <c:showBubbleSize val="0"/>
        </c:dLbls>
        <c:gapWidth val="50"/>
        <c:overlap val="3"/>
        <c:axId val="157157135"/>
        <c:axId val="157153775"/>
      </c:barChart>
      <c:catAx>
        <c:axId val="157157135"/>
        <c:scaling>
          <c:orientation val="minMax"/>
        </c:scaling>
        <c:delete val="0"/>
        <c:axPos val="l"/>
        <c:numFmt formatCode="General" sourceLinked="1"/>
        <c:majorTickMark val="none"/>
        <c:minorTickMark val="none"/>
        <c:tickLblPos val="nextTo"/>
        <c:spPr>
          <a:noFill/>
          <a:ln>
            <a:noFill/>
          </a:ln>
          <a:effectLst/>
        </c:spPr>
        <c:txPr>
          <a:bodyPr rot="-60000000" vert="horz"/>
          <a:lstStyle/>
          <a:p>
            <a:pPr>
              <a:defRPr b="1">
                <a:solidFill>
                  <a:schemeClr val="bg1"/>
                </a:solidFill>
                <a:latin typeface="+mj-lt"/>
              </a:defRPr>
            </a:pPr>
            <a:endParaRPr lang="en-US"/>
          </a:p>
        </c:txPr>
        <c:crossAx val="157153775"/>
        <c:crosses val="autoZero"/>
        <c:auto val="1"/>
        <c:lblAlgn val="ctr"/>
        <c:lblOffset val="100"/>
        <c:noMultiLvlLbl val="0"/>
      </c:catAx>
      <c:valAx>
        <c:axId val="157153775"/>
        <c:scaling>
          <c:orientation val="minMax"/>
        </c:scaling>
        <c:delete val="1"/>
        <c:axPos val="b"/>
        <c:numFmt formatCode="General" sourceLinked="1"/>
        <c:majorTickMark val="none"/>
        <c:minorTickMark val="none"/>
        <c:tickLblPos val="nextTo"/>
        <c:crossAx val="157157135"/>
        <c:crosses val="autoZero"/>
        <c:crossBetween val="between"/>
      </c:valAx>
      <c:spPr>
        <a:noFill/>
        <a:ln>
          <a:noFill/>
        </a:ln>
        <a:effectLst/>
        <a:sp3d/>
      </c:spPr>
    </c:plotArea>
    <c:plotVisOnly val="1"/>
    <c:dispBlanksAs val="gap"/>
    <c:showDLblsOverMax val="0"/>
    <c:extLst/>
  </c:chart>
  <c:spPr>
    <a:solidFill>
      <a:srgbClr val="0E2841">
        <a:lumMod val="50000"/>
        <a:lumOff val="50000"/>
      </a:srgbClr>
    </a:solidFill>
    <a:ln w="25400" cap="flat" cmpd="sng" algn="ctr">
      <a:solidFill>
        <a:schemeClr val="accent2"/>
      </a:solidFill>
      <a:prstDash val="solid"/>
    </a:ln>
    <a:effectLst>
      <a:glow rad="63500">
        <a:srgbClr val="156082">
          <a:satMod val="175000"/>
          <a:alpha val="40000"/>
        </a:srgbClr>
      </a:glow>
      <a:outerShdw blurRad="63500" sx="102000" sy="102000" algn="ctr" rotWithShape="0">
        <a:prstClr val="black">
          <a:alpha val="40000"/>
        </a:prstClr>
      </a:outerShdw>
    </a:effectLst>
    <a:scene3d>
      <a:camera prst="orthographicFront"/>
      <a:lightRig rig="glow" dir="t">
        <a:rot lat="0" lon="0" rev="4800000"/>
      </a:lightRig>
    </a:scene3d>
    <a:sp3d prstMaterial="matte">
      <a:bevelT w="127000" h="63500"/>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[Chocolate Sales.xlsx]Data Model Pivot Tables!PivotTable5</c:name>
    <c:fmtId val="3"/>
  </c:pivotSource>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r>
              <a:rPr lang="en-US" b="1">
                <a:solidFill>
                  <a:schemeClr val="bg1"/>
                </a:solidFill>
              </a:rPr>
              <a:t>Sales by Product Category </a:t>
            </a:r>
          </a:p>
        </c:rich>
      </c:tx>
      <c:layout>
        <c:manualLayout>
          <c:xMode val="edge"/>
          <c:yMode val="edge"/>
          <c:x val="0.20162489063867017"/>
          <c:y val="1.4520632837561971E-2"/>
        </c:manualLayout>
      </c:layout>
      <c:overlay val="0"/>
      <c:spPr>
        <a:noFill/>
        <a:ln>
          <a:noFill/>
        </a:ln>
        <a:effectLst/>
      </c:spPr>
      <c:txPr>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5"/>
        <c:spPr>
          <a:solidFill>
            <a:schemeClr val="accent1"/>
          </a:solidFill>
          <a:ln>
            <a:noFill/>
          </a:ln>
          <a:effectLst/>
        </c:spPr>
        <c:marker>
          <c:symbol val="circle"/>
          <c:size val="10"/>
          <c:spPr>
            <a:solidFill>
              <a:schemeClr val="bg2"/>
            </a:solidFill>
            <a:ln w="9525">
              <a:solidFill>
                <a:schemeClr val="accent1"/>
              </a:solid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0E2841"/>
            </a:solidFill>
            <a:round/>
          </a:ln>
          <a:effectLst/>
        </c:spPr>
        <c:marker>
          <c:symbol val="circle"/>
          <c:size val="5"/>
          <c:spPr>
            <a:solidFill>
              <a:sysClr val="window" lastClr="FFFFFF"/>
            </a:solidFill>
            <a:ln w="9525">
              <a:solidFill>
                <a:schemeClr val="accent2"/>
              </a:solidFill>
            </a:ln>
            <a:effectLst/>
          </c:spPr>
        </c:marker>
      </c:pivotFmt>
      <c:pivotFmt>
        <c:idx val="21"/>
        <c:spPr>
          <a:solidFill>
            <a:schemeClr val="accent1"/>
          </a:solidFill>
          <a:ln w="28575" cap="rnd">
            <a:solidFill>
              <a:srgbClr val="0E2841"/>
            </a:solidFill>
            <a:round/>
          </a:ln>
          <a:effectLst/>
        </c:spPr>
        <c:marker>
          <c:symbol val="circle"/>
          <c:size val="5"/>
          <c:spPr>
            <a:solidFill>
              <a:sysClr val="window" lastClr="FFFFFF"/>
            </a:solidFill>
            <a:ln w="9525">
              <a:solidFill>
                <a:schemeClr val="accent2"/>
              </a:solidFill>
            </a:ln>
            <a:effectLst/>
          </c:spPr>
        </c:marker>
      </c:pivotFmt>
      <c:pivotFmt>
        <c:idx val="22"/>
        <c:spPr>
          <a:solidFill>
            <a:srgbClr val="0F9ED5">
              <a:lumMod val="75000"/>
            </a:srgbClr>
          </a:solidFill>
          <a:ln>
            <a:noFill/>
          </a:ln>
          <a:effectLst/>
        </c:spPr>
        <c:dLbl>
          <c:idx val="0"/>
          <c:layout>
            <c:manualLayout>
              <c:x val="0"/>
              <c:y val="-0.10624998506046339"/>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0E2841"/>
            </a:solidFill>
            <a:round/>
          </a:ln>
          <a:effectLst/>
        </c:spPr>
        <c:marker>
          <c:symbol val="circle"/>
          <c:size val="5"/>
          <c:spPr>
            <a:solidFill>
              <a:sysClr val="window" lastClr="FFFFFF"/>
            </a:solidFill>
            <a:ln w="9525">
              <a:solidFill>
                <a:schemeClr val="accent2"/>
              </a:solidFill>
            </a:ln>
            <a:effectLst/>
          </c:spPr>
        </c:marker>
      </c:pivotFmt>
      <c:pivotFmt>
        <c:idx val="24"/>
        <c:spPr>
          <a:solidFill>
            <a:srgbClr val="0F9ED5">
              <a:lumMod val="75000"/>
            </a:srgbClr>
          </a:solidFill>
          <a:ln>
            <a:noFill/>
          </a:ln>
          <a:effectLst/>
        </c:spPr>
        <c:dLbl>
          <c:idx val="0"/>
          <c:layout>
            <c:manualLayout>
              <c:x val="1.3767020815147005E-2"/>
              <c:y val="-0.13660712364916708"/>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F9ED5">
              <a:lumMod val="75000"/>
            </a:srgbClr>
          </a:solidFill>
          <a:ln>
            <a:noFill/>
          </a:ln>
          <a:effectLst/>
        </c:spPr>
        <c:dLbl>
          <c:idx val="0"/>
          <c:layout>
            <c:manualLayout>
              <c:x val="5.9001517779201451E-3"/>
              <c:y val="-8.0952369569876892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F9ED5">
              <a:lumMod val="75000"/>
            </a:srgbClr>
          </a:solidFill>
          <a:ln>
            <a:noFill/>
          </a:ln>
          <a:effectLst/>
        </c:spPr>
        <c:dLbl>
          <c:idx val="0"/>
          <c:layout>
            <c:manualLayout>
              <c:x val="-9.8335862965335755E-3"/>
              <c:y val="-5.5654754079290297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0F9ED5">
              <a:lumMod val="75000"/>
            </a:srgbClr>
          </a:solidFill>
          <a:ln>
            <a:noFill/>
          </a:ln>
          <a:effectLst/>
        </c:spPr>
        <c:dLbl>
          <c:idx val="0"/>
          <c:layout>
            <c:manualLayout>
              <c:x val="-9.8335862965335755E-3"/>
              <c:y val="-5.5654754079290297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F9ED5">
              <a:lumMod val="75000"/>
            </a:srgbClr>
          </a:solidFill>
          <a:ln>
            <a:noFill/>
          </a:ln>
          <a:effectLst/>
        </c:spPr>
        <c:dLbl>
          <c:idx val="0"/>
          <c:layout>
            <c:manualLayout>
              <c:x val="1.3767020815147005E-2"/>
              <c:y val="-0.13660712364916708"/>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F9ED5">
              <a:lumMod val="75000"/>
            </a:srgbClr>
          </a:solidFill>
          <a:ln>
            <a:noFill/>
          </a:ln>
          <a:effectLst/>
        </c:spPr>
        <c:dLbl>
          <c:idx val="0"/>
          <c:layout>
            <c:manualLayout>
              <c:x val="5.9001517779201451E-3"/>
              <c:y val="-8.0952369569876892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0F9ED5">
              <a:lumMod val="75000"/>
            </a:srgbClr>
          </a:solidFill>
          <a:ln>
            <a:noFill/>
          </a:ln>
          <a:effectLst/>
        </c:spPr>
        <c:dLbl>
          <c:idx val="0"/>
          <c:layout>
            <c:manualLayout>
              <c:x val="-9.8335862965335755E-3"/>
              <c:y val="-5.5654754079290297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F9ED5">
              <a:lumMod val="75000"/>
            </a:srgbClr>
          </a:solidFill>
          <a:ln>
            <a:noFill/>
          </a:ln>
          <a:effectLst/>
        </c:spPr>
        <c:dLbl>
          <c:idx val="0"/>
          <c:layout>
            <c:manualLayout>
              <c:x val="1.3767020815147005E-2"/>
              <c:y val="-0.13660712364916708"/>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0F9ED5">
              <a:lumMod val="75000"/>
            </a:srgbClr>
          </a:solidFill>
          <a:ln>
            <a:noFill/>
          </a:ln>
          <a:effectLst/>
        </c:spPr>
        <c:dLbl>
          <c:idx val="0"/>
          <c:layout>
            <c:manualLayout>
              <c:x val="5.9001517779201451E-3"/>
              <c:y val="-8.0952369569876892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0F9ED5">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F9ED5">
              <a:lumMod val="75000"/>
            </a:srgbClr>
          </a:solidFill>
          <a:ln>
            <a:noFill/>
          </a:ln>
          <a:effectLst/>
        </c:spPr>
        <c:dLbl>
          <c:idx val="0"/>
          <c:layout>
            <c:manualLayout>
              <c:x val="-9.8335862965335755E-3"/>
              <c:y val="-5.565475407929029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0F9ED5">
              <a:lumMod val="75000"/>
            </a:srgbClr>
          </a:solidFill>
          <a:ln>
            <a:noFill/>
          </a:ln>
          <a:effectLst/>
        </c:spPr>
        <c:dLbl>
          <c:idx val="0"/>
          <c:layout>
            <c:manualLayout>
              <c:x val="1.3767020815147005E-2"/>
              <c:y val="-0.1366071236491670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0F9ED5">
              <a:lumMod val="75000"/>
            </a:srgbClr>
          </a:solidFill>
          <a:ln>
            <a:noFill/>
          </a:ln>
          <a:effectLst/>
        </c:spPr>
        <c:dLbl>
          <c:idx val="0"/>
          <c:layout>
            <c:manualLayout>
              <c:x val="5.9001517779201451E-3"/>
              <c:y val="-8.095236956987689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344269466316707E-2"/>
          <c:y val="0.22293075559533837"/>
          <c:w val="0.88154593175853013"/>
          <c:h val="0.65070845275003009"/>
        </c:manualLayout>
      </c:layout>
      <c:barChart>
        <c:barDir val="col"/>
        <c:grouping val="clustered"/>
        <c:varyColors val="0"/>
        <c:ser>
          <c:idx val="0"/>
          <c:order val="0"/>
          <c:tx>
            <c:strRef>
              <c:f>'Data Model Pivot Tables'!$H$5</c:f>
              <c:strCache>
                <c:ptCount val="1"/>
                <c:pt idx="0">
                  <c:v>Total</c:v>
                </c:pt>
              </c:strCache>
            </c:strRef>
          </c:tx>
          <c:spPr>
            <a:solidFill>
              <a:srgbClr val="0F9ED5">
                <a:lumMod val="75000"/>
              </a:srgbClr>
            </a:solidFill>
            <a:ln>
              <a:noFill/>
            </a:ln>
            <a:effectLst/>
          </c:spPr>
          <c:invertIfNegative val="0"/>
          <c:dPt>
            <c:idx val="0"/>
            <c:invertIfNegative val="0"/>
            <c:bubble3D val="0"/>
            <c:extLst>
              <c:ext xmlns:c16="http://schemas.microsoft.com/office/drawing/2014/chart" uri="{C3380CC4-5D6E-409C-BE32-E72D297353CC}">
                <c16:uniqueId val="{00000000-0E41-4EAA-9DCC-B7703ACC52D3}"/>
              </c:ext>
            </c:extLst>
          </c:dPt>
          <c:dPt>
            <c:idx val="1"/>
            <c:invertIfNegative val="0"/>
            <c:bubble3D val="0"/>
            <c:extLst>
              <c:ext xmlns:c16="http://schemas.microsoft.com/office/drawing/2014/chart" uri="{C3380CC4-5D6E-409C-BE32-E72D297353CC}">
                <c16:uniqueId val="{00000001-0E41-4EAA-9DCC-B7703ACC52D3}"/>
              </c:ext>
            </c:extLst>
          </c:dPt>
          <c:dPt>
            <c:idx val="2"/>
            <c:invertIfNegative val="0"/>
            <c:bubble3D val="0"/>
            <c:extLst>
              <c:ext xmlns:c16="http://schemas.microsoft.com/office/drawing/2014/chart" uri="{C3380CC4-5D6E-409C-BE32-E72D297353CC}">
                <c16:uniqueId val="{00000002-0E41-4EAA-9DCC-B7703ACC52D3}"/>
              </c:ext>
            </c:extLst>
          </c:dPt>
          <c:dLbls>
            <c:dLbl>
              <c:idx val="0"/>
              <c:layout>
                <c:manualLayout>
                  <c:x val="-9.8335862965335755E-3"/>
                  <c:y val="-5.56547540792902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E41-4EAA-9DCC-B7703ACC52D3}"/>
                </c:ext>
              </c:extLst>
            </c:dLbl>
            <c:dLbl>
              <c:idx val="1"/>
              <c:layout>
                <c:manualLayout>
                  <c:x val="1.3767020815147005E-2"/>
                  <c:y val="-0.1366071236491670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41-4EAA-9DCC-B7703ACC52D3}"/>
                </c:ext>
              </c:extLst>
            </c:dLbl>
            <c:dLbl>
              <c:idx val="2"/>
              <c:layout>
                <c:manualLayout>
                  <c:x val="5.9001517779201451E-3"/>
                  <c:y val="-8.09523695698768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E41-4EAA-9DCC-B7703ACC52D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Model Pivot Tables'!$G$6:$G$9</c:f>
              <c:strCache>
                <c:ptCount val="3"/>
                <c:pt idx="0">
                  <c:v>Bars</c:v>
                </c:pt>
                <c:pt idx="1">
                  <c:v>Bites</c:v>
                </c:pt>
                <c:pt idx="2">
                  <c:v>Other</c:v>
                </c:pt>
              </c:strCache>
            </c:strRef>
          </c:cat>
          <c:val>
            <c:numRef>
              <c:f>'Data Model Pivot Tables'!$H$6:$H$9</c:f>
              <c:numCache>
                <c:formatCode>\$#,##0;\(\$#,##0\);\$#,##0</c:formatCode>
                <c:ptCount val="3"/>
                <c:pt idx="0">
                  <c:v>22187931.75</c:v>
                </c:pt>
                <c:pt idx="1">
                  <c:v>12088728</c:v>
                </c:pt>
                <c:pt idx="2">
                  <c:v>10415729.25</c:v>
                </c:pt>
              </c:numCache>
            </c:numRef>
          </c:val>
          <c:extLst>
            <c:ext xmlns:c16="http://schemas.microsoft.com/office/drawing/2014/chart" uri="{C3380CC4-5D6E-409C-BE32-E72D297353CC}">
              <c16:uniqueId val="{00000003-0E41-4EAA-9DCC-B7703ACC52D3}"/>
            </c:ext>
          </c:extLst>
        </c:ser>
        <c:dLbls>
          <c:dLblPos val="outEnd"/>
          <c:showLegendKey val="0"/>
          <c:showVal val="1"/>
          <c:showCatName val="0"/>
          <c:showSerName val="0"/>
          <c:showPercent val="0"/>
          <c:showBubbleSize val="0"/>
        </c:dLbls>
        <c:gapWidth val="150"/>
        <c:axId val="927910400"/>
        <c:axId val="927922880"/>
      </c:barChart>
      <c:catAx>
        <c:axId val="92791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927922880"/>
        <c:crosses val="autoZero"/>
        <c:auto val="1"/>
        <c:lblAlgn val="ctr"/>
        <c:lblOffset val="100"/>
        <c:noMultiLvlLbl val="0"/>
      </c:catAx>
      <c:valAx>
        <c:axId val="927922880"/>
        <c:scaling>
          <c:orientation val="minMax"/>
        </c:scaling>
        <c:delete val="1"/>
        <c:axPos val="l"/>
        <c:numFmt formatCode="\$#,##0;\(\$#,##0\);\$#,##0" sourceLinked="1"/>
        <c:majorTickMark val="none"/>
        <c:minorTickMark val="none"/>
        <c:tickLblPos val="nextTo"/>
        <c:crossAx val="927910400"/>
        <c:crosses val="autoZero"/>
        <c:crossBetween val="between"/>
      </c:valAx>
      <c:spPr>
        <a:noFill/>
        <a:ln>
          <a:noFill/>
        </a:ln>
        <a:effectLst/>
      </c:spPr>
    </c:plotArea>
    <c:plotVisOnly val="1"/>
    <c:dispBlanksAs val="gap"/>
    <c:showDLblsOverMax val="0"/>
    <c:extLst/>
  </c:chart>
  <c:spPr>
    <a:solidFill>
      <a:srgbClr val="0E2841">
        <a:lumMod val="50000"/>
        <a:lumOff val="50000"/>
      </a:srgbClr>
    </a:solidFill>
    <a:ln w="9525" cap="flat" cmpd="sng" algn="ctr">
      <a:solidFill>
        <a:schemeClr val="tx1">
          <a:lumMod val="15000"/>
          <a:lumOff val="85000"/>
        </a:schemeClr>
      </a:solidFill>
      <a:round/>
    </a:ln>
    <a:effectLst>
      <a:glow rad="63500">
        <a:srgbClr val="156082">
          <a:satMod val="175000"/>
          <a:alpha val="40000"/>
        </a:srgbClr>
      </a:glow>
      <a:outerShdw blurRad="63500" sx="102000" sy="102000" algn="ctr" rotWithShape="0">
        <a:prstClr val="black">
          <a:alpha val="40000"/>
        </a:prstClr>
      </a:outerShdw>
    </a:effectLst>
    <a:scene3d>
      <a:camera prst="orthographicFront"/>
      <a:lightRig rig="glow" dir="t">
        <a:rot lat="0" lon="0" rev="4800000"/>
      </a:lightRig>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[Chocolate Sales.xlsx]Data Model Pivot Tables!PivotTable6</c:name>
    <c:fmtId val="6"/>
  </c:pivotSource>
  <c:chart>
    <c:title>
      <c:tx>
        <c:rich>
          <a:bodyPr rot="0" vert="horz"/>
          <a:lstStyle/>
          <a:p>
            <a:pPr>
              <a:defRPr/>
            </a:pPr>
            <a:r>
              <a:rPr lang="en-US" sz="1800" b="1" i="0" u="none" strike="noStrike" cap="none" baseline="0">
                <a:solidFill>
                  <a:schemeClr val="bg1"/>
                </a:solidFill>
                <a:effectLst/>
              </a:rPr>
              <a:t>Average Cost per Box by Category </a:t>
            </a:r>
            <a:endParaRPr lang="en-US" b="1">
              <a:solidFill>
                <a:schemeClr val="bg1"/>
              </a:solidFill>
            </a:endParaRPr>
          </a:p>
        </c:rich>
      </c:tx>
      <c:overlay val="0"/>
      <c:spPr>
        <a:noFill/>
        <a:ln>
          <a:noFill/>
        </a:ln>
        <a:effectLst/>
      </c:spPr>
    </c:title>
    <c:autoTitleDeleted val="0"/>
    <c:pivotFmts>
      <c:pivotFmt>
        <c:idx val="0"/>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F9ED5">
              <a:lumMod val="75000"/>
            </a:srgbClr>
          </a:solidFill>
          <a:ln>
            <a:noFill/>
          </a:ln>
          <a:effectLst/>
          <a:sp3d/>
        </c:spPr>
        <c:marker>
          <c:symbol val="none"/>
        </c:marker>
        <c:dLbl>
          <c:idx val="0"/>
          <c:spPr>
            <a:noFill/>
            <a:ln>
              <a:noFill/>
            </a:ln>
            <a:effectLst/>
          </c:spPr>
          <c:txPr>
            <a:bodyPr/>
            <a:lstStyle/>
            <a:p>
              <a:pPr>
                <a:defRPr sz="110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F9ED5">
              <a:lumMod val="75000"/>
            </a:srgbClr>
          </a:solidFill>
          <a:ln>
            <a:noFill/>
          </a:ln>
          <a:effectLst/>
          <a:sp3d/>
        </c:spPr>
        <c:marker>
          <c:symbol val="none"/>
        </c:marker>
        <c:dLbl>
          <c:idx val="0"/>
          <c:spPr>
            <a:noFill/>
            <a:ln>
              <a:noFill/>
            </a:ln>
            <a:effectLst/>
          </c:spPr>
          <c:txPr>
            <a:bodyPr/>
            <a:lstStyle/>
            <a:p>
              <a:pPr>
                <a:defRPr sz="160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F9ED5">
              <a:lumMod val="75000"/>
            </a:srgbClr>
          </a:solidFill>
          <a:ln>
            <a:noFill/>
          </a:ln>
          <a:effectLst/>
          <a:sp3d/>
        </c:spPr>
        <c:marker>
          <c:symbol val="none"/>
        </c:marker>
        <c:dLbl>
          <c:idx val="0"/>
          <c:spPr>
            <a:noFill/>
            <a:ln>
              <a:noFill/>
            </a:ln>
            <a:effectLst/>
          </c:spPr>
          <c:txPr>
            <a:bodyPr/>
            <a:lstStyle/>
            <a:p>
              <a:pPr>
                <a:defRPr sz="160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F9ED5">
              <a:lumMod val="75000"/>
            </a:srgbClr>
          </a:solidFill>
          <a:ln>
            <a:noFill/>
          </a:ln>
          <a:effectLst/>
          <a:sp3d/>
        </c:spPr>
        <c:marker>
          <c:symbol val="none"/>
        </c:marker>
        <c:dLbl>
          <c:idx val="0"/>
          <c:spPr>
            <a:noFill/>
            <a:ln>
              <a:noFill/>
            </a:ln>
            <a:effectLst/>
          </c:spPr>
          <c:txPr>
            <a:bodyPr/>
            <a:lstStyle/>
            <a:p>
              <a:pPr>
                <a:defRPr sz="160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Model Pivot Tables'!$H$12</c:f>
              <c:strCache>
                <c:ptCount val="1"/>
                <c:pt idx="0">
                  <c:v>Total</c:v>
                </c:pt>
              </c:strCache>
            </c:strRef>
          </c:tx>
          <c:spPr>
            <a:solidFill>
              <a:srgbClr val="0F9ED5">
                <a:lumMod val="75000"/>
              </a:srgbClr>
            </a:solidFill>
            <a:ln>
              <a:noFill/>
            </a:ln>
            <a:effectLst/>
            <a:sp3d/>
          </c:spPr>
          <c:invertIfNegative val="0"/>
          <c:dLbls>
            <c:spPr>
              <a:noFill/>
              <a:ln>
                <a:noFill/>
              </a:ln>
              <a:effectLst/>
            </c:spPr>
            <c:txPr>
              <a:bodyPr/>
              <a:lstStyle/>
              <a:p>
                <a:pPr>
                  <a:defRPr sz="1600" b="1">
                    <a:solidFill>
                      <a:schemeClr val="bg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 Model Pivot Tables'!$G$13:$G$16</c:f>
              <c:strCache>
                <c:ptCount val="3"/>
                <c:pt idx="0">
                  <c:v>Bars</c:v>
                </c:pt>
                <c:pt idx="1">
                  <c:v>Bites</c:v>
                </c:pt>
                <c:pt idx="2">
                  <c:v>Other</c:v>
                </c:pt>
              </c:strCache>
            </c:strRef>
          </c:cat>
          <c:val>
            <c:numRef>
              <c:f>'Data Model Pivot Tables'!$H$13:$H$16</c:f>
              <c:numCache>
                <c:formatCode>0.00</c:formatCode>
                <c:ptCount val="3"/>
                <c:pt idx="0">
                  <c:v>9.9024885501566065</c:v>
                </c:pt>
                <c:pt idx="1">
                  <c:v>15.693675004186719</c:v>
                </c:pt>
                <c:pt idx="2">
                  <c:v>13.473255552235447</c:v>
                </c:pt>
              </c:numCache>
            </c:numRef>
          </c:val>
          <c:extLst>
            <c:ext xmlns:c16="http://schemas.microsoft.com/office/drawing/2014/chart" uri="{C3380CC4-5D6E-409C-BE32-E72D297353CC}">
              <c16:uniqueId val="{00000000-BB38-450B-B1AD-53FBC05D2F41}"/>
            </c:ext>
          </c:extLst>
        </c:ser>
        <c:dLbls>
          <c:dLblPos val="outEnd"/>
          <c:showLegendKey val="0"/>
          <c:showVal val="1"/>
          <c:showCatName val="0"/>
          <c:showSerName val="0"/>
          <c:showPercent val="0"/>
          <c:showBubbleSize val="0"/>
        </c:dLbls>
        <c:gapWidth val="50"/>
        <c:overlap val="3"/>
        <c:axId val="157157135"/>
        <c:axId val="157153775"/>
      </c:barChart>
      <c:catAx>
        <c:axId val="157157135"/>
        <c:scaling>
          <c:orientation val="minMax"/>
        </c:scaling>
        <c:delete val="0"/>
        <c:axPos val="l"/>
        <c:numFmt formatCode="General" sourceLinked="1"/>
        <c:majorTickMark val="none"/>
        <c:minorTickMark val="none"/>
        <c:tickLblPos val="nextTo"/>
        <c:spPr>
          <a:noFill/>
          <a:ln>
            <a:noFill/>
          </a:ln>
          <a:effectLst/>
        </c:spPr>
        <c:txPr>
          <a:bodyPr rot="-60000000" vert="horz"/>
          <a:lstStyle/>
          <a:p>
            <a:pPr>
              <a:defRPr sz="1050" b="1">
                <a:solidFill>
                  <a:schemeClr val="bg1"/>
                </a:solidFill>
                <a:latin typeface="+mj-lt"/>
              </a:defRPr>
            </a:pPr>
            <a:endParaRPr lang="en-US"/>
          </a:p>
        </c:txPr>
        <c:crossAx val="157153775"/>
        <c:crosses val="autoZero"/>
        <c:auto val="1"/>
        <c:lblAlgn val="ctr"/>
        <c:lblOffset val="100"/>
        <c:noMultiLvlLbl val="0"/>
      </c:catAx>
      <c:valAx>
        <c:axId val="157153775"/>
        <c:scaling>
          <c:orientation val="minMax"/>
        </c:scaling>
        <c:delete val="1"/>
        <c:axPos val="b"/>
        <c:numFmt formatCode="0.00" sourceLinked="1"/>
        <c:majorTickMark val="none"/>
        <c:minorTickMark val="none"/>
        <c:tickLblPos val="nextTo"/>
        <c:crossAx val="157157135"/>
        <c:crosses val="autoZero"/>
        <c:crossBetween val="between"/>
      </c:valAx>
      <c:spPr>
        <a:noFill/>
        <a:ln>
          <a:noFill/>
        </a:ln>
        <a:effectLst/>
        <a:sp3d/>
      </c:spPr>
    </c:plotArea>
    <c:plotVisOnly val="1"/>
    <c:dispBlanksAs val="gap"/>
    <c:showDLblsOverMax val="0"/>
    <c:extLst/>
  </c:chart>
  <c:spPr>
    <a:solidFill>
      <a:srgbClr val="0E2841">
        <a:lumMod val="50000"/>
        <a:lumOff val="50000"/>
      </a:srgbClr>
    </a:solidFill>
    <a:ln w="25400" cap="flat" cmpd="sng" algn="ctr">
      <a:solidFill>
        <a:schemeClr val="accent2"/>
      </a:solidFill>
      <a:prstDash val="solid"/>
    </a:ln>
    <a:effectLst>
      <a:glow rad="63500">
        <a:srgbClr val="156082">
          <a:satMod val="175000"/>
          <a:alpha val="40000"/>
        </a:srgbClr>
      </a:glow>
      <a:outerShdw blurRad="63500" sx="102000" sy="102000" algn="ctr" rotWithShape="0">
        <a:prstClr val="black">
          <a:alpha val="40000"/>
        </a:prstClr>
      </a:outerShdw>
    </a:effectLst>
    <a:scene3d>
      <a:camera prst="orthographicFront"/>
      <a:lightRig rig="glow" dir="t">
        <a:rot lat="0" lon="0" rev="4800000"/>
      </a:lightRig>
    </a:scene3d>
    <a:sp3d prstMaterial="matte">
      <a:bevelT w="127000" h="63500"/>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[Chocolate Sales.xlsx]Data Model Pivot Tables!PivotTable16</c:name>
    <c:fmtId val="9"/>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bg1"/>
                </a:solidFill>
                <a:effectLst/>
              </a:rPr>
              <a:t>Sales By Category &amp; Year </a:t>
            </a:r>
            <a:endParaRPr lang="en-US" sz="2000" b="1">
              <a:solidFill>
                <a:schemeClr val="bg1"/>
              </a:solidFill>
            </a:endParaRPr>
          </a:p>
        </c:rich>
      </c:tx>
      <c:layout>
        <c:manualLayout>
          <c:xMode val="edge"/>
          <c:yMode val="edge"/>
          <c:x val="0.34962601420427236"/>
          <c:y val="2.8409521726450861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5"/>
        <c:spPr>
          <a:solidFill>
            <a:schemeClr val="accent1"/>
          </a:solidFill>
          <a:ln>
            <a:noFill/>
          </a:ln>
          <a:effectLst/>
        </c:spPr>
        <c:marker>
          <c:symbol val="circle"/>
          <c:size val="10"/>
          <c:spPr>
            <a:solidFill>
              <a:schemeClr val="bg2"/>
            </a:solidFill>
            <a:ln w="9525">
              <a:solidFill>
                <a:schemeClr val="accent1"/>
              </a:solid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0E2841"/>
            </a:solidFill>
            <a:round/>
          </a:ln>
          <a:effectLst/>
        </c:spPr>
        <c:marker>
          <c:symbol val="circle"/>
          <c:size val="5"/>
          <c:spPr>
            <a:solidFill>
              <a:sysClr val="window" lastClr="FFFFFF"/>
            </a:solidFill>
            <a:ln w="9525">
              <a:solidFill>
                <a:schemeClr val="accent2"/>
              </a:solidFill>
            </a:ln>
            <a:effectLst/>
          </c:spPr>
        </c:marker>
      </c:pivotFmt>
      <c:pivotFmt>
        <c:idx val="21"/>
        <c:spPr>
          <a:solidFill>
            <a:schemeClr val="accent1"/>
          </a:solidFill>
          <a:ln w="28575" cap="rnd">
            <a:solidFill>
              <a:srgbClr val="0E2841"/>
            </a:solidFill>
            <a:round/>
          </a:ln>
          <a:effectLst/>
        </c:spPr>
        <c:marker>
          <c:symbol val="circle"/>
          <c:size val="5"/>
          <c:spPr>
            <a:solidFill>
              <a:sysClr val="window" lastClr="FFFFFF"/>
            </a:solidFill>
            <a:ln w="9525">
              <a:solidFill>
                <a:schemeClr val="accent2"/>
              </a:solidFill>
            </a:ln>
            <a:effectLst/>
          </c:spPr>
        </c:marker>
      </c:pivotFmt>
      <c:pivotFmt>
        <c:idx val="22"/>
        <c:spPr>
          <a:solidFill>
            <a:srgbClr val="0F9ED5">
              <a:lumMod val="75000"/>
            </a:srgbClr>
          </a:solidFill>
          <a:ln>
            <a:noFill/>
          </a:ln>
          <a:effectLst/>
        </c:spPr>
        <c:dLbl>
          <c:idx val="0"/>
          <c:layout>
            <c:manualLayout>
              <c:x val="0"/>
              <c:y val="-0.10624998506046339"/>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0E2841"/>
            </a:solidFill>
            <a:round/>
          </a:ln>
          <a:effectLst/>
        </c:spPr>
        <c:marker>
          <c:symbol val="circle"/>
          <c:size val="5"/>
          <c:spPr>
            <a:solidFill>
              <a:sysClr val="window" lastClr="FFFFFF"/>
            </a:solidFill>
            <a:ln w="9525">
              <a:solidFill>
                <a:schemeClr val="accent2"/>
              </a:solidFill>
            </a:ln>
            <a:effectLst/>
          </c:spPr>
        </c:marker>
      </c:pivotFmt>
      <c:pivotFmt>
        <c:idx val="24"/>
        <c:spPr>
          <a:solidFill>
            <a:srgbClr val="0F9ED5">
              <a:lumMod val="75000"/>
            </a:srgbClr>
          </a:solidFill>
          <a:ln>
            <a:noFill/>
          </a:ln>
          <a:effectLst/>
        </c:spPr>
        <c:dLbl>
          <c:idx val="0"/>
          <c:layout>
            <c:manualLayout>
              <c:x val="1.3767020815147005E-2"/>
              <c:y val="-0.13660712364916708"/>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F9ED5">
              <a:lumMod val="75000"/>
            </a:srgbClr>
          </a:solidFill>
          <a:ln>
            <a:noFill/>
          </a:ln>
          <a:effectLst/>
        </c:spPr>
        <c:dLbl>
          <c:idx val="0"/>
          <c:layout>
            <c:manualLayout>
              <c:x val="5.9001517779201451E-3"/>
              <c:y val="-8.0952369569876892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F9ED5">
              <a:lumMod val="75000"/>
            </a:srgbClr>
          </a:solidFill>
          <a:ln>
            <a:noFill/>
          </a:ln>
          <a:effectLst/>
        </c:spPr>
        <c:dLbl>
          <c:idx val="0"/>
          <c:layout>
            <c:manualLayout>
              <c:x val="-9.8335862965335755E-3"/>
              <c:y val="-5.5654754079290297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0F9ED5">
              <a:lumMod val="75000"/>
            </a:srgbClr>
          </a:solidFill>
          <a:ln>
            <a:noFill/>
          </a:ln>
          <a:effectLst/>
        </c:spPr>
        <c:dLbl>
          <c:idx val="0"/>
          <c:layout>
            <c:manualLayout>
              <c:x val="-9.8335862965335755E-3"/>
              <c:y val="-5.5654754079290297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F9ED5">
              <a:lumMod val="75000"/>
            </a:srgbClr>
          </a:solidFill>
          <a:ln>
            <a:noFill/>
          </a:ln>
          <a:effectLst/>
        </c:spPr>
        <c:dLbl>
          <c:idx val="0"/>
          <c:layout>
            <c:manualLayout>
              <c:x val="1.3767020815147005E-2"/>
              <c:y val="-0.13660712364916708"/>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F9ED5">
              <a:lumMod val="75000"/>
            </a:srgbClr>
          </a:solidFill>
          <a:ln>
            <a:noFill/>
          </a:ln>
          <a:effectLst/>
        </c:spPr>
        <c:dLbl>
          <c:idx val="0"/>
          <c:layout>
            <c:manualLayout>
              <c:x val="5.9001517779201451E-3"/>
              <c:y val="-8.0952369569876892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0F9ED5">
              <a:lumMod val="75000"/>
            </a:srgbClr>
          </a:solidFill>
          <a:ln>
            <a:noFill/>
          </a:ln>
          <a:effectLst/>
        </c:spPr>
        <c:dLbl>
          <c:idx val="0"/>
          <c:layout>
            <c:manualLayout>
              <c:x val="0"/>
              <c:y val="-0.10624998506046339"/>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F9ED5">
              <a:lumMod val="75000"/>
            </a:srgbClr>
          </a:solidFill>
          <a:ln>
            <a:noFill/>
          </a:ln>
          <a:effectLst/>
        </c:spPr>
        <c:dLbl>
          <c:idx val="0"/>
          <c:layout>
            <c:manualLayout>
              <c:x val="-9.8335862965335755E-3"/>
              <c:y val="-5.5654754079290297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0F9ED5">
              <a:lumMod val="75000"/>
            </a:srgbClr>
          </a:solidFill>
          <a:ln>
            <a:noFill/>
          </a:ln>
          <a:effectLst/>
        </c:spPr>
        <c:dLbl>
          <c:idx val="0"/>
          <c:layout>
            <c:manualLayout>
              <c:x val="1.3767020815147005E-2"/>
              <c:y val="-0.13660712364916708"/>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0F9ED5">
              <a:lumMod val="75000"/>
            </a:srgbClr>
          </a:solidFill>
          <a:ln>
            <a:noFill/>
          </a:ln>
          <a:effectLst/>
        </c:spPr>
        <c:dLbl>
          <c:idx val="0"/>
          <c:layout>
            <c:manualLayout>
              <c:x val="5.9001517779201451E-3"/>
              <c:y val="-8.0952369569876892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F9ED5">
              <a:lumMod val="75000"/>
            </a:srgbClr>
          </a:solidFill>
          <a:ln>
            <a:noFill/>
          </a:ln>
          <a:effectLst/>
        </c:spPr>
        <c:dLbl>
          <c:idx val="0"/>
          <c:layout>
            <c:manualLayout>
              <c:x val="0"/>
              <c:y val="-0.10624998506046339"/>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0F9ED5">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0F9ED5">
              <a:lumMod val="75000"/>
            </a:srgbClr>
          </a:solidFill>
          <a:ln>
            <a:noFill/>
          </a:ln>
          <a:effectLst/>
        </c:spPr>
        <c:dLbl>
          <c:idx val="0"/>
          <c:layout>
            <c:manualLayout>
              <c:x val="-9.8335862965335755E-3"/>
              <c:y val="-5.565475407929029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0F9ED5">
              <a:lumMod val="75000"/>
            </a:srgbClr>
          </a:solidFill>
          <a:ln>
            <a:noFill/>
          </a:ln>
          <a:effectLst/>
        </c:spPr>
        <c:dLbl>
          <c:idx val="0"/>
          <c:layout>
            <c:manualLayout>
              <c:x val="1.3767020815147005E-2"/>
              <c:y val="-0.1366071236491670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0F9ED5">
              <a:lumMod val="75000"/>
            </a:srgbClr>
          </a:solidFill>
          <a:ln>
            <a:noFill/>
          </a:ln>
          <a:effectLst/>
        </c:spPr>
        <c:dLbl>
          <c:idx val="0"/>
          <c:layout>
            <c:manualLayout>
              <c:x val="5.9001517779201451E-3"/>
              <c:y val="-8.095236956987689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0F9ED5">
              <a:lumMod val="75000"/>
            </a:srgbClr>
          </a:solidFill>
          <a:ln>
            <a:noFill/>
          </a:ln>
          <a:effectLst/>
        </c:spPr>
        <c:dLbl>
          <c:idx val="0"/>
          <c:layout>
            <c:manualLayout>
              <c:x val="0"/>
              <c:y val="-0.1062499850604633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37208786656046E-2"/>
          <c:y val="0.22293075559533837"/>
          <c:w val="0.88251820341729226"/>
          <c:h val="0.51044031921562594"/>
        </c:manualLayout>
      </c:layout>
      <c:barChart>
        <c:barDir val="col"/>
        <c:grouping val="clustered"/>
        <c:varyColors val="0"/>
        <c:ser>
          <c:idx val="0"/>
          <c:order val="0"/>
          <c:tx>
            <c:strRef>
              <c:f>'Data Model Pivot Tables'!$H$26</c:f>
              <c:strCache>
                <c:ptCount val="1"/>
                <c:pt idx="0">
                  <c:v>Total</c:v>
                </c:pt>
              </c:strCache>
            </c:strRef>
          </c:tx>
          <c:spPr>
            <a:solidFill>
              <a:srgbClr val="0F9ED5">
                <a:lumMod val="75000"/>
              </a:srgbClr>
            </a:solidFill>
            <a:ln>
              <a:noFill/>
            </a:ln>
            <a:effectLst/>
          </c:spPr>
          <c:invertIfNegative val="0"/>
          <c:dPt>
            <c:idx val="0"/>
            <c:invertIfNegative val="0"/>
            <c:bubble3D val="0"/>
            <c:extLst>
              <c:ext xmlns:c16="http://schemas.microsoft.com/office/drawing/2014/chart" uri="{C3380CC4-5D6E-409C-BE32-E72D297353CC}">
                <c16:uniqueId val="{00000000-1457-41DC-8D13-61BA5A65F644}"/>
              </c:ext>
            </c:extLst>
          </c:dPt>
          <c:dPt>
            <c:idx val="1"/>
            <c:invertIfNegative val="0"/>
            <c:bubble3D val="0"/>
            <c:extLst>
              <c:ext xmlns:c16="http://schemas.microsoft.com/office/drawing/2014/chart" uri="{C3380CC4-5D6E-409C-BE32-E72D297353CC}">
                <c16:uniqueId val="{00000001-1457-41DC-8D13-61BA5A65F644}"/>
              </c:ext>
            </c:extLst>
          </c:dPt>
          <c:dPt>
            <c:idx val="2"/>
            <c:invertIfNegative val="0"/>
            <c:bubble3D val="0"/>
            <c:extLst>
              <c:ext xmlns:c16="http://schemas.microsoft.com/office/drawing/2014/chart" uri="{C3380CC4-5D6E-409C-BE32-E72D297353CC}">
                <c16:uniqueId val="{00000002-1457-41DC-8D13-61BA5A65F644}"/>
              </c:ext>
            </c:extLst>
          </c:dPt>
          <c:dPt>
            <c:idx val="3"/>
            <c:invertIfNegative val="0"/>
            <c:bubble3D val="0"/>
            <c:extLst>
              <c:ext xmlns:c16="http://schemas.microsoft.com/office/drawing/2014/chart" uri="{C3380CC4-5D6E-409C-BE32-E72D297353CC}">
                <c16:uniqueId val="{00000003-1457-41DC-8D13-61BA5A65F644}"/>
              </c:ext>
            </c:extLst>
          </c:dPt>
          <c:dLbls>
            <c:dLbl>
              <c:idx val="0"/>
              <c:layout>
                <c:manualLayout>
                  <c:x val="-9.8335862965335755E-3"/>
                  <c:y val="-5.56547540792902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57-41DC-8D13-61BA5A65F644}"/>
                </c:ext>
              </c:extLst>
            </c:dLbl>
            <c:dLbl>
              <c:idx val="1"/>
              <c:layout>
                <c:manualLayout>
                  <c:x val="1.3767020815147005E-2"/>
                  <c:y val="-0.1366071236491670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57-41DC-8D13-61BA5A65F644}"/>
                </c:ext>
              </c:extLst>
            </c:dLbl>
            <c:dLbl>
              <c:idx val="2"/>
              <c:layout>
                <c:manualLayout>
                  <c:x val="5.9001517779201451E-3"/>
                  <c:y val="-8.09523695698768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457-41DC-8D13-61BA5A65F644}"/>
                </c:ext>
              </c:extLst>
            </c:dLbl>
            <c:dLbl>
              <c:idx val="3"/>
              <c:layout>
                <c:manualLayout>
                  <c:x val="0"/>
                  <c:y val="-0.1062499850604633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57-41DC-8D13-61BA5A65F64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 Model Pivot Tables'!$G$27:$G$35</c:f>
              <c:multiLvlStrCache>
                <c:ptCount val="6"/>
                <c:lvl>
                  <c:pt idx="0">
                    <c:v>Bars</c:v>
                  </c:pt>
                  <c:pt idx="1">
                    <c:v>Bites</c:v>
                  </c:pt>
                  <c:pt idx="2">
                    <c:v>Other</c:v>
                  </c:pt>
                  <c:pt idx="3">
                    <c:v>Bars</c:v>
                  </c:pt>
                  <c:pt idx="4">
                    <c:v>Bites</c:v>
                  </c:pt>
                  <c:pt idx="5">
                    <c:v>Other</c:v>
                  </c:pt>
                </c:lvl>
                <c:lvl>
                  <c:pt idx="0">
                    <c:v>2023</c:v>
                  </c:pt>
                  <c:pt idx="3">
                    <c:v>2024</c:v>
                  </c:pt>
                </c:lvl>
              </c:multiLvlStrCache>
            </c:multiLvlStrRef>
          </c:cat>
          <c:val>
            <c:numRef>
              <c:f>'Data Model Pivot Tables'!$H$27:$H$35</c:f>
              <c:numCache>
                <c:formatCode>\$#,##0;\(\$#,##0\);\$#,##0</c:formatCode>
                <c:ptCount val="6"/>
                <c:pt idx="0">
                  <c:v>12776082.75</c:v>
                </c:pt>
                <c:pt idx="1">
                  <c:v>6870701.25</c:v>
                </c:pt>
                <c:pt idx="2">
                  <c:v>6095256.75</c:v>
                </c:pt>
                <c:pt idx="3">
                  <c:v>9411849</c:v>
                </c:pt>
                <c:pt idx="4">
                  <c:v>5218026.75</c:v>
                </c:pt>
                <c:pt idx="5">
                  <c:v>4320472.5</c:v>
                </c:pt>
              </c:numCache>
            </c:numRef>
          </c:val>
          <c:extLst>
            <c:ext xmlns:c16="http://schemas.microsoft.com/office/drawing/2014/chart" uri="{C3380CC4-5D6E-409C-BE32-E72D297353CC}">
              <c16:uniqueId val="{00000004-1457-41DC-8D13-61BA5A65F644}"/>
            </c:ext>
          </c:extLst>
        </c:ser>
        <c:dLbls>
          <c:dLblPos val="outEnd"/>
          <c:showLegendKey val="0"/>
          <c:showVal val="1"/>
          <c:showCatName val="0"/>
          <c:showSerName val="0"/>
          <c:showPercent val="0"/>
          <c:showBubbleSize val="0"/>
        </c:dLbls>
        <c:gapWidth val="150"/>
        <c:axId val="927910400"/>
        <c:axId val="927922880"/>
      </c:barChart>
      <c:catAx>
        <c:axId val="92791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927922880"/>
        <c:crosses val="autoZero"/>
        <c:auto val="1"/>
        <c:lblAlgn val="ctr"/>
        <c:lblOffset val="100"/>
        <c:noMultiLvlLbl val="0"/>
      </c:catAx>
      <c:valAx>
        <c:axId val="927922880"/>
        <c:scaling>
          <c:orientation val="minMax"/>
        </c:scaling>
        <c:delete val="1"/>
        <c:axPos val="l"/>
        <c:numFmt formatCode="\$#,##0;\(\$#,##0\);\$#,##0" sourceLinked="1"/>
        <c:majorTickMark val="none"/>
        <c:minorTickMark val="none"/>
        <c:tickLblPos val="nextTo"/>
        <c:crossAx val="927910400"/>
        <c:crosses val="autoZero"/>
        <c:crossBetween val="between"/>
      </c:valAx>
      <c:spPr>
        <a:noFill/>
        <a:ln>
          <a:noFill/>
        </a:ln>
        <a:effectLst/>
      </c:spPr>
    </c:plotArea>
    <c:plotVisOnly val="1"/>
    <c:dispBlanksAs val="gap"/>
    <c:showDLblsOverMax val="0"/>
    <c:extLst/>
  </c:chart>
  <c:spPr>
    <a:solidFill>
      <a:srgbClr val="0E2841">
        <a:lumMod val="50000"/>
        <a:lumOff val="50000"/>
      </a:srgbClr>
    </a:solidFill>
    <a:ln w="9525" cap="flat" cmpd="sng" algn="ctr">
      <a:solidFill>
        <a:schemeClr val="tx1">
          <a:lumMod val="15000"/>
          <a:lumOff val="85000"/>
        </a:schemeClr>
      </a:solidFill>
      <a:round/>
    </a:ln>
    <a:effectLst>
      <a:glow rad="63500">
        <a:srgbClr val="156082">
          <a:satMod val="175000"/>
          <a:alpha val="40000"/>
        </a:srgbClr>
      </a:glow>
      <a:outerShdw blurRad="63500" sx="102000" sy="102000" algn="ctr" rotWithShape="0">
        <a:prstClr val="black">
          <a:alpha val="40000"/>
        </a:prstClr>
      </a:outerShdw>
    </a:effectLst>
    <a:scene3d>
      <a:camera prst="orthographicFront"/>
      <a:lightRig rig="glow" dir="t">
        <a:rot lat="0" lon="0" rev="4800000"/>
      </a:lightRig>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[Chocolate Sales.xlsx]Data Model Pivot Tables!PivotTable15</c:name>
    <c:fmtId val="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bg1"/>
                </a:solidFill>
                <a:effectLst/>
              </a:rPr>
              <a:t>Boxes Sold By Category </a:t>
            </a:r>
            <a:endParaRPr lang="en-US" sz="2000" b="1">
              <a:solidFill>
                <a:schemeClr val="bg1"/>
              </a:solidFill>
            </a:endParaRPr>
          </a:p>
        </c:rich>
      </c:tx>
      <c:layout>
        <c:manualLayout>
          <c:xMode val="edge"/>
          <c:yMode val="edge"/>
          <c:x val="0.38156444785803573"/>
          <c:y val="3.1788951282494605E-5"/>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bg2"/>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bg2"/>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bg2"/>
            </a:solidFill>
            <a:ln w="9525">
              <a:solidFill>
                <a:schemeClr val="accent1"/>
              </a:solidFill>
            </a:ln>
            <a:effectLst/>
          </c:spPr>
        </c:marker>
      </c:pivotFmt>
      <c:pivotFmt>
        <c:idx val="3"/>
        <c:spPr>
          <a:solidFill>
            <a:schemeClr val="accent1"/>
          </a:solidFill>
          <a:ln w="28575" cap="rnd">
            <a:solidFill>
              <a:schemeClr val="accent1"/>
            </a:solidFill>
            <a:round/>
          </a:ln>
          <a:effectLst/>
        </c:spPr>
        <c:marker>
          <c:spPr>
            <a:solidFill>
              <a:schemeClr val="bg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bg2"/>
            </a:solidFill>
            <a:ln w="9525">
              <a:solidFill>
                <a:schemeClr val="accent1"/>
              </a:solidFill>
            </a:ln>
            <a:effectLst/>
          </c:spPr>
        </c:marker>
      </c:pivotFmt>
      <c:pivotFmt>
        <c:idx val="5"/>
        <c:spPr>
          <a:solidFill>
            <a:schemeClr val="accent1"/>
          </a:solidFill>
          <a:ln>
            <a:noFill/>
          </a:ln>
          <a:effectLst/>
        </c:spPr>
        <c:marker>
          <c:spPr>
            <a:solidFill>
              <a:schemeClr val="bg2"/>
            </a:solidFill>
            <a:ln w="9525">
              <a:solidFill>
                <a:schemeClr val="accent1"/>
              </a:solid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rgbClr val="0F9ED5">
              <a:lumMod val="75000"/>
            </a:srgbClr>
          </a:solidFill>
          <a:ln>
            <a:noFill/>
          </a:ln>
          <a:effectLst/>
        </c:spP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w="28575" cap="rnd">
            <a:solidFill>
              <a:srgbClr val="0E2841"/>
            </a:solidFill>
            <a:round/>
          </a:ln>
          <a:effectLst/>
        </c:spPr>
        <c:marker>
          <c:spPr>
            <a:solidFill>
              <a:sysClr val="window" lastClr="FFFFFF"/>
            </a:solidFill>
            <a:ln w="9525">
              <a:solidFill>
                <a:schemeClr val="accent2"/>
              </a:solidFill>
            </a:ln>
            <a:effectLst/>
          </c:spPr>
        </c:marker>
      </c:pivotFmt>
      <c:pivotFmt>
        <c:idx val="21"/>
        <c:spPr>
          <a:solidFill>
            <a:schemeClr val="accent1"/>
          </a:solidFill>
          <a:ln w="28575" cap="rnd">
            <a:solidFill>
              <a:srgbClr val="0E2841"/>
            </a:solidFill>
            <a:round/>
          </a:ln>
          <a:effectLst/>
        </c:spPr>
        <c:marker>
          <c:spPr>
            <a:solidFill>
              <a:sysClr val="window" lastClr="FFFFFF"/>
            </a:solidFill>
            <a:ln w="9525">
              <a:solidFill>
                <a:schemeClr val="accent2"/>
              </a:solidFill>
            </a:ln>
            <a:effectLst/>
          </c:spPr>
        </c:marker>
      </c:pivotFmt>
      <c:pivotFmt>
        <c:idx val="22"/>
        <c:spPr>
          <a:solidFill>
            <a:srgbClr val="0F9ED5">
              <a:lumMod val="75000"/>
            </a:srgbClr>
          </a:solidFill>
          <a:ln>
            <a:noFill/>
          </a:ln>
          <a:effectLst/>
        </c:spP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w="28575" cap="rnd">
            <a:solidFill>
              <a:srgbClr val="0E2841"/>
            </a:solidFill>
            <a:round/>
          </a:ln>
          <a:effectLst/>
        </c:spPr>
        <c:marker>
          <c:spPr>
            <a:solidFill>
              <a:sysClr val="window" lastClr="FFFFFF"/>
            </a:solidFill>
            <a:ln w="9525">
              <a:solidFill>
                <a:schemeClr val="accent2"/>
              </a:solidFill>
            </a:ln>
            <a:effectLst/>
          </c:spPr>
        </c:marker>
      </c:pivotFmt>
      <c:pivotFmt>
        <c:idx val="24"/>
        <c:spPr>
          <a:solidFill>
            <a:srgbClr val="0F9ED5">
              <a:lumMod val="75000"/>
            </a:srgbClr>
          </a:solidFill>
          <a:ln>
            <a:noFill/>
          </a:ln>
          <a:effectLst/>
        </c:spP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rgbClr val="0F9ED5">
              <a:lumMod val="75000"/>
            </a:srgbClr>
          </a:solidFill>
          <a:ln>
            <a:noFill/>
          </a:ln>
          <a:effectLst/>
        </c:spP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rgbClr val="0F9ED5">
              <a:lumMod val="75000"/>
            </a:srgbClr>
          </a:solidFill>
          <a:ln>
            <a:noFill/>
          </a:ln>
          <a:effectLst/>
        </c:spP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8"/>
        <c:spPr>
          <a:solidFill>
            <a:srgbClr val="0E2841">
              <a:lumMod val="10000"/>
              <a:lumOff val="90000"/>
            </a:srgbClr>
          </a:solidFill>
          <a:ln>
            <a:noFill/>
          </a:ln>
          <a:effectLst/>
        </c:spPr>
        <c:dLbl>
          <c:idx val="0"/>
          <c:layout>
            <c:manualLayout>
              <c:x val="0.19485702318835574"/>
              <c:y val="-0.20970779667663161"/>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231714588257205"/>
                  <c:h val="0.31401682775857304"/>
                </c:manualLayout>
              </c15:layout>
            </c:ext>
          </c:extLst>
        </c:dLbl>
      </c:pivotFmt>
      <c:pivotFmt>
        <c:idx val="29"/>
        <c:spPr>
          <a:solidFill>
            <a:srgbClr val="0E2841">
              <a:lumMod val="25000"/>
              <a:lumOff val="75000"/>
            </a:srgbClr>
          </a:solidFill>
          <a:ln>
            <a:noFill/>
          </a:ln>
          <a:effectLst/>
        </c:spPr>
        <c:dLbl>
          <c:idx val="0"/>
          <c:layout>
            <c:manualLayout>
              <c:x val="-0.30330254249822075"/>
              <c:y val="4.2597677543547298E-2"/>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6434401068254"/>
                  <c:h val="0.31401682775857304"/>
                </c:manualLayout>
              </c15:layout>
            </c:ext>
          </c:extLst>
        </c:dLbl>
      </c:pivotFmt>
      <c:pivotFmt>
        <c:idx val="30"/>
        <c:spPr>
          <a:solidFill>
            <a:srgbClr val="0E2841">
              <a:lumMod val="90000"/>
              <a:lumOff val="10000"/>
            </a:srgbClr>
          </a:solidFill>
          <a:ln>
            <a:noFill/>
          </a:ln>
          <a:effectLst/>
        </c:spPr>
        <c:dLbl>
          <c:idx val="0"/>
          <c:layout>
            <c:manualLayout>
              <c:x val="-0.25899338324308313"/>
              <c:y val="-2.4361334377682869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926298353669301"/>
                  <c:h val="0.29515318171780974"/>
                </c:manualLayout>
              </c15:layout>
            </c:ext>
          </c:extLst>
        </c:dLbl>
      </c:pivotFmt>
      <c:pivotFmt>
        <c:idx val="31"/>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rgbClr val="0E2841">
              <a:lumMod val="10000"/>
              <a:lumOff val="90000"/>
            </a:srgbClr>
          </a:solidFill>
          <a:ln>
            <a:noFill/>
          </a:ln>
          <a:effectLst/>
        </c:spPr>
        <c:dLbl>
          <c:idx val="0"/>
          <c:layout>
            <c:manualLayout>
              <c:x val="0.19485702318835574"/>
              <c:y val="-0.20970779667663161"/>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231714588257205"/>
                  <c:h val="0.31401682775857304"/>
                </c:manualLayout>
              </c15:layout>
            </c:ext>
          </c:extLst>
        </c:dLbl>
      </c:pivotFmt>
      <c:pivotFmt>
        <c:idx val="33"/>
        <c:spPr>
          <a:solidFill>
            <a:srgbClr val="0E2841">
              <a:lumMod val="25000"/>
              <a:lumOff val="75000"/>
            </a:srgbClr>
          </a:solidFill>
          <a:ln>
            <a:noFill/>
          </a:ln>
          <a:effectLst/>
        </c:spPr>
        <c:dLbl>
          <c:idx val="0"/>
          <c:layout>
            <c:manualLayout>
              <c:x val="-0.30330254249822075"/>
              <c:y val="4.2597677543547298E-2"/>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6434401068254"/>
                  <c:h val="0.31401682775857304"/>
                </c:manualLayout>
              </c15:layout>
            </c:ext>
          </c:extLst>
        </c:dLbl>
      </c:pivotFmt>
      <c:pivotFmt>
        <c:idx val="34"/>
        <c:spPr>
          <a:solidFill>
            <a:srgbClr val="0E2841">
              <a:lumMod val="90000"/>
              <a:lumOff val="10000"/>
            </a:srgbClr>
          </a:solidFill>
          <a:ln>
            <a:noFill/>
          </a:ln>
          <a:effectLst/>
        </c:spPr>
        <c:dLbl>
          <c:idx val="0"/>
          <c:layout>
            <c:manualLayout>
              <c:x val="-0.25899338324308313"/>
              <c:y val="-2.4361334377682869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926298353669301"/>
                  <c:h val="0.29515318171780974"/>
                </c:manualLayout>
              </c15:layout>
            </c:ext>
          </c:extLst>
        </c:dLbl>
      </c:pivotFmt>
      <c:pivotFmt>
        <c:idx val="35"/>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6"/>
        <c:spPr>
          <a:solidFill>
            <a:srgbClr val="0E2841">
              <a:lumMod val="10000"/>
              <a:lumOff val="90000"/>
            </a:srgbClr>
          </a:solidFill>
          <a:ln>
            <a:noFill/>
          </a:ln>
          <a:effectLst/>
        </c:spPr>
        <c:dLbl>
          <c:idx val="0"/>
          <c:layout>
            <c:manualLayout>
              <c:x val="0.19485702318835574"/>
              <c:y val="-0.20970779667663161"/>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231714588257205"/>
                  <c:h val="0.31401682775857304"/>
                </c:manualLayout>
              </c15:layout>
            </c:ext>
          </c:extLst>
        </c:dLbl>
      </c:pivotFmt>
      <c:pivotFmt>
        <c:idx val="37"/>
        <c:spPr>
          <a:solidFill>
            <a:srgbClr val="0E2841">
              <a:lumMod val="25000"/>
              <a:lumOff val="75000"/>
            </a:srgbClr>
          </a:solidFill>
          <a:ln>
            <a:noFill/>
          </a:ln>
          <a:effectLst/>
        </c:spPr>
        <c:dLbl>
          <c:idx val="0"/>
          <c:layout>
            <c:manualLayout>
              <c:x val="-0.30330254249822075"/>
              <c:y val="4.2597677543547298E-2"/>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6434401068254"/>
                  <c:h val="0.31401682775857304"/>
                </c:manualLayout>
              </c15:layout>
            </c:ext>
          </c:extLst>
        </c:dLbl>
      </c:pivotFmt>
      <c:pivotFmt>
        <c:idx val="38"/>
        <c:spPr>
          <a:solidFill>
            <a:srgbClr val="0E2841">
              <a:lumMod val="90000"/>
              <a:lumOff val="10000"/>
            </a:srgbClr>
          </a:solidFill>
          <a:ln>
            <a:noFill/>
          </a:ln>
          <a:effectLst/>
        </c:spPr>
        <c:dLbl>
          <c:idx val="0"/>
          <c:layout>
            <c:manualLayout>
              <c:x val="-0.25899338324308313"/>
              <c:y val="-2.4361334377682869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926298353669301"/>
                  <c:h val="0.29515318171780974"/>
                </c:manualLayout>
              </c15:layout>
            </c:ext>
          </c:extLst>
        </c:dLbl>
      </c:pivotFmt>
      <c:pivotFmt>
        <c:idx val="39"/>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0"/>
        <c:spPr>
          <a:solidFill>
            <a:srgbClr val="0E2841">
              <a:lumMod val="10000"/>
              <a:lumOff val="90000"/>
            </a:srgbClr>
          </a:solidFill>
          <a:ln>
            <a:noFill/>
          </a:ln>
          <a:effectLst/>
        </c:spPr>
        <c:dLbl>
          <c:idx val="0"/>
          <c:layout>
            <c:manualLayout>
              <c:x val="0.19485702318835574"/>
              <c:y val="-0.20970779667663161"/>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231714588257205"/>
                  <c:h val="0.31401682775857304"/>
                </c:manualLayout>
              </c15:layout>
            </c:ext>
          </c:extLst>
        </c:dLbl>
      </c:pivotFmt>
      <c:pivotFmt>
        <c:idx val="41"/>
        <c:spPr>
          <a:solidFill>
            <a:srgbClr val="0E2841">
              <a:lumMod val="25000"/>
              <a:lumOff val="75000"/>
            </a:srgbClr>
          </a:solidFill>
          <a:ln>
            <a:noFill/>
          </a:ln>
          <a:effectLst/>
        </c:spPr>
        <c:dLbl>
          <c:idx val="0"/>
          <c:layout>
            <c:manualLayout>
              <c:x val="-0.30330254249822075"/>
              <c:y val="4.2597677543547298E-2"/>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6434401068254"/>
                  <c:h val="0.31401682775857304"/>
                </c:manualLayout>
              </c15:layout>
            </c:ext>
          </c:extLst>
        </c:dLbl>
      </c:pivotFmt>
      <c:pivotFmt>
        <c:idx val="42"/>
        <c:spPr>
          <a:solidFill>
            <a:srgbClr val="0E2841">
              <a:lumMod val="90000"/>
              <a:lumOff val="10000"/>
            </a:srgbClr>
          </a:solidFill>
          <a:ln>
            <a:noFill/>
          </a:ln>
          <a:effectLst/>
        </c:spPr>
        <c:dLbl>
          <c:idx val="0"/>
          <c:layout>
            <c:manualLayout>
              <c:x val="-0.25899338324308313"/>
              <c:y val="-2.4361334377682869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926298353669301"/>
                  <c:h val="0.29515318171780974"/>
                </c:manualLayout>
              </c15:layout>
            </c:ext>
          </c:extLst>
        </c:dLbl>
      </c:pivotFmt>
    </c:pivotFmts>
    <c:plotArea>
      <c:layout>
        <c:manualLayout>
          <c:layoutTarget val="inner"/>
          <c:xMode val="edge"/>
          <c:yMode val="edge"/>
          <c:x val="0.14812199101977438"/>
          <c:y val="0.22293075559533837"/>
          <c:w val="0.77876811421261949"/>
          <c:h val="0.65070845275003009"/>
        </c:manualLayout>
      </c:layout>
      <c:doughnutChart>
        <c:varyColors val="1"/>
        <c:ser>
          <c:idx val="0"/>
          <c:order val="0"/>
          <c:tx>
            <c:strRef>
              <c:f>'Data Model Pivot Tables'!$K$31</c:f>
              <c:strCache>
                <c:ptCount val="1"/>
                <c:pt idx="0">
                  <c:v>Total</c:v>
                </c:pt>
              </c:strCache>
            </c:strRef>
          </c:tx>
          <c:spPr>
            <a:solidFill>
              <a:srgbClr val="0F9ED5">
                <a:lumMod val="75000"/>
              </a:srgbClr>
            </a:solidFill>
          </c:spPr>
          <c:dPt>
            <c:idx val="0"/>
            <c:bubble3D val="0"/>
            <c:spPr>
              <a:solidFill>
                <a:srgbClr val="0E2841">
                  <a:lumMod val="10000"/>
                  <a:lumOff val="90000"/>
                </a:srgbClr>
              </a:solidFill>
              <a:ln>
                <a:noFill/>
              </a:ln>
              <a:effectLst/>
            </c:spPr>
            <c:extLst>
              <c:ext xmlns:c16="http://schemas.microsoft.com/office/drawing/2014/chart" uri="{C3380CC4-5D6E-409C-BE32-E72D297353CC}">
                <c16:uniqueId val="{00000001-18B1-4FCA-83CA-B92BF31181DA}"/>
              </c:ext>
            </c:extLst>
          </c:dPt>
          <c:dPt>
            <c:idx val="1"/>
            <c:bubble3D val="0"/>
            <c:spPr>
              <a:solidFill>
                <a:srgbClr val="0E2841">
                  <a:lumMod val="25000"/>
                  <a:lumOff val="75000"/>
                </a:srgbClr>
              </a:solidFill>
              <a:ln>
                <a:noFill/>
              </a:ln>
              <a:effectLst/>
            </c:spPr>
            <c:extLst>
              <c:ext xmlns:c16="http://schemas.microsoft.com/office/drawing/2014/chart" uri="{C3380CC4-5D6E-409C-BE32-E72D297353CC}">
                <c16:uniqueId val="{00000003-18B1-4FCA-83CA-B92BF31181DA}"/>
              </c:ext>
            </c:extLst>
          </c:dPt>
          <c:dPt>
            <c:idx val="2"/>
            <c:bubble3D val="0"/>
            <c:spPr>
              <a:solidFill>
                <a:srgbClr val="0E2841">
                  <a:lumMod val="90000"/>
                  <a:lumOff val="10000"/>
                </a:srgbClr>
              </a:solidFill>
              <a:ln>
                <a:noFill/>
              </a:ln>
              <a:effectLst/>
            </c:spPr>
            <c:extLst>
              <c:ext xmlns:c16="http://schemas.microsoft.com/office/drawing/2014/chart" uri="{C3380CC4-5D6E-409C-BE32-E72D297353CC}">
                <c16:uniqueId val="{00000005-18B1-4FCA-83CA-B92BF31181DA}"/>
              </c:ext>
            </c:extLst>
          </c:dPt>
          <c:dLbls>
            <c:dLbl>
              <c:idx val="0"/>
              <c:layout>
                <c:manualLayout>
                  <c:x val="0.19485702318835574"/>
                  <c:y val="-0.20970779667663161"/>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231714588257205"/>
                      <c:h val="0.31401682775857304"/>
                    </c:manualLayout>
                  </c15:layout>
                </c:ext>
                <c:ext xmlns:c16="http://schemas.microsoft.com/office/drawing/2014/chart" uri="{C3380CC4-5D6E-409C-BE32-E72D297353CC}">
                  <c16:uniqueId val="{00000001-18B1-4FCA-83CA-B92BF31181DA}"/>
                </c:ext>
              </c:extLst>
            </c:dLbl>
            <c:dLbl>
              <c:idx val="1"/>
              <c:layout>
                <c:manualLayout>
                  <c:x val="-0.30330254249822075"/>
                  <c:y val="4.2597677543547298E-2"/>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6434401068254"/>
                      <c:h val="0.31401682775857304"/>
                    </c:manualLayout>
                  </c15:layout>
                </c:ext>
                <c:ext xmlns:c16="http://schemas.microsoft.com/office/drawing/2014/chart" uri="{C3380CC4-5D6E-409C-BE32-E72D297353CC}">
                  <c16:uniqueId val="{00000003-18B1-4FCA-83CA-B92BF31181DA}"/>
                </c:ext>
              </c:extLst>
            </c:dLbl>
            <c:dLbl>
              <c:idx val="2"/>
              <c:layout>
                <c:manualLayout>
                  <c:x val="-0.25899338324308313"/>
                  <c:y val="-2.4361334377682869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926298353669301"/>
                      <c:h val="0.29515318171780974"/>
                    </c:manualLayout>
                  </c15:layout>
                </c:ext>
                <c:ext xmlns:c16="http://schemas.microsoft.com/office/drawing/2014/chart" uri="{C3380CC4-5D6E-409C-BE32-E72D297353CC}">
                  <c16:uniqueId val="{00000005-18B1-4FCA-83CA-B92BF31181DA}"/>
                </c:ext>
              </c:extLst>
            </c:dLbl>
            <c:spPr>
              <a:solidFill>
                <a:srgbClr val="0070C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Model Pivot Tables'!$J$32:$J$35</c:f>
              <c:strCache>
                <c:ptCount val="3"/>
                <c:pt idx="0">
                  <c:v>Bars</c:v>
                </c:pt>
                <c:pt idx="1">
                  <c:v>Bites</c:v>
                </c:pt>
                <c:pt idx="2">
                  <c:v>Other</c:v>
                </c:pt>
              </c:strCache>
            </c:strRef>
          </c:cat>
          <c:val>
            <c:numRef>
              <c:f>'Data Model Pivot Tables'!$K$32:$K$35</c:f>
              <c:numCache>
                <c:formatCode>0%</c:formatCode>
                <c:ptCount val="3"/>
                <c:pt idx="0">
                  <c:v>0.59213552212710252</c:v>
                </c:pt>
                <c:pt idx="1">
                  <c:v>0.20356569578980138</c:v>
                </c:pt>
                <c:pt idx="2">
                  <c:v>0.20429878208309615</c:v>
                </c:pt>
              </c:numCache>
            </c:numRef>
          </c:val>
          <c:extLst>
            <c:ext xmlns:c16="http://schemas.microsoft.com/office/drawing/2014/chart" uri="{C3380CC4-5D6E-409C-BE32-E72D297353CC}">
              <c16:uniqueId val="{00000006-18B1-4FCA-83CA-B92BF31181DA}"/>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solidFill>
      <a:srgbClr val="0E2841">
        <a:lumMod val="50000"/>
        <a:lumOff val="50000"/>
      </a:srgbClr>
    </a:solidFill>
    <a:ln w="9525" cap="flat" cmpd="sng" algn="ctr">
      <a:solidFill>
        <a:schemeClr val="tx1">
          <a:lumMod val="15000"/>
          <a:lumOff val="85000"/>
        </a:schemeClr>
      </a:solidFill>
      <a:round/>
    </a:ln>
    <a:effectLst>
      <a:glow rad="63500">
        <a:srgbClr val="156082">
          <a:satMod val="175000"/>
          <a:alpha val="40000"/>
        </a:srgbClr>
      </a:glow>
      <a:outerShdw blurRad="63500" sx="102000" sy="102000" algn="ctr" rotWithShape="0">
        <a:prstClr val="black">
          <a:alpha val="40000"/>
        </a:prstClr>
      </a:outerShdw>
    </a:effectLst>
    <a:scene3d>
      <a:camera prst="orthographicFront"/>
      <a:lightRig rig="glow" dir="t">
        <a:rot lat="0" lon="0" rev="4800000"/>
      </a:lightRig>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[Chocolate Sales.xlsx]Data Model Pivot Tables!PivotTable9</c:name>
    <c:fmtId val="3"/>
  </c:pivotSource>
  <c:chart>
    <c:title>
      <c:tx>
        <c:rich>
          <a:bodyPr rot="0" vert="horz"/>
          <a:lstStyle/>
          <a:p>
            <a:pPr>
              <a:defRPr sz="2400"/>
            </a:pPr>
            <a:r>
              <a:rPr lang="en-US" sz="2400" b="1" i="0" u="none" strike="noStrike" cap="none" baseline="0">
                <a:solidFill>
                  <a:schemeClr val="bg1"/>
                </a:solidFill>
                <a:effectLst/>
              </a:rPr>
              <a:t>Top 5 Sales Person by Sales  </a:t>
            </a:r>
            <a:endParaRPr lang="en-US" sz="2400" b="1">
              <a:solidFill>
                <a:schemeClr val="bg1"/>
              </a:solidFill>
            </a:endParaRPr>
          </a:p>
        </c:rich>
      </c:tx>
      <c:overlay val="0"/>
      <c:spPr>
        <a:noFill/>
        <a:ln>
          <a:noFill/>
        </a:ln>
        <a:effectLst/>
      </c:spPr>
    </c:title>
    <c:autoTitleDeleted val="0"/>
    <c:pivotFmts>
      <c:pivotFmt>
        <c:idx val="0"/>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F9ED5">
              <a:lumMod val="75000"/>
            </a:srgbClr>
          </a:solidFill>
          <a:ln>
            <a:noFill/>
          </a:ln>
          <a:effectLst/>
          <a:sp3d/>
        </c:spPr>
        <c:marker>
          <c:symbol val="none"/>
        </c:marker>
        <c:dLbl>
          <c:idx val="0"/>
          <c:spPr>
            <a:noFill/>
            <a:ln>
              <a:noFill/>
            </a:ln>
            <a:effectLst/>
          </c:spPr>
          <c:txPr>
            <a:bodyPr/>
            <a:lstStyle/>
            <a:p>
              <a:pPr>
                <a:defRPr sz="110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F9ED5">
              <a:lumMod val="75000"/>
            </a:srgbClr>
          </a:solidFill>
          <a:ln>
            <a:noFill/>
          </a:ln>
          <a:effectLst/>
          <a:sp3d/>
        </c:spPr>
        <c:marker>
          <c:symbol val="none"/>
        </c:marker>
        <c:dLbl>
          <c:idx val="0"/>
          <c:spPr>
            <a:noFill/>
            <a:ln>
              <a:noFill/>
            </a:ln>
            <a:effectLst/>
          </c:spPr>
          <c:txPr>
            <a:bodyPr/>
            <a:lstStyle/>
            <a:p>
              <a:pPr>
                <a:defRPr sz="120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F9ED5">
              <a:lumMod val="75000"/>
            </a:srgbClr>
          </a:solidFill>
          <a:ln>
            <a:noFill/>
          </a:ln>
          <a:effectLst/>
          <a:sp3d/>
        </c:spPr>
        <c:marker>
          <c:symbol val="none"/>
        </c:marker>
        <c:dLbl>
          <c:idx val="0"/>
          <c:spPr>
            <a:noFill/>
            <a:ln>
              <a:noFill/>
            </a:ln>
            <a:effectLst/>
          </c:spPr>
          <c:txPr>
            <a:bodyPr/>
            <a:lstStyle/>
            <a:p>
              <a:pPr>
                <a:defRPr sz="120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F9ED5">
              <a:lumMod val="75000"/>
            </a:srgbClr>
          </a:solidFill>
          <a:ln>
            <a:noFill/>
          </a:ln>
          <a:effectLst/>
          <a:sp3d/>
        </c:spPr>
        <c:marker>
          <c:symbol val="none"/>
        </c:marker>
        <c:dLbl>
          <c:idx val="0"/>
          <c:spPr>
            <a:noFill/>
            <a:ln>
              <a:noFill/>
            </a:ln>
            <a:effectLst/>
          </c:spPr>
          <c:txPr>
            <a:bodyPr/>
            <a:lstStyle/>
            <a:p>
              <a:pPr>
                <a:defRPr sz="140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Model Pivot Tables'!$N$5</c:f>
              <c:strCache>
                <c:ptCount val="1"/>
                <c:pt idx="0">
                  <c:v>Total</c:v>
                </c:pt>
              </c:strCache>
            </c:strRef>
          </c:tx>
          <c:spPr>
            <a:solidFill>
              <a:srgbClr val="0F9ED5">
                <a:lumMod val="75000"/>
              </a:srgbClr>
            </a:solidFill>
            <a:ln>
              <a:noFill/>
            </a:ln>
            <a:effectLst/>
            <a:sp3d/>
          </c:spPr>
          <c:invertIfNegative val="0"/>
          <c:dLbls>
            <c:spPr>
              <a:noFill/>
              <a:ln>
                <a:noFill/>
              </a:ln>
              <a:effectLst/>
            </c:spPr>
            <c:txPr>
              <a:bodyPr/>
              <a:lstStyle/>
              <a:p>
                <a:pPr>
                  <a:defRPr sz="1400" b="1">
                    <a:solidFill>
                      <a:schemeClr val="bg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 Model Pivot Tables'!$M$6:$M$11</c:f>
              <c:strCache>
                <c:ptCount val="5"/>
                <c:pt idx="0">
                  <c:v>Barr Faughny</c:v>
                </c:pt>
                <c:pt idx="1">
                  <c:v>Ches Bonnell</c:v>
                </c:pt>
                <c:pt idx="2">
                  <c:v>Brien Boise</c:v>
                </c:pt>
                <c:pt idx="3">
                  <c:v>Dennison Crosswaite</c:v>
                </c:pt>
                <c:pt idx="4">
                  <c:v>Marney O'Breen</c:v>
                </c:pt>
              </c:strCache>
            </c:strRef>
          </c:cat>
          <c:val>
            <c:numRef>
              <c:f>'Data Model Pivot Tables'!$N$6:$N$11</c:f>
              <c:numCache>
                <c:formatCode>\$#,##0;\(\$#,##0\);\$#,##0</c:formatCode>
                <c:ptCount val="5"/>
                <c:pt idx="0">
                  <c:v>3664345.5</c:v>
                </c:pt>
                <c:pt idx="1">
                  <c:v>3149221.5</c:v>
                </c:pt>
                <c:pt idx="2">
                  <c:v>2808069.75</c:v>
                </c:pt>
                <c:pt idx="3">
                  <c:v>2630756.25</c:v>
                </c:pt>
                <c:pt idx="4">
                  <c:v>2496078</c:v>
                </c:pt>
              </c:numCache>
            </c:numRef>
          </c:val>
          <c:extLst>
            <c:ext xmlns:c16="http://schemas.microsoft.com/office/drawing/2014/chart" uri="{C3380CC4-5D6E-409C-BE32-E72D297353CC}">
              <c16:uniqueId val="{00000000-3E20-442D-B769-14212A8EE31F}"/>
            </c:ext>
          </c:extLst>
        </c:ser>
        <c:dLbls>
          <c:dLblPos val="outEnd"/>
          <c:showLegendKey val="0"/>
          <c:showVal val="1"/>
          <c:showCatName val="0"/>
          <c:showSerName val="0"/>
          <c:showPercent val="0"/>
          <c:showBubbleSize val="0"/>
        </c:dLbls>
        <c:gapWidth val="50"/>
        <c:overlap val="3"/>
        <c:axId val="157157135"/>
        <c:axId val="157153775"/>
      </c:barChart>
      <c:catAx>
        <c:axId val="157157135"/>
        <c:scaling>
          <c:orientation val="minMax"/>
        </c:scaling>
        <c:delete val="0"/>
        <c:axPos val="l"/>
        <c:numFmt formatCode="General" sourceLinked="1"/>
        <c:majorTickMark val="none"/>
        <c:minorTickMark val="none"/>
        <c:tickLblPos val="nextTo"/>
        <c:spPr>
          <a:noFill/>
          <a:ln>
            <a:noFill/>
          </a:ln>
          <a:effectLst/>
        </c:spPr>
        <c:txPr>
          <a:bodyPr rot="-60000000" vert="horz"/>
          <a:lstStyle/>
          <a:p>
            <a:pPr>
              <a:defRPr sz="1100" b="1">
                <a:solidFill>
                  <a:schemeClr val="bg1"/>
                </a:solidFill>
                <a:latin typeface="+mj-lt"/>
              </a:defRPr>
            </a:pPr>
            <a:endParaRPr lang="en-US"/>
          </a:p>
        </c:txPr>
        <c:crossAx val="157153775"/>
        <c:crosses val="autoZero"/>
        <c:auto val="1"/>
        <c:lblAlgn val="ctr"/>
        <c:lblOffset val="100"/>
        <c:noMultiLvlLbl val="0"/>
      </c:catAx>
      <c:valAx>
        <c:axId val="157153775"/>
        <c:scaling>
          <c:orientation val="minMax"/>
        </c:scaling>
        <c:delete val="1"/>
        <c:axPos val="b"/>
        <c:numFmt formatCode="\$#,##0;\(\$#,##0\);\$#,##0" sourceLinked="1"/>
        <c:majorTickMark val="none"/>
        <c:minorTickMark val="none"/>
        <c:tickLblPos val="nextTo"/>
        <c:crossAx val="157157135"/>
        <c:crosses val="autoZero"/>
        <c:crossBetween val="between"/>
      </c:valAx>
      <c:spPr>
        <a:noFill/>
        <a:ln>
          <a:noFill/>
        </a:ln>
        <a:effectLst/>
        <a:sp3d/>
      </c:spPr>
    </c:plotArea>
    <c:plotVisOnly val="1"/>
    <c:dispBlanksAs val="gap"/>
    <c:showDLblsOverMax val="0"/>
    <c:extLst/>
  </c:chart>
  <c:spPr>
    <a:solidFill>
      <a:srgbClr val="0E2841">
        <a:lumMod val="50000"/>
        <a:lumOff val="50000"/>
      </a:srgbClr>
    </a:solidFill>
    <a:ln w="25400" cap="flat" cmpd="sng" algn="ctr">
      <a:solidFill>
        <a:schemeClr val="accent2"/>
      </a:solidFill>
      <a:prstDash val="solid"/>
    </a:ln>
    <a:effectLst>
      <a:glow rad="63500">
        <a:srgbClr val="156082">
          <a:satMod val="175000"/>
          <a:alpha val="40000"/>
        </a:srgbClr>
      </a:glow>
      <a:outerShdw blurRad="63500" sx="102000" sy="102000" algn="ctr" rotWithShape="0">
        <a:prstClr val="black">
          <a:alpha val="40000"/>
        </a:prstClr>
      </a:outerShdw>
    </a:effectLst>
    <a:scene3d>
      <a:camera prst="orthographicFront"/>
      <a:lightRig rig="glow" dir="t">
        <a:rot lat="0" lon="0" rev="4800000"/>
      </a:lightRig>
    </a:scene3d>
    <a:sp3d prstMaterial="matte">
      <a:bevelT w="127000" h="63500"/>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[Chocolate Sales.xlsx]Data Model Pivot Tables!PivotTable22</c:name>
    <c:fmtId val="3"/>
  </c:pivotSource>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r>
              <a:rPr lang="en-US" sz="2200" b="1" i="0" u="none" strike="noStrike" baseline="0">
                <a:solidFill>
                  <a:schemeClr val="bg1"/>
                </a:solidFill>
                <a:effectLst/>
              </a:rPr>
              <a:t>Top 5 Sales Persons By Status"Delivered" </a:t>
            </a:r>
            <a:endParaRPr lang="en-US" b="1">
              <a:solidFill>
                <a:schemeClr val="bg1"/>
              </a:solidFill>
            </a:endParaRPr>
          </a:p>
        </c:rich>
      </c:tx>
      <c:layout>
        <c:manualLayout>
          <c:xMode val="edge"/>
          <c:yMode val="edge"/>
          <c:x val="0.30846298610379247"/>
          <c:y val="3.7668780985710117E-2"/>
        </c:manualLayout>
      </c:layout>
      <c:overlay val="0"/>
      <c:spPr>
        <a:noFill/>
        <a:ln>
          <a:noFill/>
        </a:ln>
        <a:effectLst/>
      </c:spPr>
      <c:txPr>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5"/>
        <c:spPr>
          <a:solidFill>
            <a:schemeClr val="accent1"/>
          </a:solidFill>
          <a:ln>
            <a:noFill/>
          </a:ln>
          <a:effectLst/>
        </c:spPr>
        <c:marker>
          <c:symbol val="circle"/>
          <c:size val="10"/>
          <c:spPr>
            <a:solidFill>
              <a:schemeClr val="bg2"/>
            </a:solidFill>
            <a:ln w="9525">
              <a:solidFill>
                <a:schemeClr val="accent1"/>
              </a:solid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0E2841"/>
            </a:solidFill>
            <a:round/>
          </a:ln>
          <a:effectLst/>
        </c:spPr>
        <c:marker>
          <c:symbol val="circle"/>
          <c:size val="5"/>
          <c:spPr>
            <a:solidFill>
              <a:sysClr val="window" lastClr="FFFFFF"/>
            </a:solidFill>
            <a:ln w="9525">
              <a:solidFill>
                <a:schemeClr val="accent2"/>
              </a:solidFill>
            </a:ln>
            <a:effectLst/>
          </c:spPr>
        </c:marker>
      </c:pivotFmt>
      <c:pivotFmt>
        <c:idx val="21"/>
        <c:spPr>
          <a:solidFill>
            <a:schemeClr val="accent1"/>
          </a:solidFill>
          <a:ln w="28575" cap="rnd">
            <a:solidFill>
              <a:srgbClr val="0E2841"/>
            </a:solidFill>
            <a:round/>
          </a:ln>
          <a:effectLst/>
        </c:spPr>
        <c:marker>
          <c:symbol val="circle"/>
          <c:size val="5"/>
          <c:spPr>
            <a:solidFill>
              <a:sysClr val="window" lastClr="FFFFFF"/>
            </a:solidFill>
            <a:ln w="9525">
              <a:solidFill>
                <a:schemeClr val="accent2"/>
              </a:solidFill>
            </a:ln>
            <a:effectLst/>
          </c:spPr>
        </c:marker>
      </c:pivotFmt>
      <c:pivotFmt>
        <c:idx val="22"/>
        <c:spPr>
          <a:solidFill>
            <a:srgbClr val="0F9ED5">
              <a:lumMod val="75000"/>
            </a:srgbClr>
          </a:solidFill>
          <a:ln>
            <a:noFill/>
          </a:ln>
          <a:effectLst/>
        </c:spPr>
        <c:dLbl>
          <c:idx val="0"/>
          <c:layout>
            <c:manualLayout>
              <c:x val="0"/>
              <c:y val="-0.10624998506046339"/>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0E2841"/>
            </a:solidFill>
            <a:round/>
          </a:ln>
          <a:effectLst/>
        </c:spPr>
        <c:marker>
          <c:symbol val="circle"/>
          <c:size val="5"/>
          <c:spPr>
            <a:solidFill>
              <a:sysClr val="window" lastClr="FFFFFF"/>
            </a:solidFill>
            <a:ln w="9525">
              <a:solidFill>
                <a:schemeClr val="accent2"/>
              </a:solidFill>
            </a:ln>
            <a:effectLst/>
          </c:spPr>
        </c:marker>
      </c:pivotFmt>
      <c:pivotFmt>
        <c:idx val="24"/>
        <c:spPr>
          <a:solidFill>
            <a:srgbClr val="0F9ED5">
              <a:lumMod val="75000"/>
            </a:srgbClr>
          </a:solidFill>
          <a:ln>
            <a:noFill/>
          </a:ln>
          <a:effectLst/>
        </c:spPr>
        <c:dLbl>
          <c:idx val="0"/>
          <c:layout>
            <c:manualLayout>
              <c:x val="1.3767020815147005E-2"/>
              <c:y val="-0.13660712364916708"/>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F9ED5">
              <a:lumMod val="75000"/>
            </a:srgbClr>
          </a:solidFill>
          <a:ln>
            <a:noFill/>
          </a:ln>
          <a:effectLst/>
        </c:spPr>
        <c:dLbl>
          <c:idx val="0"/>
          <c:layout>
            <c:manualLayout>
              <c:x val="5.9001517779201451E-3"/>
              <c:y val="-8.0952369569876892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F9ED5">
              <a:lumMod val="75000"/>
            </a:srgbClr>
          </a:solidFill>
          <a:ln>
            <a:noFill/>
          </a:ln>
          <a:effectLst/>
        </c:spPr>
        <c:dLbl>
          <c:idx val="0"/>
          <c:layout>
            <c:manualLayout>
              <c:x val="-9.8335862965335755E-3"/>
              <c:y val="-5.5654754079290297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0F9ED5">
              <a:lumMod val="75000"/>
            </a:srgbClr>
          </a:solidFill>
          <a:ln>
            <a:noFill/>
          </a:ln>
          <a:effectLst/>
        </c:spPr>
        <c:dLbl>
          <c:idx val="0"/>
          <c:layout>
            <c:manualLayout>
              <c:x val="-9.8335862965335755E-3"/>
              <c:y val="-5.5654754079290297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F9ED5">
              <a:lumMod val="75000"/>
            </a:srgbClr>
          </a:solidFill>
          <a:ln>
            <a:noFill/>
          </a:ln>
          <a:effectLst/>
        </c:spPr>
        <c:dLbl>
          <c:idx val="0"/>
          <c:layout>
            <c:manualLayout>
              <c:x val="1.3767020815147005E-2"/>
              <c:y val="-0.13660712364916708"/>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F9ED5">
              <a:lumMod val="75000"/>
            </a:srgbClr>
          </a:solidFill>
          <a:ln>
            <a:noFill/>
          </a:ln>
          <a:effectLst/>
        </c:spPr>
        <c:dLbl>
          <c:idx val="0"/>
          <c:layout>
            <c:manualLayout>
              <c:x val="5.9001517779201451E-3"/>
              <c:y val="-8.0952369569876892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0F9ED5">
              <a:lumMod val="75000"/>
            </a:srgbClr>
          </a:solidFill>
          <a:ln>
            <a:noFill/>
          </a:ln>
          <a:effectLst/>
        </c:spPr>
        <c:dLbl>
          <c:idx val="0"/>
          <c:layout>
            <c:manualLayout>
              <c:x val="0"/>
              <c:y val="-0.10624998506046339"/>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F9ED5">
              <a:lumMod val="75000"/>
            </a:srgbClr>
          </a:solidFill>
          <a:ln>
            <a:noFill/>
          </a:ln>
          <a:effectLst/>
        </c:spPr>
        <c:dLbl>
          <c:idx val="0"/>
          <c:layout>
            <c:manualLayout>
              <c:x val="-9.8335862965335755E-3"/>
              <c:y val="-5.5654754079290297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0F9ED5">
              <a:lumMod val="75000"/>
            </a:srgbClr>
          </a:solidFill>
          <a:ln>
            <a:noFill/>
          </a:ln>
          <a:effectLst/>
        </c:spPr>
        <c:dLbl>
          <c:idx val="0"/>
          <c:layout>
            <c:manualLayout>
              <c:x val="1.3767020815147005E-2"/>
              <c:y val="-0.13660712364916708"/>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0F9ED5">
              <a:lumMod val="75000"/>
            </a:srgbClr>
          </a:solidFill>
          <a:ln>
            <a:noFill/>
          </a:ln>
          <a:effectLst/>
        </c:spPr>
        <c:dLbl>
          <c:idx val="0"/>
          <c:layout>
            <c:manualLayout>
              <c:x val="5.9001517779201451E-3"/>
              <c:y val="-8.0952369569876892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F9ED5">
              <a:lumMod val="75000"/>
            </a:srgbClr>
          </a:solidFill>
          <a:ln>
            <a:noFill/>
          </a:ln>
          <a:effectLst/>
        </c:spPr>
        <c:dLbl>
          <c:idx val="0"/>
          <c:layout>
            <c:manualLayout>
              <c:x val="0"/>
              <c:y val="-0.10624998506046339"/>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0F9ED5">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0F9ED5">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0F9ED5">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0F9ED5">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0F9ED5">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0F9ED5">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772762630292627E-2"/>
          <c:y val="0.22293075559533837"/>
          <c:w val="0.88711742772115243"/>
          <c:h val="0.65070845275003009"/>
        </c:manualLayout>
      </c:layout>
      <c:barChart>
        <c:barDir val="col"/>
        <c:grouping val="clustered"/>
        <c:varyColors val="0"/>
        <c:ser>
          <c:idx val="0"/>
          <c:order val="0"/>
          <c:tx>
            <c:strRef>
              <c:f>'Data Model Pivot Tables'!$N$15</c:f>
              <c:strCache>
                <c:ptCount val="1"/>
                <c:pt idx="0">
                  <c:v>Total</c:v>
                </c:pt>
              </c:strCache>
            </c:strRef>
          </c:tx>
          <c:spPr>
            <a:solidFill>
              <a:srgbClr val="0F9ED5">
                <a:lumMod val="75000"/>
              </a:srgbClr>
            </a:solidFill>
            <a:ln>
              <a:noFill/>
            </a:ln>
            <a:effectLst/>
          </c:spPr>
          <c:invertIfNegative val="0"/>
          <c:dPt>
            <c:idx val="0"/>
            <c:invertIfNegative val="0"/>
            <c:bubble3D val="0"/>
            <c:extLst>
              <c:ext xmlns:c16="http://schemas.microsoft.com/office/drawing/2014/chart" uri="{C3380CC4-5D6E-409C-BE32-E72D297353CC}">
                <c16:uniqueId val="{00000000-4BD7-4055-BEC0-8FF2388A61BA}"/>
              </c:ext>
            </c:extLst>
          </c:dPt>
          <c:dPt>
            <c:idx val="1"/>
            <c:invertIfNegative val="0"/>
            <c:bubble3D val="0"/>
            <c:extLst>
              <c:ext xmlns:c16="http://schemas.microsoft.com/office/drawing/2014/chart" uri="{C3380CC4-5D6E-409C-BE32-E72D297353CC}">
                <c16:uniqueId val="{00000001-4BD7-4055-BEC0-8FF2388A61BA}"/>
              </c:ext>
            </c:extLst>
          </c:dPt>
          <c:dPt>
            <c:idx val="2"/>
            <c:invertIfNegative val="0"/>
            <c:bubble3D val="0"/>
            <c:extLst>
              <c:ext xmlns:c16="http://schemas.microsoft.com/office/drawing/2014/chart" uri="{C3380CC4-5D6E-409C-BE32-E72D297353CC}">
                <c16:uniqueId val="{00000002-4BD7-4055-BEC0-8FF2388A61BA}"/>
              </c:ext>
            </c:extLst>
          </c:dPt>
          <c:dPt>
            <c:idx val="3"/>
            <c:invertIfNegative val="0"/>
            <c:bubble3D val="0"/>
            <c:extLst>
              <c:ext xmlns:c16="http://schemas.microsoft.com/office/drawing/2014/chart" uri="{C3380CC4-5D6E-409C-BE32-E72D297353CC}">
                <c16:uniqueId val="{00000003-4BD7-4055-BEC0-8FF2388A61BA}"/>
              </c:ext>
            </c:extLst>
          </c:dPt>
          <c:dPt>
            <c:idx val="4"/>
            <c:invertIfNegative val="0"/>
            <c:bubble3D val="0"/>
            <c:extLst>
              <c:ext xmlns:c16="http://schemas.microsoft.com/office/drawing/2014/chart" uri="{C3380CC4-5D6E-409C-BE32-E72D297353CC}">
                <c16:uniqueId val="{00000005-4BD7-4055-BEC0-8FF2388A61BA}"/>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D7-4055-BEC0-8FF2388A61BA}"/>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D7-4055-BEC0-8FF2388A61BA}"/>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D7-4055-BEC0-8FF2388A61BA}"/>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D7-4055-BEC0-8FF2388A61BA}"/>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D7-4055-BEC0-8FF2388A61BA}"/>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Model Pivot Tables'!$M$16:$M$21</c:f>
              <c:strCache>
                <c:ptCount val="5"/>
                <c:pt idx="0">
                  <c:v>Barr Faughny</c:v>
                </c:pt>
                <c:pt idx="1">
                  <c:v>Brien Boise</c:v>
                </c:pt>
                <c:pt idx="2">
                  <c:v>Ches Bonnell</c:v>
                </c:pt>
                <c:pt idx="3">
                  <c:v>Dennison Crosswaite</c:v>
                </c:pt>
                <c:pt idx="4">
                  <c:v>Marney O'Breen</c:v>
                </c:pt>
              </c:strCache>
            </c:strRef>
          </c:cat>
          <c:val>
            <c:numRef>
              <c:f>'Data Model Pivot Tables'!$N$16:$N$21</c:f>
              <c:numCache>
                <c:formatCode>General</c:formatCode>
                <c:ptCount val="5"/>
                <c:pt idx="0">
                  <c:v>509</c:v>
                </c:pt>
                <c:pt idx="1">
                  <c:v>401</c:v>
                </c:pt>
                <c:pt idx="2">
                  <c:v>445</c:v>
                </c:pt>
                <c:pt idx="3">
                  <c:v>367</c:v>
                </c:pt>
                <c:pt idx="4">
                  <c:v>330</c:v>
                </c:pt>
              </c:numCache>
            </c:numRef>
          </c:val>
          <c:extLst>
            <c:ext xmlns:c16="http://schemas.microsoft.com/office/drawing/2014/chart" uri="{C3380CC4-5D6E-409C-BE32-E72D297353CC}">
              <c16:uniqueId val="{00000004-4BD7-4055-BEC0-8FF2388A61BA}"/>
            </c:ext>
          </c:extLst>
        </c:ser>
        <c:dLbls>
          <c:dLblPos val="outEnd"/>
          <c:showLegendKey val="0"/>
          <c:showVal val="1"/>
          <c:showCatName val="0"/>
          <c:showSerName val="0"/>
          <c:showPercent val="0"/>
          <c:showBubbleSize val="0"/>
        </c:dLbls>
        <c:gapWidth val="150"/>
        <c:axId val="927910400"/>
        <c:axId val="927922880"/>
      </c:barChart>
      <c:catAx>
        <c:axId val="92791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927922880"/>
        <c:crosses val="autoZero"/>
        <c:auto val="1"/>
        <c:lblAlgn val="ctr"/>
        <c:lblOffset val="100"/>
        <c:noMultiLvlLbl val="0"/>
      </c:catAx>
      <c:valAx>
        <c:axId val="927922880"/>
        <c:scaling>
          <c:orientation val="minMax"/>
        </c:scaling>
        <c:delete val="1"/>
        <c:axPos val="l"/>
        <c:numFmt formatCode="General" sourceLinked="1"/>
        <c:majorTickMark val="none"/>
        <c:minorTickMark val="none"/>
        <c:tickLblPos val="nextTo"/>
        <c:crossAx val="927910400"/>
        <c:crosses val="autoZero"/>
        <c:crossBetween val="between"/>
      </c:valAx>
      <c:spPr>
        <a:noFill/>
        <a:ln>
          <a:noFill/>
        </a:ln>
        <a:effectLst/>
      </c:spPr>
    </c:plotArea>
    <c:plotVisOnly val="1"/>
    <c:dispBlanksAs val="gap"/>
    <c:showDLblsOverMax val="0"/>
    <c:extLst/>
  </c:chart>
  <c:spPr>
    <a:solidFill>
      <a:srgbClr val="0E2841">
        <a:lumMod val="50000"/>
        <a:lumOff val="50000"/>
      </a:srgbClr>
    </a:solidFill>
    <a:ln w="9525" cap="flat" cmpd="sng" algn="ctr">
      <a:solidFill>
        <a:schemeClr val="tx1">
          <a:lumMod val="15000"/>
          <a:lumOff val="85000"/>
        </a:schemeClr>
      </a:solidFill>
      <a:round/>
    </a:ln>
    <a:effectLst>
      <a:glow rad="63500">
        <a:srgbClr val="156082">
          <a:satMod val="175000"/>
          <a:alpha val="40000"/>
        </a:srgbClr>
      </a:glow>
      <a:outerShdw blurRad="63500" sx="102000" sy="102000" algn="ctr" rotWithShape="0">
        <a:prstClr val="black">
          <a:alpha val="40000"/>
        </a:prstClr>
      </a:outerShdw>
    </a:effectLst>
    <a:scene3d>
      <a:camera prst="orthographicFront"/>
      <a:lightRig rig="glow" dir="t">
        <a:rot lat="0" lon="0" rev="4800000"/>
      </a:lightRig>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[Chocolate Sales.xlsx]Data Model Pivot Tables!PivotTable12</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0.2013542578011081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04132035578885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906187579487476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7452965013538169E-2"/>
              <c:y val="-9.950240594925642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1642813191903014E-2"/>
              <c:y val="-0.159687591134441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9754946418837038E-2"/>
              <c:y val="-0.1180209244677748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2972767981509942E-2"/>
              <c:y val="-9.950240594925630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4.864574219889172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7576730792107346E-2"/>
              <c:y val="-0.192094998541848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180209244677748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180209244677748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7576730792107346E-2"/>
              <c:y val="-0.192094998541848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4.864574219889172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2972767981509942E-2"/>
              <c:y val="-9.950240594925630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9754946418837038E-2"/>
              <c:y val="-0.1180209244677748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04132035578885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0.2013542578011081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906187579487476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7452965013538169E-2"/>
              <c:y val="-9.950240594925642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1642813191903014E-2"/>
              <c:y val="-0.159687591134441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180209244677748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7576730792107346E-2"/>
              <c:y val="-0.192094998541848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4.864574219889172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2972767981509942E-2"/>
              <c:y val="-9.950240594925630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9754946418837038E-2"/>
              <c:y val="-0.1180209244677748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04132035578885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0.2013542578011081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906187579487476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7452965013538169E-2"/>
              <c:y val="-9.950240594925642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1642813191903014E-2"/>
              <c:y val="-0.159687591134441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3533542381531254E-2"/>
              <c:y val="-8.06018518518518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Model Pivot Tables'!$U$5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1"/>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0-D2B4-4916-B931-6484CA87E762}"/>
              </c:ext>
            </c:extLst>
          </c:dPt>
          <c:dPt>
            <c:idx val="2"/>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1-D2B4-4916-B931-6484CA87E762}"/>
              </c:ext>
            </c:extLst>
          </c:dPt>
          <c:dPt>
            <c:idx val="3"/>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2-D2B4-4916-B931-6484CA87E762}"/>
              </c:ext>
            </c:extLst>
          </c:dPt>
          <c:dPt>
            <c:idx val="4"/>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3-D2B4-4916-B931-6484CA87E762}"/>
              </c:ext>
            </c:extLst>
          </c:dPt>
          <c:dPt>
            <c:idx val="5"/>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4-D2B4-4916-B931-6484CA87E762}"/>
              </c:ext>
            </c:extLst>
          </c:dPt>
          <c:dPt>
            <c:idx val="6"/>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B-D2B4-4916-B931-6484CA87E762}"/>
              </c:ext>
            </c:extLst>
          </c:dPt>
          <c:dPt>
            <c:idx val="7"/>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5-D2B4-4916-B931-6484CA87E762}"/>
              </c:ext>
            </c:extLst>
          </c:dPt>
          <c:dPt>
            <c:idx val="8"/>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6-D2B4-4916-B931-6484CA87E762}"/>
              </c:ext>
            </c:extLst>
          </c:dPt>
          <c:dPt>
            <c:idx val="9"/>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7-D2B4-4916-B931-6484CA87E762}"/>
              </c:ext>
            </c:extLst>
          </c:dPt>
          <c:dPt>
            <c:idx val="10"/>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8-D2B4-4916-B931-6484CA87E762}"/>
              </c:ext>
            </c:extLst>
          </c:dPt>
          <c:dPt>
            <c:idx val="11"/>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9-D2B4-4916-B931-6484CA87E762}"/>
              </c:ext>
            </c:extLst>
          </c:dPt>
          <c:dLbls>
            <c:dLbl>
              <c:idx val="1"/>
              <c:layout>
                <c:manualLayout>
                  <c:x val="-4.2056927824135663E-2"/>
                  <c:y val="-0.118020924467774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2B4-4916-B931-6484CA87E762}"/>
                </c:ext>
              </c:extLst>
            </c:dLbl>
            <c:dLbl>
              <c:idx val="2"/>
              <c:layout>
                <c:manualLayout>
                  <c:x val="-2.7576730792107346E-2"/>
                  <c:y val="-0.192094998541848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B4-4916-B931-6484CA87E762}"/>
                </c:ext>
              </c:extLst>
            </c:dLbl>
            <c:dLbl>
              <c:idx val="3"/>
              <c:layout>
                <c:manualLayout>
                  <c:x val="-1.9532176885424902E-2"/>
                  <c:y val="4.86457421988917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2B4-4916-B931-6484CA87E762}"/>
                </c:ext>
              </c:extLst>
            </c:dLbl>
            <c:dLbl>
              <c:idx val="4"/>
              <c:layout>
                <c:manualLayout>
                  <c:x val="-6.2972767981509942E-2"/>
                  <c:y val="-9.95024059492563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B4-4916-B931-6484CA87E762}"/>
                </c:ext>
              </c:extLst>
            </c:dLbl>
            <c:dLbl>
              <c:idx val="5"/>
              <c:layout>
                <c:manualLayout>
                  <c:x val="-5.9754946418837038E-2"/>
                  <c:y val="-0.118020924467774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2B4-4916-B931-6484CA87E762}"/>
                </c:ext>
              </c:extLst>
            </c:dLbl>
            <c:dLbl>
              <c:idx val="6"/>
              <c:layout>
                <c:manualLayout>
                  <c:x val="-5.3533542381531254E-2"/>
                  <c:y val="-8.06018518518518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2B4-4916-B931-6484CA87E762}"/>
                </c:ext>
              </c:extLst>
            </c:dLbl>
            <c:dLbl>
              <c:idx val="7"/>
              <c:layout>
                <c:manualLayout>
                  <c:x val="-4.2056927824135663E-2"/>
                  <c:y val="-0.104132035578885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B4-4916-B931-6484CA87E762}"/>
                </c:ext>
              </c:extLst>
            </c:dLbl>
            <c:dLbl>
              <c:idx val="8"/>
              <c:layout>
                <c:manualLayout>
                  <c:x val="-1.9532176885424902E-2"/>
                  <c:y val="-0.201354257801108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2B4-4916-B931-6484CA87E762}"/>
                </c:ext>
              </c:extLst>
            </c:dLbl>
            <c:dLbl>
              <c:idx val="9"/>
              <c:layout>
                <c:manualLayout>
                  <c:x val="-7.9061875794874767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2B4-4916-B931-6484CA87E762}"/>
                </c:ext>
              </c:extLst>
            </c:dLbl>
            <c:dLbl>
              <c:idx val="10"/>
              <c:layout>
                <c:manualLayout>
                  <c:x val="-7.7452965013538169E-2"/>
                  <c:y val="-9.95024059492564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2B4-4916-B931-6484CA87E762}"/>
                </c:ext>
              </c:extLst>
            </c:dLbl>
            <c:dLbl>
              <c:idx val="11"/>
              <c:layout>
                <c:manualLayout>
                  <c:x val="-1.1642813191903014E-2"/>
                  <c:y val="-0.1596875911344415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2B4-4916-B931-6484CA87E762}"/>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'Data Model Pivot Tables'!$T$6:$T$18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Model Pivot Tables'!$U$6:$U$18</c:f>
              <c:numCache>
                <c:formatCode>\$#,##0;\(\$#,##0\);\$#,##0</c:formatCode>
                <c:ptCount val="12"/>
                <c:pt idx="0">
                  <c:v>4716753.75</c:v>
                </c:pt>
                <c:pt idx="1">
                  <c:v>5306971.5</c:v>
                </c:pt>
                <c:pt idx="2">
                  <c:v>2619222.75</c:v>
                </c:pt>
                <c:pt idx="3">
                  <c:v>2551144.5</c:v>
                </c:pt>
                <c:pt idx="4">
                  <c:v>3394120.5</c:v>
                </c:pt>
                <c:pt idx="5">
                  <c:v>4216414.5</c:v>
                </c:pt>
                <c:pt idx="6">
                  <c:v>5267378.25</c:v>
                </c:pt>
                <c:pt idx="7">
                  <c:v>3855753</c:v>
                </c:pt>
                <c:pt idx="8">
                  <c:v>4202284.5</c:v>
                </c:pt>
                <c:pt idx="9">
                  <c:v>2457110.25</c:v>
                </c:pt>
                <c:pt idx="10">
                  <c:v>2934983.25</c:v>
                </c:pt>
                <c:pt idx="11">
                  <c:v>3170252.25</c:v>
                </c:pt>
              </c:numCache>
            </c:numRef>
          </c:val>
          <c:smooth val="0"/>
          <c:extLst>
            <c:ext xmlns:c16="http://schemas.microsoft.com/office/drawing/2014/chart" uri="{C3380CC4-5D6E-409C-BE32-E72D297353CC}">
              <c16:uniqueId val="{0000000A-D2B4-4916-B931-6484CA87E762}"/>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90694640"/>
        <c:axId val="1890679280"/>
      </c:lineChart>
      <c:catAx>
        <c:axId val="189069464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50" b="1" i="0" u="none" strike="noStrike" kern="1200" spc="100" baseline="0">
                <a:solidFill>
                  <a:schemeClr val="lt1"/>
                </a:solidFill>
                <a:latin typeface="+mn-lt"/>
                <a:ea typeface="+mn-ea"/>
                <a:cs typeface="+mn-cs"/>
              </a:defRPr>
            </a:pPr>
            <a:endParaRPr lang="en-US"/>
          </a:p>
        </c:txPr>
        <c:crossAx val="1890679280"/>
        <c:crosses val="autoZero"/>
        <c:auto val="1"/>
        <c:lblAlgn val="ctr"/>
        <c:lblOffset val="100"/>
        <c:noMultiLvlLbl val="0"/>
      </c:catAx>
      <c:valAx>
        <c:axId val="1890679280"/>
        <c:scaling>
          <c:orientation val="minMax"/>
        </c:scaling>
        <c:delete val="1"/>
        <c:axPos val="l"/>
        <c:numFmt formatCode="\$#,##0;\(\$#,##0\);\$#,##0" sourceLinked="1"/>
        <c:majorTickMark val="none"/>
        <c:minorTickMark val="none"/>
        <c:tickLblPos val="nextTo"/>
        <c:crossAx val="1890694640"/>
        <c:crosses val="autoZero"/>
        <c:crossBetween val="between"/>
      </c:valAx>
      <c:spPr>
        <a:noFill/>
        <a:ln>
          <a:noFill/>
        </a:ln>
        <a:effectLst/>
      </c:spPr>
    </c:plotArea>
    <c:plotVisOnly val="1"/>
    <c:dispBlanksAs val="gap"/>
    <c:showDLblsOverMax val="0"/>
    <c:extLst/>
  </c:chart>
  <c:spPr>
    <a:solidFill>
      <a:srgbClr val="0E2841">
        <a:lumMod val="50000"/>
        <a:lumOff val="50000"/>
      </a:srgbClr>
    </a:solidFill>
    <a:ln w="9525" cap="flat" cmpd="sng" algn="ctr">
      <a:solidFill>
        <a:schemeClr val="accent1"/>
      </a:solidFill>
      <a:round/>
    </a:ln>
    <a:effectLst>
      <a:glow rad="63500">
        <a:schemeClr val="accent1">
          <a:satMod val="175000"/>
          <a:alpha val="40000"/>
        </a:schemeClr>
      </a:glow>
      <a:outerShdw blurRad="63500" sx="102000" sy="102000" algn="ctr" rotWithShape="0">
        <a:prstClr val="black">
          <a:alpha val="40000"/>
        </a:prstClr>
      </a:outerShdw>
    </a:effectLst>
    <a:scene3d>
      <a:camera prst="orthographicFront"/>
      <a:lightRig rig="glow" dir="t">
        <a:rot lat="0" lon="0" rev="4800000"/>
      </a:lightRig>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[Chocolate Sales.xlsx]Data Model Pivot Tables!PivotTable18</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0" i="0" u="none" strike="noStrike" cap="all" normalizeH="0" baseline="0">
                <a:effectLst/>
              </a:rPr>
              <a:t>Number of Shipments by Month</a:t>
            </a:r>
            <a:r>
              <a:rPr lang="en-US" sz="1500" b="1" i="0" u="none" strike="noStrike" cap="all" normalizeH="0" baseline="0">
                <a:effectLst/>
              </a:rPr>
              <a:t>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0.2013542578011081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04132035578885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906187579487476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7452965013538169E-2"/>
              <c:y val="-9.950240594925642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1642813191903014E-2"/>
              <c:y val="-0.159687591134441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9754946418837038E-2"/>
              <c:y val="-0.1180209244677748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2972767981509942E-2"/>
              <c:y val="-9.950240594925630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4.864574219889172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7576730792107346E-2"/>
              <c:y val="-0.192094998541848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180209244677748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180209244677748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7576730792107346E-2"/>
              <c:y val="-0.192094998541848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4.864574219889172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2972767981509942E-2"/>
              <c:y val="-9.950240594925630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9754946418837038E-2"/>
              <c:y val="-0.1180209244677748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04132035578885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0.2013542578011081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906187579487476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7452965013538169E-2"/>
              <c:y val="-9.950240594925642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1642813191903014E-2"/>
              <c:y val="-0.159687591134441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180209244677748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7576730792107346E-2"/>
              <c:y val="-0.192094998541848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4.864574219889172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2972767981509942E-2"/>
              <c:y val="-9.950240594925630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9754946418837038E-2"/>
              <c:y val="-0.1180209244677748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04132035578885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0.2013542578011081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906187579487476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7452965013538169E-2"/>
              <c:y val="-9.950240594925642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1642813191903014E-2"/>
              <c:y val="-0.159687591134441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180209244677748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7576730792107346E-2"/>
              <c:y val="-0.192094998541848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4.864574219889172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2972767981509942E-2"/>
              <c:y val="-9.950240594925630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9754946418837038E-2"/>
              <c:y val="-0.1180209244677748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04132035578885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0.2013542578011081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906187579487476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7452965013538169E-2"/>
              <c:y val="-9.950240594925642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1642813191903014E-2"/>
              <c:y val="-0.159687591134441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180209244677748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7576730792107346E-2"/>
              <c:y val="-0.192094998541848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4.864574219889172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2972767981509942E-2"/>
              <c:y val="-9.950240594925630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9754946418837038E-2"/>
              <c:y val="-0.1180209244677748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04132035578885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0.2013542578011081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906187579487476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7452965013538169E-2"/>
              <c:y val="-9.950240594925642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1642813191903014E-2"/>
              <c:y val="-0.159687591134441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180209244677748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6159380821391805E-2"/>
              <c:y val="-0.17357648002333043"/>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7253144508092513E-2"/>
                  <c:h val="0.11310185185185186"/>
                </c:manualLayout>
              </c15:layout>
            </c:ext>
          </c:extLst>
        </c:dLbl>
      </c:pivotFmt>
      <c:pivotFmt>
        <c:idx val="6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4.864574219889172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2972767981509942E-2"/>
              <c:y val="-9.950240594925630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9754946418837038E-2"/>
              <c:y val="-0.1180209244677748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2056927824135663E-2"/>
              <c:y val="-0.1041320355788859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532176885424902E-2"/>
              <c:y val="-0.2013542578011081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9061875794874767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7452965013538169E-2"/>
              <c:y val="-9.950240594925642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1642813191903014E-2"/>
              <c:y val="-0.1596875911344415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181699355741898E-2"/>
          <c:y val="0.30699074074074079"/>
          <c:w val="0.93763660128851622"/>
          <c:h val="0.57313320209973762"/>
        </c:manualLayout>
      </c:layout>
      <c:lineChart>
        <c:grouping val="standard"/>
        <c:varyColors val="0"/>
        <c:ser>
          <c:idx val="0"/>
          <c:order val="0"/>
          <c:tx>
            <c:strRef>
              <c:f>'Data Model Pivot Tables'!$AA$5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1"/>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0-CDD6-4DDB-8243-479823BD5CE6}"/>
              </c:ext>
            </c:extLst>
          </c:dPt>
          <c:dPt>
            <c:idx val="2"/>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1-CDD6-4DDB-8243-479823BD5CE6}"/>
              </c:ext>
            </c:extLst>
          </c:dPt>
          <c:dPt>
            <c:idx val="3"/>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2-CDD6-4DDB-8243-479823BD5CE6}"/>
              </c:ext>
            </c:extLst>
          </c:dPt>
          <c:dPt>
            <c:idx val="4"/>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3-CDD6-4DDB-8243-479823BD5CE6}"/>
              </c:ext>
            </c:extLst>
          </c:dPt>
          <c:dPt>
            <c:idx val="5"/>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4-CDD6-4DDB-8243-479823BD5CE6}"/>
              </c:ext>
            </c:extLst>
          </c:dPt>
          <c:dPt>
            <c:idx val="7"/>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5-CDD6-4DDB-8243-479823BD5CE6}"/>
              </c:ext>
            </c:extLst>
          </c:dPt>
          <c:dPt>
            <c:idx val="8"/>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6-CDD6-4DDB-8243-479823BD5CE6}"/>
              </c:ext>
            </c:extLst>
          </c:dPt>
          <c:dPt>
            <c:idx val="9"/>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7-CDD6-4DDB-8243-479823BD5CE6}"/>
              </c:ext>
            </c:extLst>
          </c:dPt>
          <c:dPt>
            <c:idx val="10"/>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8-CDD6-4DDB-8243-479823BD5CE6}"/>
              </c:ext>
            </c:extLst>
          </c:dPt>
          <c:dPt>
            <c:idx val="11"/>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9-CDD6-4DDB-8243-479823BD5CE6}"/>
              </c:ext>
            </c:extLst>
          </c:dPt>
          <c:dLbls>
            <c:dLbl>
              <c:idx val="1"/>
              <c:layout>
                <c:manualLayout>
                  <c:x val="-4.2056927824135663E-2"/>
                  <c:y val="-0.118020924467774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D6-4DDB-8243-479823BD5CE6}"/>
                </c:ext>
              </c:extLst>
            </c:dLbl>
            <c:dLbl>
              <c:idx val="2"/>
              <c:layout>
                <c:manualLayout>
                  <c:x val="-2.6159380821391805E-2"/>
                  <c:y val="-0.17357648002333043"/>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7253144508092513E-2"/>
                      <c:h val="0.11310185185185186"/>
                    </c:manualLayout>
                  </c15:layout>
                </c:ext>
                <c:ext xmlns:c16="http://schemas.microsoft.com/office/drawing/2014/chart" uri="{C3380CC4-5D6E-409C-BE32-E72D297353CC}">
                  <c16:uniqueId val="{00000001-CDD6-4DDB-8243-479823BD5CE6}"/>
                </c:ext>
              </c:extLst>
            </c:dLbl>
            <c:dLbl>
              <c:idx val="3"/>
              <c:layout>
                <c:manualLayout>
                  <c:x val="-1.9532176885424902E-2"/>
                  <c:y val="4.86457421988917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D6-4DDB-8243-479823BD5CE6}"/>
                </c:ext>
              </c:extLst>
            </c:dLbl>
            <c:dLbl>
              <c:idx val="4"/>
              <c:layout>
                <c:manualLayout>
                  <c:x val="-6.2972767981509942E-2"/>
                  <c:y val="-9.95024059492563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D6-4DDB-8243-479823BD5CE6}"/>
                </c:ext>
              </c:extLst>
            </c:dLbl>
            <c:dLbl>
              <c:idx val="5"/>
              <c:layout>
                <c:manualLayout>
                  <c:x val="-5.9754946418837038E-2"/>
                  <c:y val="-0.118020924467774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DD6-4DDB-8243-479823BD5CE6}"/>
                </c:ext>
              </c:extLst>
            </c:dLbl>
            <c:dLbl>
              <c:idx val="7"/>
              <c:layout>
                <c:manualLayout>
                  <c:x val="-4.2056927824135663E-2"/>
                  <c:y val="-0.104132035578885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D6-4DDB-8243-479823BD5CE6}"/>
                </c:ext>
              </c:extLst>
            </c:dLbl>
            <c:dLbl>
              <c:idx val="8"/>
              <c:layout>
                <c:manualLayout>
                  <c:x val="-1.9532176885424902E-2"/>
                  <c:y val="-0.201354257801108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DD6-4DDB-8243-479823BD5CE6}"/>
                </c:ext>
              </c:extLst>
            </c:dLbl>
            <c:dLbl>
              <c:idx val="9"/>
              <c:layout>
                <c:manualLayout>
                  <c:x val="-7.9061875794874767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DD6-4DDB-8243-479823BD5CE6}"/>
                </c:ext>
              </c:extLst>
            </c:dLbl>
            <c:dLbl>
              <c:idx val="10"/>
              <c:layout>
                <c:manualLayout>
                  <c:x val="-7.7452965013538169E-2"/>
                  <c:y val="-9.95024059492564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DD6-4DDB-8243-479823BD5CE6}"/>
                </c:ext>
              </c:extLst>
            </c:dLbl>
            <c:dLbl>
              <c:idx val="11"/>
              <c:layout>
                <c:manualLayout>
                  <c:x val="-1.1642813191903014E-2"/>
                  <c:y val="-0.1596875911344415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DD6-4DDB-8243-479823BD5CE6}"/>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'Data Model Pivot Tables'!$Z$6:$Z$18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Model Pivot Tables'!$AA$6:$AA$18</c:f>
              <c:numCache>
                <c:formatCode>General</c:formatCode>
                <c:ptCount val="12"/>
                <c:pt idx="0">
                  <c:v>811</c:v>
                </c:pt>
                <c:pt idx="1">
                  <c:v>945</c:v>
                </c:pt>
                <c:pt idx="2">
                  <c:v>459</c:v>
                </c:pt>
                <c:pt idx="3">
                  <c:v>435</c:v>
                </c:pt>
                <c:pt idx="4">
                  <c:v>594</c:v>
                </c:pt>
                <c:pt idx="5">
                  <c:v>758</c:v>
                </c:pt>
                <c:pt idx="6">
                  <c:v>933</c:v>
                </c:pt>
                <c:pt idx="7">
                  <c:v>675</c:v>
                </c:pt>
                <c:pt idx="8">
                  <c:v>727</c:v>
                </c:pt>
                <c:pt idx="9">
                  <c:v>429</c:v>
                </c:pt>
                <c:pt idx="10">
                  <c:v>562</c:v>
                </c:pt>
                <c:pt idx="11">
                  <c:v>577</c:v>
                </c:pt>
              </c:numCache>
            </c:numRef>
          </c:val>
          <c:smooth val="0"/>
          <c:extLst>
            <c:ext xmlns:c16="http://schemas.microsoft.com/office/drawing/2014/chart" uri="{C3380CC4-5D6E-409C-BE32-E72D297353CC}">
              <c16:uniqueId val="{0000000A-CDD6-4DDB-8243-479823BD5CE6}"/>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90694640"/>
        <c:axId val="1890679280"/>
      </c:lineChart>
      <c:catAx>
        <c:axId val="189069464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50" b="1" i="0" u="none" strike="noStrike" kern="1200" spc="100" baseline="0">
                <a:solidFill>
                  <a:schemeClr val="lt1"/>
                </a:solidFill>
                <a:latin typeface="+mn-lt"/>
                <a:ea typeface="+mn-ea"/>
                <a:cs typeface="+mn-cs"/>
              </a:defRPr>
            </a:pPr>
            <a:endParaRPr lang="en-US"/>
          </a:p>
        </c:txPr>
        <c:crossAx val="1890679280"/>
        <c:crosses val="autoZero"/>
        <c:auto val="1"/>
        <c:lblAlgn val="ctr"/>
        <c:lblOffset val="100"/>
        <c:noMultiLvlLbl val="0"/>
      </c:catAx>
      <c:valAx>
        <c:axId val="1890679280"/>
        <c:scaling>
          <c:orientation val="minMax"/>
        </c:scaling>
        <c:delete val="1"/>
        <c:axPos val="l"/>
        <c:numFmt formatCode="General" sourceLinked="1"/>
        <c:majorTickMark val="none"/>
        <c:minorTickMark val="none"/>
        <c:tickLblPos val="nextTo"/>
        <c:crossAx val="1890694640"/>
        <c:crosses val="autoZero"/>
        <c:crossBetween val="between"/>
      </c:valAx>
      <c:spPr>
        <a:noFill/>
        <a:ln>
          <a:noFill/>
        </a:ln>
        <a:effectLst/>
      </c:spPr>
    </c:plotArea>
    <c:plotVisOnly val="1"/>
    <c:dispBlanksAs val="gap"/>
    <c:showDLblsOverMax val="0"/>
    <c:extLst/>
  </c:chart>
  <c:spPr>
    <a:solidFill>
      <a:srgbClr val="0E2841">
        <a:lumMod val="50000"/>
        <a:lumOff val="50000"/>
      </a:srgbClr>
    </a:solidFill>
    <a:ln w="9525" cap="flat" cmpd="sng" algn="ctr">
      <a:solidFill>
        <a:schemeClr val="accent1"/>
      </a:solidFill>
      <a:round/>
    </a:ln>
    <a:effectLst>
      <a:glow rad="63500">
        <a:schemeClr val="accent1">
          <a:satMod val="175000"/>
          <a:alpha val="40000"/>
        </a:schemeClr>
      </a:glow>
      <a:outerShdw blurRad="63500" sx="102000" sy="102000" algn="ctr" rotWithShape="0">
        <a:prstClr val="black">
          <a:alpha val="40000"/>
        </a:prstClr>
      </a:outerShdw>
    </a:effectLst>
    <a:scene3d>
      <a:camera prst="orthographicFront"/>
      <a:lightRig rig="glow" dir="t">
        <a:rot lat="0" lon="0" rev="4800000"/>
      </a:lightRig>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[Chocolate Sales.xlsx]Data Model Pivot Tables!PivotTable17</c:name>
    <c:fmtId val="8"/>
  </c:pivotSource>
  <c:chart>
    <c:title>
      <c:tx>
        <c:rich>
          <a:bodyPr rot="0" vert="horz"/>
          <a:lstStyle/>
          <a:p>
            <a:pPr>
              <a:defRPr/>
            </a:pPr>
            <a:r>
              <a:rPr lang="en-US" sz="2800" b="1">
                <a:solidFill>
                  <a:schemeClr val="bg1"/>
                </a:solidFill>
              </a:rPr>
              <a:t>Sales By Quarter</a:t>
            </a:r>
          </a:p>
        </c:rich>
      </c:tx>
      <c:overlay val="0"/>
      <c:spPr>
        <a:noFill/>
        <a:ln>
          <a:noFill/>
        </a:ln>
        <a:effectLst/>
      </c:spPr>
    </c:title>
    <c:autoTitleDeleted val="0"/>
    <c:pivotFmts>
      <c:pivotFmt>
        <c:idx val="0"/>
        <c:spPr>
          <a:solidFill>
            <a:schemeClr val="accent2"/>
          </a:solidFill>
          <a:ln>
            <a:noFill/>
          </a:ln>
          <a:effectLst/>
          <a:sp3d/>
        </c:spPr>
      </c:pivotFmt>
      <c:pivotFmt>
        <c:idx val="1"/>
        <c:spPr>
          <a:solidFill>
            <a:schemeClr val="accent2"/>
          </a:solidFill>
          <a:ln>
            <a:noFill/>
          </a:ln>
          <a:effectLst/>
          <a:sp3d/>
        </c:spPr>
      </c:pivotFmt>
      <c:pivotFmt>
        <c:idx val="2"/>
        <c:spPr>
          <a:solidFill>
            <a:schemeClr val="accent2"/>
          </a:solidFill>
          <a:ln>
            <a:noFill/>
          </a:ln>
          <a:effectLst/>
          <a:sp3d/>
        </c:spPr>
      </c:pivotFmt>
      <c:pivotFmt>
        <c:idx val="3"/>
        <c:spPr>
          <a:solidFill>
            <a:schemeClr val="accent2"/>
          </a:solidFill>
          <a:ln>
            <a:noFill/>
          </a:ln>
          <a:effectLst/>
          <a:sp3d/>
        </c:spPr>
        <c:dLbl>
          <c:idx val="0"/>
          <c:spPr>
            <a:noFill/>
            <a:ln>
              <a:noFill/>
            </a:ln>
            <a:effectLst/>
          </c:spPr>
          <c:txPr>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a:noFill/>
          </a:ln>
          <a:effectLst/>
          <a:sp3d/>
        </c:spPr>
        <c:dLbl>
          <c:idx val="0"/>
          <c:spPr>
            <a:noFill/>
            <a:ln>
              <a:noFill/>
            </a:ln>
            <a:effectLst/>
          </c:spPr>
          <c:txPr>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a:sp3d/>
        </c:spPr>
        <c:dLbl>
          <c:idx val="0"/>
          <c:spPr>
            <a:noFill/>
            <a:ln>
              <a:noFill/>
            </a:ln>
            <a:effectLst/>
          </c:spPr>
          <c:txPr>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0F9ED5">
              <a:lumMod val="75000"/>
            </a:srgbClr>
          </a:solidFill>
          <a:ln>
            <a:noFill/>
          </a:ln>
          <a:effectLst/>
          <a:sp3d/>
        </c:spPr>
        <c:dLbl>
          <c:idx val="0"/>
          <c:spPr>
            <a:noFill/>
            <a:ln>
              <a:noFill/>
            </a:ln>
            <a:effectLst/>
          </c:spPr>
          <c:txPr>
            <a:bodyPr/>
            <a:lstStyle/>
            <a:p>
              <a:pPr>
                <a:defRPr sz="1100" b="1">
                  <a:solidFill>
                    <a:schemeClr val="bg1"/>
                  </a:solidFill>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0F9ED5">
              <a:lumMod val="75000"/>
            </a:srgbClr>
          </a:solidFill>
          <a:ln>
            <a:noFill/>
          </a:ln>
          <a:effectLst/>
          <a:sp3d/>
        </c:spPr>
        <c:dLbl>
          <c:idx val="0"/>
          <c:spPr>
            <a:noFill/>
            <a:ln>
              <a:noFill/>
            </a:ln>
            <a:effectLst/>
          </c:spPr>
          <c:txPr>
            <a:bodyPr/>
            <a:lstStyle/>
            <a:p>
              <a:pPr>
                <a:defRPr sz="1200" b="1">
                  <a:solidFill>
                    <a:schemeClr val="bg1"/>
                  </a:solidFill>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0F9ED5">
              <a:lumMod val="75000"/>
            </a:srgbClr>
          </a:solidFill>
          <a:ln>
            <a:noFill/>
          </a:ln>
          <a:effectLst/>
          <a:sp3d/>
        </c:spPr>
        <c:dLbl>
          <c:idx val="0"/>
          <c:spPr>
            <a:noFill/>
            <a:ln>
              <a:noFill/>
            </a:ln>
            <a:effectLst/>
          </c:spPr>
          <c:txPr>
            <a:bodyPr/>
            <a:lstStyle/>
            <a:p>
              <a:pPr>
                <a:defRPr sz="1200" b="1">
                  <a:solidFill>
                    <a:schemeClr val="bg1"/>
                  </a:solidFill>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0F9ED5">
              <a:lumMod val="75000"/>
            </a:srgbClr>
          </a:solidFill>
          <a:ln>
            <a:noFill/>
          </a:ln>
          <a:effectLst/>
          <a:sp3d/>
        </c:spPr>
        <c:marker>
          <c:symbol val="none"/>
        </c:marker>
        <c:dLbl>
          <c:idx val="0"/>
          <c:spPr>
            <a:noFill/>
            <a:ln>
              <a:noFill/>
            </a:ln>
            <a:effectLst/>
          </c:spPr>
          <c:txPr>
            <a:bodyPr/>
            <a:lstStyle/>
            <a:p>
              <a:pPr>
                <a:defRPr sz="12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pivotFmt>
    </c:pivotFmts>
    <c:plotArea>
      <c:layout/>
      <c:barChart>
        <c:barDir val="bar"/>
        <c:grouping val="clustered"/>
        <c:varyColors val="0"/>
        <c:ser>
          <c:idx val="0"/>
          <c:order val="0"/>
          <c:tx>
            <c:strRef>
              <c:f>'Data Model Pivot Tables'!$X$16</c:f>
              <c:strCache>
                <c:ptCount val="1"/>
                <c:pt idx="0">
                  <c:v>Total</c:v>
                </c:pt>
              </c:strCache>
            </c:strRef>
          </c:tx>
          <c:spPr>
            <a:solidFill>
              <a:srgbClr val="0F9ED5">
                <a:lumMod val="75000"/>
              </a:srgbClr>
            </a:solidFill>
            <a:ln>
              <a:noFill/>
            </a:ln>
            <a:effectLst/>
            <a:sp3d/>
          </c:spPr>
          <c:invertIfNegative val="0"/>
          <c:dLbls>
            <c:spPr>
              <a:noFill/>
              <a:ln>
                <a:noFill/>
              </a:ln>
              <a:effectLst/>
            </c:spPr>
            <c:txPr>
              <a:bodyPr/>
              <a:lstStyle/>
              <a:p>
                <a:pPr>
                  <a:defRPr sz="1200"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 Model Pivot Tables'!$W$17:$W$21</c:f>
              <c:strCache>
                <c:ptCount val="4"/>
                <c:pt idx="0">
                  <c:v>Qtr3</c:v>
                </c:pt>
                <c:pt idx="1">
                  <c:v>Qtr1</c:v>
                </c:pt>
                <c:pt idx="2">
                  <c:v>Qtr2</c:v>
                </c:pt>
                <c:pt idx="3">
                  <c:v>Qtr4</c:v>
                </c:pt>
              </c:strCache>
            </c:strRef>
          </c:cat>
          <c:val>
            <c:numRef>
              <c:f>'Data Model Pivot Tables'!$X$17:$X$21</c:f>
              <c:numCache>
                <c:formatCode>_("$"* #,##0_);_("$"* \(#,##0\);_("$"* "-"??_);_(@_)</c:formatCode>
                <c:ptCount val="4"/>
                <c:pt idx="0">
                  <c:v>13325415.75</c:v>
                </c:pt>
                <c:pt idx="1">
                  <c:v>12642948</c:v>
                </c:pt>
                <c:pt idx="2">
                  <c:v>10161679.5</c:v>
                </c:pt>
                <c:pt idx="3">
                  <c:v>8562345.75</c:v>
                </c:pt>
              </c:numCache>
            </c:numRef>
          </c:val>
          <c:extLst>
            <c:ext xmlns:c16="http://schemas.microsoft.com/office/drawing/2014/chart" uri="{C3380CC4-5D6E-409C-BE32-E72D297353CC}">
              <c16:uniqueId val="{00000000-0276-4A53-8FD5-D6B87D6D7E13}"/>
            </c:ext>
          </c:extLst>
        </c:ser>
        <c:dLbls>
          <c:dLblPos val="outEnd"/>
          <c:showLegendKey val="0"/>
          <c:showVal val="1"/>
          <c:showCatName val="0"/>
          <c:showSerName val="0"/>
          <c:showPercent val="0"/>
          <c:showBubbleSize val="0"/>
        </c:dLbls>
        <c:gapWidth val="50"/>
        <c:overlap val="3"/>
        <c:axId val="157157135"/>
        <c:axId val="157153775"/>
      </c:barChart>
      <c:catAx>
        <c:axId val="157157135"/>
        <c:scaling>
          <c:orientation val="minMax"/>
        </c:scaling>
        <c:delete val="0"/>
        <c:axPos val="l"/>
        <c:numFmt formatCode="General" sourceLinked="1"/>
        <c:majorTickMark val="none"/>
        <c:minorTickMark val="none"/>
        <c:tickLblPos val="nextTo"/>
        <c:spPr>
          <a:noFill/>
          <a:ln>
            <a:noFill/>
          </a:ln>
          <a:effectLst/>
        </c:spPr>
        <c:txPr>
          <a:bodyPr rot="-60000000" vert="horz"/>
          <a:lstStyle/>
          <a:p>
            <a:pPr>
              <a:defRPr sz="1050" b="1">
                <a:solidFill>
                  <a:schemeClr val="bg1"/>
                </a:solidFill>
                <a:latin typeface="+mj-lt"/>
              </a:defRPr>
            </a:pPr>
            <a:endParaRPr lang="en-US"/>
          </a:p>
        </c:txPr>
        <c:crossAx val="157153775"/>
        <c:crosses val="autoZero"/>
        <c:auto val="1"/>
        <c:lblAlgn val="ctr"/>
        <c:lblOffset val="100"/>
        <c:noMultiLvlLbl val="0"/>
      </c:catAx>
      <c:valAx>
        <c:axId val="157153775"/>
        <c:scaling>
          <c:orientation val="minMax"/>
        </c:scaling>
        <c:delete val="1"/>
        <c:axPos val="b"/>
        <c:numFmt formatCode="_(&quot;$&quot;* #,##0_);_(&quot;$&quot;* \(#,##0\);_(&quot;$&quot;* &quot;-&quot;??_);_(@_)" sourceLinked="1"/>
        <c:majorTickMark val="none"/>
        <c:minorTickMark val="none"/>
        <c:tickLblPos val="nextTo"/>
        <c:crossAx val="157157135"/>
        <c:crosses val="autoZero"/>
        <c:crossBetween val="between"/>
      </c:valAx>
      <c:spPr>
        <a:noFill/>
        <a:ln>
          <a:noFill/>
        </a:ln>
        <a:effectLst/>
        <a:sp3d/>
      </c:spPr>
    </c:plotArea>
    <c:plotVisOnly val="1"/>
    <c:dispBlanksAs val="gap"/>
    <c:showDLblsOverMax val="0"/>
    <c:extLst/>
  </c:chart>
  <c:spPr>
    <a:solidFill>
      <a:srgbClr val="0E2841">
        <a:lumMod val="50000"/>
        <a:lumOff val="50000"/>
      </a:srgbClr>
    </a:solidFill>
    <a:ln w="25400" cap="flat" cmpd="sng" algn="ctr">
      <a:solidFill>
        <a:schemeClr val="accent2"/>
      </a:solidFill>
      <a:prstDash val="solid"/>
    </a:ln>
    <a:effectLst>
      <a:glow rad="63500">
        <a:srgbClr val="156082">
          <a:satMod val="175000"/>
          <a:alpha val="40000"/>
        </a:srgbClr>
      </a:glow>
      <a:outerShdw blurRad="63500" sx="102000" sy="102000" algn="ctr" rotWithShape="0">
        <a:prstClr val="black">
          <a:alpha val="40000"/>
        </a:prstClr>
      </a:outerShdw>
    </a:effectLst>
    <a:scene3d>
      <a:camera prst="orthographicFront"/>
      <a:lightRig rig="glow" dir="t">
        <a:rot lat="0" lon="0" rev="4800000"/>
      </a:lightRig>
    </a:scene3d>
    <a:sp3d prstMaterial="matte">
      <a:bevelT w="127000" h="63500"/>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[Chocolate Sales.xlsx]Data Model Pivot Tables!PivotTable13</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bg1"/>
                </a:solidFill>
                <a:effectLst/>
              </a:rPr>
              <a:t>%Sales By Region </a:t>
            </a:r>
            <a:endParaRPr lang="en-US" sz="2000" b="1">
              <a:solidFill>
                <a:schemeClr val="bg1"/>
              </a:solidFill>
            </a:endParaRPr>
          </a:p>
        </c:rich>
      </c:tx>
      <c:layout>
        <c:manualLayout>
          <c:xMode val="edge"/>
          <c:yMode val="edge"/>
          <c:x val="0.33098425196850395"/>
          <c:y val="4.6928040244969382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bg2"/>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bg2"/>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bg2"/>
            </a:solidFill>
            <a:ln w="9525">
              <a:solidFill>
                <a:schemeClr val="accent1"/>
              </a:solidFill>
            </a:ln>
            <a:effectLst/>
          </c:spPr>
        </c:marker>
      </c:pivotFmt>
      <c:pivotFmt>
        <c:idx val="3"/>
        <c:spPr>
          <a:solidFill>
            <a:schemeClr val="accent1"/>
          </a:solidFill>
          <a:ln w="28575" cap="rnd">
            <a:solidFill>
              <a:schemeClr val="accent1"/>
            </a:solidFill>
            <a:round/>
          </a:ln>
          <a:effectLst/>
        </c:spPr>
        <c:marker>
          <c:spPr>
            <a:solidFill>
              <a:schemeClr val="bg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bg2"/>
            </a:solidFill>
            <a:ln w="9525">
              <a:solidFill>
                <a:schemeClr val="accent1"/>
              </a:solidFill>
            </a:ln>
            <a:effectLst/>
          </c:spPr>
        </c:marker>
      </c:pivotFmt>
      <c:pivotFmt>
        <c:idx val="5"/>
        <c:spPr>
          <a:solidFill>
            <a:schemeClr val="accent1"/>
          </a:solidFill>
          <a:ln>
            <a:noFill/>
          </a:ln>
          <a:effectLst/>
        </c:spPr>
        <c:marker>
          <c:spPr>
            <a:solidFill>
              <a:schemeClr val="bg2"/>
            </a:solidFill>
            <a:ln w="9525">
              <a:solidFill>
                <a:schemeClr val="accent1"/>
              </a:solid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rgbClr val="0F9ED5">
              <a:lumMod val="75000"/>
            </a:srgbClr>
          </a:solidFill>
          <a:ln>
            <a:noFill/>
          </a:ln>
          <a:effectLst/>
        </c:spP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w="28575" cap="rnd">
            <a:solidFill>
              <a:srgbClr val="0E2841"/>
            </a:solidFill>
            <a:round/>
          </a:ln>
          <a:effectLst/>
        </c:spPr>
        <c:marker>
          <c:spPr>
            <a:solidFill>
              <a:sysClr val="window" lastClr="FFFFFF"/>
            </a:solidFill>
            <a:ln w="9525">
              <a:solidFill>
                <a:schemeClr val="accent2"/>
              </a:solidFill>
            </a:ln>
            <a:effectLst/>
          </c:spPr>
        </c:marker>
      </c:pivotFmt>
      <c:pivotFmt>
        <c:idx val="21"/>
        <c:spPr>
          <a:solidFill>
            <a:schemeClr val="accent1"/>
          </a:solidFill>
          <a:ln w="28575" cap="rnd">
            <a:solidFill>
              <a:srgbClr val="0E2841"/>
            </a:solidFill>
            <a:round/>
          </a:ln>
          <a:effectLst/>
        </c:spPr>
        <c:marker>
          <c:spPr>
            <a:solidFill>
              <a:sysClr val="window" lastClr="FFFFFF"/>
            </a:solidFill>
            <a:ln w="9525">
              <a:solidFill>
                <a:schemeClr val="accent2"/>
              </a:solidFill>
            </a:ln>
            <a:effectLst/>
          </c:spPr>
        </c:marker>
      </c:pivotFmt>
      <c:pivotFmt>
        <c:idx val="22"/>
        <c:spPr>
          <a:solidFill>
            <a:srgbClr val="0F9ED5">
              <a:lumMod val="75000"/>
            </a:srgbClr>
          </a:solidFill>
          <a:ln>
            <a:noFill/>
          </a:ln>
          <a:effectLst/>
        </c:spP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w="28575" cap="rnd">
            <a:solidFill>
              <a:srgbClr val="0E2841"/>
            </a:solidFill>
            <a:round/>
          </a:ln>
          <a:effectLst/>
        </c:spPr>
        <c:marker>
          <c:spPr>
            <a:solidFill>
              <a:sysClr val="window" lastClr="FFFFFF"/>
            </a:solidFill>
            <a:ln w="9525">
              <a:solidFill>
                <a:schemeClr val="accent2"/>
              </a:solidFill>
            </a:ln>
            <a:effectLst/>
          </c:spPr>
        </c:marker>
      </c:pivotFmt>
      <c:pivotFmt>
        <c:idx val="24"/>
        <c:spPr>
          <a:solidFill>
            <a:srgbClr val="0F9ED5">
              <a:lumMod val="75000"/>
            </a:srgbClr>
          </a:solidFill>
          <a:ln>
            <a:noFill/>
          </a:ln>
          <a:effectLst/>
        </c:spP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rgbClr val="0F9ED5">
              <a:lumMod val="75000"/>
            </a:srgbClr>
          </a:solidFill>
          <a:ln>
            <a:noFill/>
          </a:ln>
          <a:effectLst/>
        </c:spP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rgbClr val="0F9ED5">
              <a:lumMod val="75000"/>
            </a:srgbClr>
          </a:solidFill>
          <a:ln>
            <a:noFill/>
          </a:ln>
          <a:effectLst/>
        </c:spP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8"/>
        <c:spPr>
          <a:solidFill>
            <a:srgbClr val="0E2841">
              <a:lumMod val="10000"/>
              <a:lumOff val="90000"/>
            </a:srgbClr>
          </a:solidFill>
          <a:ln>
            <a:noFill/>
          </a:ln>
          <a:effectLst/>
        </c:spPr>
        <c:dLbl>
          <c:idx val="0"/>
          <c:layout>
            <c:manualLayout>
              <c:x val="0.19485702318835574"/>
              <c:y val="-0.20970779667663161"/>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231714588257205"/>
                  <c:h val="0.31401682775857304"/>
                </c:manualLayout>
              </c15:layout>
            </c:ext>
          </c:extLst>
        </c:dLbl>
      </c:pivotFmt>
      <c:pivotFmt>
        <c:idx val="29"/>
        <c:spPr>
          <a:solidFill>
            <a:srgbClr val="0E2841">
              <a:lumMod val="25000"/>
              <a:lumOff val="75000"/>
            </a:srgbClr>
          </a:solidFill>
          <a:ln>
            <a:noFill/>
          </a:ln>
          <a:effectLst/>
        </c:spPr>
        <c:dLbl>
          <c:idx val="0"/>
          <c:layout>
            <c:manualLayout>
              <c:x val="-0.30330254249822075"/>
              <c:y val="4.2597677543547298E-2"/>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6434401068254"/>
                  <c:h val="0.31401682775857304"/>
                </c:manualLayout>
              </c15:layout>
            </c:ext>
          </c:extLst>
        </c:dLbl>
      </c:pivotFmt>
      <c:pivotFmt>
        <c:idx val="30"/>
        <c:spPr>
          <a:solidFill>
            <a:srgbClr val="0E2841">
              <a:lumMod val="90000"/>
              <a:lumOff val="10000"/>
            </a:srgbClr>
          </a:solidFill>
          <a:ln>
            <a:noFill/>
          </a:ln>
          <a:effectLst/>
        </c:spPr>
        <c:dLbl>
          <c:idx val="0"/>
          <c:layout>
            <c:manualLayout>
              <c:x val="-0.25899338324308313"/>
              <c:y val="-2.4361334377682869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926298353669301"/>
                  <c:h val="0.29515318171780974"/>
                </c:manualLayout>
              </c15:layout>
            </c:ext>
          </c:extLst>
        </c:dLbl>
      </c:pivotFmt>
      <c:pivotFmt>
        <c:idx val="31"/>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rgbClr val="0E2841">
              <a:lumMod val="10000"/>
              <a:lumOff val="90000"/>
            </a:srgbClr>
          </a:solidFill>
          <a:ln>
            <a:noFill/>
          </a:ln>
          <a:effectLst/>
        </c:spPr>
        <c:dLbl>
          <c:idx val="0"/>
          <c:layout>
            <c:manualLayout>
              <c:x val="0.19485702318835574"/>
              <c:y val="-0.20970779667663161"/>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231714588257205"/>
                  <c:h val="0.31401682775857304"/>
                </c:manualLayout>
              </c15:layout>
            </c:ext>
          </c:extLst>
        </c:dLbl>
      </c:pivotFmt>
      <c:pivotFmt>
        <c:idx val="33"/>
        <c:spPr>
          <a:solidFill>
            <a:srgbClr val="0E2841">
              <a:lumMod val="25000"/>
              <a:lumOff val="75000"/>
            </a:srgbClr>
          </a:solidFill>
          <a:ln>
            <a:noFill/>
          </a:ln>
          <a:effectLst/>
        </c:spPr>
        <c:dLbl>
          <c:idx val="0"/>
          <c:layout>
            <c:manualLayout>
              <c:x val="-0.30330254249822075"/>
              <c:y val="4.2597677543547298E-2"/>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6434401068254"/>
                  <c:h val="0.31401682775857304"/>
                </c:manualLayout>
              </c15:layout>
            </c:ext>
          </c:extLst>
        </c:dLbl>
      </c:pivotFmt>
      <c:pivotFmt>
        <c:idx val="34"/>
        <c:spPr>
          <a:solidFill>
            <a:srgbClr val="0E2841">
              <a:lumMod val="90000"/>
              <a:lumOff val="10000"/>
            </a:srgbClr>
          </a:solidFill>
          <a:ln>
            <a:noFill/>
          </a:ln>
          <a:effectLst/>
        </c:spPr>
        <c:dLbl>
          <c:idx val="0"/>
          <c:layout>
            <c:manualLayout>
              <c:x val="-0.25899338324308313"/>
              <c:y val="-2.4361334377682869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926298353669301"/>
                  <c:h val="0.29515318171780974"/>
                </c:manualLayout>
              </c15:layout>
            </c:ext>
          </c:extLst>
        </c:dLbl>
      </c:pivotFmt>
      <c:pivotFmt>
        <c:idx val="35"/>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6"/>
        <c:spPr>
          <a:solidFill>
            <a:srgbClr val="0E2841">
              <a:lumMod val="10000"/>
              <a:lumOff val="90000"/>
            </a:srgbClr>
          </a:solidFill>
          <a:ln>
            <a:noFill/>
          </a:ln>
          <a:effectLst/>
        </c:spPr>
        <c:dLbl>
          <c:idx val="0"/>
          <c:layout>
            <c:manualLayout>
              <c:x val="0.19485702318835574"/>
              <c:y val="-0.20970779667663161"/>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231714588257205"/>
                  <c:h val="0.31401682775857304"/>
                </c:manualLayout>
              </c15:layout>
            </c:ext>
          </c:extLst>
        </c:dLbl>
      </c:pivotFmt>
      <c:pivotFmt>
        <c:idx val="37"/>
        <c:spPr>
          <a:solidFill>
            <a:srgbClr val="0E2841">
              <a:lumMod val="25000"/>
              <a:lumOff val="75000"/>
            </a:srgbClr>
          </a:solidFill>
          <a:ln>
            <a:noFill/>
          </a:ln>
          <a:effectLst/>
        </c:spPr>
        <c:dLbl>
          <c:idx val="0"/>
          <c:layout>
            <c:manualLayout>
              <c:x val="-0.30330254249822075"/>
              <c:y val="4.2597677543547298E-2"/>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6434401068254"/>
                  <c:h val="0.31401682775857304"/>
                </c:manualLayout>
              </c15:layout>
            </c:ext>
          </c:extLst>
        </c:dLbl>
      </c:pivotFmt>
      <c:pivotFmt>
        <c:idx val="38"/>
        <c:spPr>
          <a:solidFill>
            <a:srgbClr val="0E2841">
              <a:lumMod val="90000"/>
              <a:lumOff val="10000"/>
            </a:srgbClr>
          </a:solidFill>
          <a:ln>
            <a:noFill/>
          </a:ln>
          <a:effectLst/>
        </c:spPr>
        <c:dLbl>
          <c:idx val="0"/>
          <c:layout>
            <c:manualLayout>
              <c:x val="-0.25899338324308313"/>
              <c:y val="-2.4361334377682869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926298353669301"/>
                  <c:h val="0.29515318171780974"/>
                </c:manualLayout>
              </c15:layout>
            </c:ext>
          </c:extLst>
        </c:dLbl>
      </c:pivotFmt>
      <c:pivotFmt>
        <c:idx val="39"/>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0"/>
        <c:spPr>
          <a:solidFill>
            <a:srgbClr val="0E2841">
              <a:lumMod val="10000"/>
              <a:lumOff val="90000"/>
            </a:srgbClr>
          </a:solidFill>
          <a:ln>
            <a:noFill/>
          </a:ln>
          <a:effectLst/>
        </c:spPr>
        <c:dLbl>
          <c:idx val="0"/>
          <c:layout>
            <c:manualLayout>
              <c:x val="0.19485702318835574"/>
              <c:y val="-0.20970779667663161"/>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231714588257205"/>
                  <c:h val="0.31401682775857304"/>
                </c:manualLayout>
              </c15:layout>
            </c:ext>
          </c:extLst>
        </c:dLbl>
      </c:pivotFmt>
      <c:pivotFmt>
        <c:idx val="41"/>
        <c:spPr>
          <a:solidFill>
            <a:srgbClr val="0E2841">
              <a:lumMod val="25000"/>
              <a:lumOff val="75000"/>
            </a:srgbClr>
          </a:solidFill>
          <a:ln>
            <a:noFill/>
          </a:ln>
          <a:effectLst/>
        </c:spPr>
        <c:dLbl>
          <c:idx val="0"/>
          <c:layout>
            <c:manualLayout>
              <c:x val="-0.30330254249822075"/>
              <c:y val="4.2597677543547298E-2"/>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6434401068254"/>
                  <c:h val="0.31401682775857304"/>
                </c:manualLayout>
              </c15:layout>
            </c:ext>
          </c:extLst>
        </c:dLbl>
      </c:pivotFmt>
      <c:pivotFmt>
        <c:idx val="42"/>
        <c:spPr>
          <a:solidFill>
            <a:srgbClr val="0E2841">
              <a:lumMod val="90000"/>
              <a:lumOff val="10000"/>
            </a:srgbClr>
          </a:solidFill>
          <a:ln>
            <a:noFill/>
          </a:ln>
          <a:effectLst/>
        </c:spPr>
        <c:dLbl>
          <c:idx val="0"/>
          <c:layout>
            <c:manualLayout>
              <c:x val="-0.25899338324308313"/>
              <c:y val="-2.4361334377682869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926298353669301"/>
                  <c:h val="0.29515318171780974"/>
                </c:manualLayout>
              </c15:layout>
            </c:ext>
          </c:extLst>
        </c:dLbl>
      </c:pivotFmt>
    </c:pivotFmts>
    <c:plotArea>
      <c:layout>
        <c:manualLayout>
          <c:layoutTarget val="inner"/>
          <c:xMode val="edge"/>
          <c:yMode val="edge"/>
          <c:x val="0.14812199101977438"/>
          <c:y val="0.22293075559533837"/>
          <c:w val="0.77876811421261949"/>
          <c:h val="0.65070845275003009"/>
        </c:manualLayout>
      </c:layout>
      <c:doughnutChart>
        <c:varyColors val="1"/>
        <c:ser>
          <c:idx val="0"/>
          <c:order val="0"/>
          <c:tx>
            <c:strRef>
              <c:f>'Data Model Pivot Tables'!$U$22</c:f>
              <c:strCache>
                <c:ptCount val="1"/>
                <c:pt idx="0">
                  <c:v>Total</c:v>
                </c:pt>
              </c:strCache>
            </c:strRef>
          </c:tx>
          <c:spPr>
            <a:solidFill>
              <a:srgbClr val="0F9ED5">
                <a:lumMod val="75000"/>
              </a:srgbClr>
            </a:solidFill>
          </c:spPr>
          <c:dPt>
            <c:idx val="0"/>
            <c:bubble3D val="0"/>
            <c:spPr>
              <a:solidFill>
                <a:srgbClr val="0E2841">
                  <a:lumMod val="10000"/>
                  <a:lumOff val="90000"/>
                </a:srgbClr>
              </a:solidFill>
              <a:ln>
                <a:noFill/>
              </a:ln>
              <a:effectLst/>
            </c:spPr>
            <c:extLst>
              <c:ext xmlns:c16="http://schemas.microsoft.com/office/drawing/2014/chart" uri="{C3380CC4-5D6E-409C-BE32-E72D297353CC}">
                <c16:uniqueId val="{00000001-F1BC-4D04-9D9F-AFBA8A3DEDF3}"/>
              </c:ext>
            </c:extLst>
          </c:dPt>
          <c:dPt>
            <c:idx val="1"/>
            <c:bubble3D val="0"/>
            <c:spPr>
              <a:solidFill>
                <a:srgbClr val="0E2841">
                  <a:lumMod val="25000"/>
                  <a:lumOff val="75000"/>
                </a:srgbClr>
              </a:solidFill>
              <a:ln>
                <a:noFill/>
              </a:ln>
              <a:effectLst/>
            </c:spPr>
            <c:extLst>
              <c:ext xmlns:c16="http://schemas.microsoft.com/office/drawing/2014/chart" uri="{C3380CC4-5D6E-409C-BE32-E72D297353CC}">
                <c16:uniqueId val="{00000003-F1BC-4D04-9D9F-AFBA8A3DEDF3}"/>
              </c:ext>
            </c:extLst>
          </c:dPt>
          <c:dPt>
            <c:idx val="2"/>
            <c:bubble3D val="0"/>
            <c:spPr>
              <a:solidFill>
                <a:srgbClr val="0E2841">
                  <a:lumMod val="90000"/>
                  <a:lumOff val="10000"/>
                </a:srgbClr>
              </a:solidFill>
              <a:ln>
                <a:noFill/>
              </a:ln>
              <a:effectLst/>
            </c:spPr>
            <c:extLst>
              <c:ext xmlns:c16="http://schemas.microsoft.com/office/drawing/2014/chart" uri="{C3380CC4-5D6E-409C-BE32-E72D297353CC}">
                <c16:uniqueId val="{00000005-F1BC-4D04-9D9F-AFBA8A3DEDF3}"/>
              </c:ext>
            </c:extLst>
          </c:dPt>
          <c:dLbls>
            <c:dLbl>
              <c:idx val="0"/>
              <c:layout>
                <c:manualLayout>
                  <c:x val="0.19485702318835574"/>
                  <c:y val="-0.20970779667663161"/>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231714588257205"/>
                      <c:h val="0.31401682775857304"/>
                    </c:manualLayout>
                  </c15:layout>
                </c:ext>
                <c:ext xmlns:c16="http://schemas.microsoft.com/office/drawing/2014/chart" uri="{C3380CC4-5D6E-409C-BE32-E72D297353CC}">
                  <c16:uniqueId val="{00000001-F1BC-4D04-9D9F-AFBA8A3DEDF3}"/>
                </c:ext>
              </c:extLst>
            </c:dLbl>
            <c:dLbl>
              <c:idx val="1"/>
              <c:layout>
                <c:manualLayout>
                  <c:x val="-0.30330254249822075"/>
                  <c:y val="4.2597677543547298E-2"/>
                </c:manualLayout>
              </c:layout>
              <c:spPr>
                <a:solidFill>
                  <a:srgbClr val="0070C0"/>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6434401068254"/>
                      <c:h val="0.31401682775857304"/>
                    </c:manualLayout>
                  </c15:layout>
                </c:ext>
                <c:ext xmlns:c16="http://schemas.microsoft.com/office/drawing/2014/chart" uri="{C3380CC4-5D6E-409C-BE32-E72D297353CC}">
                  <c16:uniqueId val="{00000003-F1BC-4D04-9D9F-AFBA8A3DEDF3}"/>
                </c:ext>
              </c:extLst>
            </c:dLbl>
            <c:dLbl>
              <c:idx val="2"/>
              <c:layout>
                <c:manualLayout>
                  <c:x val="-0.25899338324308313"/>
                  <c:y val="-2.4361334377682869E-2"/>
                </c:manualLayout>
              </c:layout>
              <c:showLegendKey val="0"/>
              <c:showVal val="1"/>
              <c:showCatName val="1"/>
              <c:showSerName val="0"/>
              <c:showPercent val="0"/>
              <c:showBubbleSize val="0"/>
              <c:extLst>
                <c:ext xmlns:c15="http://schemas.microsoft.com/office/drawing/2012/chart" uri="{CE6537A1-D6FC-4f65-9D91-7224C49458BB}">
                  <c15:layout>
                    <c:manualLayout>
                      <c:w val="0.29926298353669301"/>
                      <c:h val="0.29515318171780974"/>
                    </c:manualLayout>
                  </c15:layout>
                </c:ext>
                <c:ext xmlns:c16="http://schemas.microsoft.com/office/drawing/2014/chart" uri="{C3380CC4-5D6E-409C-BE32-E72D297353CC}">
                  <c16:uniqueId val="{00000005-F1BC-4D04-9D9F-AFBA8A3DEDF3}"/>
                </c:ext>
              </c:extLst>
            </c:dLbl>
            <c:spPr>
              <a:solidFill>
                <a:srgbClr val="0070C0"/>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Model Pivot Tables'!$T$23:$T$26</c:f>
              <c:strCache>
                <c:ptCount val="3"/>
                <c:pt idx="0">
                  <c:v>APAC</c:v>
                </c:pt>
                <c:pt idx="1">
                  <c:v>Americas</c:v>
                </c:pt>
                <c:pt idx="2">
                  <c:v>Europe</c:v>
                </c:pt>
              </c:strCache>
            </c:strRef>
          </c:cat>
          <c:val>
            <c:numRef>
              <c:f>'Data Model Pivot Tables'!$U$23:$U$26</c:f>
              <c:numCache>
                <c:formatCode>0%</c:formatCode>
                <c:ptCount val="3"/>
                <c:pt idx="0">
                  <c:v>0.52795861953139267</c:v>
                </c:pt>
                <c:pt idx="1">
                  <c:v>0.23616663790337991</c:v>
                </c:pt>
                <c:pt idx="2">
                  <c:v>0.23587474256522739</c:v>
                </c:pt>
              </c:numCache>
            </c:numRef>
          </c:val>
          <c:extLst>
            <c:ext xmlns:c16="http://schemas.microsoft.com/office/drawing/2014/chart" uri="{C3380CC4-5D6E-409C-BE32-E72D297353CC}">
              <c16:uniqueId val="{00000006-F1BC-4D04-9D9F-AFBA8A3DEDF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solidFill>
      <a:srgbClr val="0E2841">
        <a:lumMod val="50000"/>
        <a:lumOff val="50000"/>
      </a:srgbClr>
    </a:solidFill>
    <a:ln w="9525" cap="flat" cmpd="sng" algn="ctr">
      <a:solidFill>
        <a:schemeClr val="tx1">
          <a:lumMod val="15000"/>
          <a:lumOff val="85000"/>
        </a:schemeClr>
      </a:solidFill>
      <a:round/>
    </a:ln>
    <a:effectLst>
      <a:glow rad="63500">
        <a:srgbClr val="156082">
          <a:satMod val="175000"/>
          <a:alpha val="40000"/>
        </a:srgbClr>
      </a:glow>
      <a:outerShdw blurRad="63500" sx="102000" sy="102000" algn="ctr" rotWithShape="0">
        <a:prstClr val="black">
          <a:alpha val="40000"/>
        </a:prstClr>
      </a:outerShdw>
    </a:effectLst>
    <a:scene3d>
      <a:camera prst="orthographicFront"/>
      <a:lightRig rig="glow" dir="t">
        <a:rot lat="0" lon="0" rev="4800000"/>
      </a:lightRig>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[Chocolate Sales.xlsx]Data Model Pivot Tables!PivotTable14</c:name>
    <c:fmtId val="8"/>
  </c:pivotSource>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r>
              <a:rPr lang="en-US" sz="2400">
                <a:solidFill>
                  <a:schemeClr val="bg1"/>
                </a:solidFill>
              </a:rPr>
              <a:t>#Shipments By Location</a:t>
            </a:r>
          </a:p>
        </c:rich>
      </c:tx>
      <c:layout>
        <c:manualLayout>
          <c:xMode val="edge"/>
          <c:yMode val="edge"/>
          <c:x val="0.34243016886855632"/>
          <c:y val="6.54465587634879E-2"/>
        </c:manualLayout>
      </c:layout>
      <c:overlay val="0"/>
      <c:spPr>
        <a:noFill/>
        <a:ln>
          <a:noFill/>
        </a:ln>
        <a:effectLst/>
      </c:spPr>
      <c:txPr>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5"/>
        <c:spPr>
          <a:solidFill>
            <a:schemeClr val="accent1"/>
          </a:solidFill>
          <a:ln>
            <a:noFill/>
          </a:ln>
          <a:effectLst/>
        </c:spPr>
        <c:marker>
          <c:symbol val="circle"/>
          <c:size val="10"/>
          <c:spPr>
            <a:solidFill>
              <a:schemeClr val="bg2"/>
            </a:solidFill>
            <a:ln w="9525">
              <a:solidFill>
                <a:schemeClr val="accent1"/>
              </a:solid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0F9ED5">
              <a:lumMod val="75000"/>
            </a:srgbClr>
          </a:solidFill>
          <a:ln>
            <a:noFill/>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0E2841"/>
            </a:solidFill>
            <a:round/>
          </a:ln>
          <a:effectLst/>
        </c:spPr>
        <c:marker>
          <c:symbol val="circle"/>
          <c:size val="5"/>
          <c:spPr>
            <a:solidFill>
              <a:sysClr val="window" lastClr="FFFFFF"/>
            </a:solidFill>
            <a:ln w="9525">
              <a:solidFill>
                <a:schemeClr val="accent2"/>
              </a:solidFill>
            </a:ln>
            <a:effectLst/>
          </c:spPr>
        </c:marker>
      </c:pivotFmt>
      <c:pivotFmt>
        <c:idx val="21"/>
        <c:spPr>
          <a:solidFill>
            <a:schemeClr val="accent1"/>
          </a:solidFill>
          <a:ln w="28575" cap="rnd">
            <a:solidFill>
              <a:srgbClr val="0E2841"/>
            </a:solidFill>
            <a:round/>
          </a:ln>
          <a:effectLst/>
        </c:spPr>
        <c:marker>
          <c:symbol val="circle"/>
          <c:size val="5"/>
          <c:spPr>
            <a:solidFill>
              <a:sysClr val="window" lastClr="FFFFFF"/>
            </a:solidFill>
            <a:ln w="9525">
              <a:solidFill>
                <a:schemeClr val="accent2"/>
              </a:solidFill>
            </a:ln>
            <a:effectLst/>
          </c:spPr>
        </c:marker>
      </c:pivotFmt>
      <c:pivotFmt>
        <c:idx val="22"/>
        <c:spPr>
          <a:solidFill>
            <a:srgbClr val="0F9ED5">
              <a:lumMod val="75000"/>
            </a:srgbClr>
          </a:solidFill>
          <a:ln>
            <a:noFill/>
          </a:ln>
          <a:effectLst/>
        </c:spPr>
        <c:dLbl>
          <c:idx val="0"/>
          <c:layout>
            <c:manualLayout>
              <c:x val="0"/>
              <c:y val="-0.10624998506046339"/>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0E2841"/>
            </a:solidFill>
            <a:round/>
          </a:ln>
          <a:effectLst/>
        </c:spPr>
        <c:marker>
          <c:symbol val="circle"/>
          <c:size val="5"/>
          <c:spPr>
            <a:solidFill>
              <a:sysClr val="window" lastClr="FFFFFF"/>
            </a:solidFill>
            <a:ln w="9525">
              <a:solidFill>
                <a:schemeClr val="accent2"/>
              </a:solidFill>
            </a:ln>
            <a:effectLst/>
          </c:spPr>
        </c:marker>
      </c:pivotFmt>
      <c:pivotFmt>
        <c:idx val="24"/>
        <c:spPr>
          <a:solidFill>
            <a:srgbClr val="0F9ED5">
              <a:lumMod val="75000"/>
            </a:srgbClr>
          </a:solidFill>
          <a:ln>
            <a:noFill/>
          </a:ln>
          <a:effectLst/>
        </c:spPr>
        <c:dLbl>
          <c:idx val="0"/>
          <c:layout>
            <c:manualLayout>
              <c:x val="1.3767020815147005E-2"/>
              <c:y val="-0.13660712364916708"/>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F9ED5">
              <a:lumMod val="75000"/>
            </a:srgbClr>
          </a:solidFill>
          <a:ln>
            <a:noFill/>
          </a:ln>
          <a:effectLst/>
        </c:spPr>
        <c:dLbl>
          <c:idx val="0"/>
          <c:layout>
            <c:manualLayout>
              <c:x val="5.9001517779201451E-3"/>
              <c:y val="-8.0952369569876892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F9ED5">
              <a:lumMod val="75000"/>
            </a:srgbClr>
          </a:solidFill>
          <a:ln>
            <a:noFill/>
          </a:ln>
          <a:effectLst/>
        </c:spPr>
        <c:dLbl>
          <c:idx val="0"/>
          <c:layout>
            <c:manualLayout>
              <c:x val="-9.8335862965335755E-3"/>
              <c:y val="-5.5654754079290297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F9ED5">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0F9ED5">
              <a:lumMod val="75000"/>
            </a:srgbClr>
          </a:solidFill>
          <a:ln>
            <a:noFill/>
          </a:ln>
          <a:effectLst/>
        </c:spPr>
      </c:pivotFmt>
      <c:pivotFmt>
        <c:idx val="29"/>
        <c:spPr>
          <a:solidFill>
            <a:srgbClr val="0F9ED5">
              <a:lumMod val="75000"/>
            </a:srgbClr>
          </a:solidFill>
          <a:ln>
            <a:noFill/>
          </a:ln>
          <a:effectLst/>
        </c:spPr>
      </c:pivotFmt>
      <c:pivotFmt>
        <c:idx val="30"/>
        <c:spPr>
          <a:solidFill>
            <a:srgbClr val="0F9ED5">
              <a:lumMod val="75000"/>
            </a:srgbClr>
          </a:solidFill>
          <a:ln>
            <a:noFill/>
          </a:ln>
          <a:effectLst/>
        </c:spPr>
      </c:pivotFmt>
      <c:pivotFmt>
        <c:idx val="31"/>
        <c:spPr>
          <a:solidFill>
            <a:srgbClr val="0F9ED5">
              <a:lumMod val="75000"/>
            </a:srgbClr>
          </a:solidFill>
          <a:ln>
            <a:noFill/>
          </a:ln>
          <a:effectLst/>
        </c:spPr>
      </c:pivotFmt>
      <c:pivotFmt>
        <c:idx val="32"/>
        <c:spPr>
          <a:solidFill>
            <a:srgbClr val="0F9ED5">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F9ED5">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871301867488815E-2"/>
          <c:y val="0.22293075559533837"/>
          <c:w val="0.95512474964900607"/>
          <c:h val="0.65070845275003009"/>
        </c:manualLayout>
      </c:layout>
      <c:barChart>
        <c:barDir val="col"/>
        <c:grouping val="clustered"/>
        <c:varyColors val="0"/>
        <c:ser>
          <c:idx val="0"/>
          <c:order val="0"/>
          <c:tx>
            <c:strRef>
              <c:f>'Data Model Pivot Tables'!$X$5</c:f>
              <c:strCache>
                <c:ptCount val="1"/>
                <c:pt idx="0">
                  <c:v>Total</c:v>
                </c:pt>
              </c:strCache>
            </c:strRef>
          </c:tx>
          <c:spPr>
            <a:solidFill>
              <a:srgbClr val="0F9ED5">
                <a:lumMod val="7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Model Pivot Tables'!$W$6:$W$12</c:f>
              <c:strCache>
                <c:ptCount val="6"/>
                <c:pt idx="0">
                  <c:v>UK</c:v>
                </c:pt>
                <c:pt idx="1">
                  <c:v>India</c:v>
                </c:pt>
                <c:pt idx="2">
                  <c:v>USA</c:v>
                </c:pt>
                <c:pt idx="3">
                  <c:v>Australia</c:v>
                </c:pt>
                <c:pt idx="4">
                  <c:v>New Zealand</c:v>
                </c:pt>
                <c:pt idx="5">
                  <c:v>Canada</c:v>
                </c:pt>
              </c:strCache>
            </c:strRef>
          </c:cat>
          <c:val>
            <c:numRef>
              <c:f>'Data Model Pivot Tables'!$X$6:$X$12</c:f>
              <c:numCache>
                <c:formatCode>_(* #,##0_);_(* \(#,##0\);_(* "-"??_);_(@_)</c:formatCode>
                <c:ptCount val="6"/>
                <c:pt idx="0">
                  <c:v>1864</c:v>
                </c:pt>
                <c:pt idx="1">
                  <c:v>1861</c:v>
                </c:pt>
                <c:pt idx="2">
                  <c:v>1422</c:v>
                </c:pt>
                <c:pt idx="3">
                  <c:v>1362</c:v>
                </c:pt>
                <c:pt idx="4">
                  <c:v>922</c:v>
                </c:pt>
                <c:pt idx="5">
                  <c:v>474</c:v>
                </c:pt>
              </c:numCache>
            </c:numRef>
          </c:val>
          <c:extLst>
            <c:ext xmlns:c16="http://schemas.microsoft.com/office/drawing/2014/chart" uri="{C3380CC4-5D6E-409C-BE32-E72D297353CC}">
              <c16:uniqueId val="{00000000-1383-4D37-A735-16262A4F73AB}"/>
            </c:ext>
          </c:extLst>
        </c:ser>
        <c:dLbls>
          <c:dLblPos val="outEnd"/>
          <c:showLegendKey val="0"/>
          <c:showVal val="1"/>
          <c:showCatName val="0"/>
          <c:showSerName val="0"/>
          <c:showPercent val="0"/>
          <c:showBubbleSize val="0"/>
        </c:dLbls>
        <c:gapWidth val="150"/>
        <c:axId val="927910400"/>
        <c:axId val="927922880"/>
      </c:barChart>
      <c:catAx>
        <c:axId val="92791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927922880"/>
        <c:crosses val="autoZero"/>
        <c:auto val="1"/>
        <c:lblAlgn val="ctr"/>
        <c:lblOffset val="100"/>
        <c:noMultiLvlLbl val="0"/>
      </c:catAx>
      <c:valAx>
        <c:axId val="927922880"/>
        <c:scaling>
          <c:orientation val="minMax"/>
        </c:scaling>
        <c:delete val="1"/>
        <c:axPos val="l"/>
        <c:numFmt formatCode="_(* #,##0_);_(* \(#,##0\);_(* &quot;-&quot;??_);_(@_)" sourceLinked="1"/>
        <c:majorTickMark val="none"/>
        <c:minorTickMark val="none"/>
        <c:tickLblPos val="nextTo"/>
        <c:crossAx val="927910400"/>
        <c:crosses val="autoZero"/>
        <c:crossBetween val="between"/>
      </c:valAx>
      <c:spPr>
        <a:noFill/>
        <a:ln>
          <a:noFill/>
        </a:ln>
        <a:effectLst/>
      </c:spPr>
    </c:plotArea>
    <c:plotVisOnly val="1"/>
    <c:dispBlanksAs val="gap"/>
    <c:showDLblsOverMax val="0"/>
    <c:extLst/>
  </c:chart>
  <c:spPr>
    <a:solidFill>
      <a:srgbClr val="0E2841">
        <a:lumMod val="50000"/>
        <a:lumOff val="50000"/>
      </a:srgbClr>
    </a:solidFill>
    <a:ln w="9525" cap="flat" cmpd="sng" algn="ctr">
      <a:solidFill>
        <a:schemeClr val="tx1">
          <a:lumMod val="15000"/>
          <a:lumOff val="85000"/>
        </a:schemeClr>
      </a:solidFill>
      <a:round/>
    </a:ln>
    <a:effectLst>
      <a:glow rad="63500">
        <a:srgbClr val="156082">
          <a:satMod val="175000"/>
          <a:alpha val="40000"/>
        </a:srgbClr>
      </a:glow>
      <a:outerShdw blurRad="63500" sx="102000" sy="102000" algn="ctr" rotWithShape="0">
        <a:prstClr val="black">
          <a:alpha val="40000"/>
        </a:prstClr>
      </a:outerShdw>
    </a:effectLst>
    <a:scene3d>
      <a:camera prst="orthographicFront"/>
      <a:lightRig rig="glow" dir="t">
        <a:rot lat="0" lon="0" rev="4800000"/>
      </a:lightRig>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9.png"/><Relationship Id="rId7" Type="http://schemas.openxmlformats.org/officeDocument/2006/relationships/chart" Target="../charts/chart4.xml"/><Relationship Id="rId12" Type="http://schemas.openxmlformats.org/officeDocument/2006/relationships/chart" Target="../charts/chart9.xml"/><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chart" Target="../charts/chart8.xml"/><Relationship Id="rId5" Type="http://schemas.openxmlformats.org/officeDocument/2006/relationships/image" Target="../media/image11.png"/><Relationship Id="rId10" Type="http://schemas.openxmlformats.org/officeDocument/2006/relationships/chart" Target="../charts/chart7.xml"/><Relationship Id="rId4" Type="http://schemas.openxmlformats.org/officeDocument/2006/relationships/image" Target="../media/image10.png"/><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15.png"/><Relationship Id="rId7" Type="http://schemas.openxmlformats.org/officeDocument/2006/relationships/chart" Target="../charts/chart10.xml"/><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image" Target="../media/image21.png"/><Relationship Id="rId7" Type="http://schemas.openxmlformats.org/officeDocument/2006/relationships/chart" Target="../charts/chart12.xml"/><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chart" Target="../charts/chart16.xml"/><Relationship Id="rId5" Type="http://schemas.openxmlformats.org/officeDocument/2006/relationships/image" Target="../media/image23.png"/><Relationship Id="rId10" Type="http://schemas.openxmlformats.org/officeDocument/2006/relationships/chart" Target="../charts/chart15.xml"/><Relationship Id="rId4" Type="http://schemas.openxmlformats.org/officeDocument/2006/relationships/image" Target="../media/image22.png"/><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8</xdr:col>
      <xdr:colOff>484553</xdr:colOff>
      <xdr:row>14</xdr:row>
      <xdr:rowOff>180145</xdr:rowOff>
    </xdr:from>
    <xdr:to>
      <xdr:col>10</xdr:col>
      <xdr:colOff>339968</xdr:colOff>
      <xdr:row>20</xdr:row>
      <xdr:rowOff>19538</xdr:rowOff>
    </xdr:to>
    <mc:AlternateContent xmlns:mc="http://schemas.openxmlformats.org/markup-compatibility/2006" xmlns:a14="http://schemas.microsoft.com/office/drawing/2010/main">
      <mc:Choice Requires="a14">
        <xdr:graphicFrame macro="">
          <xdr:nvGraphicFramePr>
            <xdr:cNvPr id="6" name="Order_Status">
              <a:extLst>
                <a:ext uri="{FF2B5EF4-FFF2-40B4-BE49-F238E27FC236}">
                  <a16:creationId xmlns:a16="http://schemas.microsoft.com/office/drawing/2014/main" id="{338C364E-6BF0-6366-ABAA-4A79B27F7797}"/>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1494476" y="2895991"/>
              <a:ext cx="1828800" cy="1011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117230</xdr:colOff>
      <xdr:row>24</xdr:row>
      <xdr:rowOff>68385</xdr:rowOff>
    </xdr:from>
    <xdr:to>
      <xdr:col>5</xdr:col>
      <xdr:colOff>674076</xdr:colOff>
      <xdr:row>29</xdr:row>
      <xdr:rowOff>1171</xdr:rowOff>
    </xdr:to>
    <mc:AlternateContent xmlns:mc="http://schemas.openxmlformats.org/markup-compatibility/2006" xmlns:a14="http://schemas.microsoft.com/office/drawing/2010/main">
      <mc:Choice Requires="a14">
        <xdr:graphicFrame macro="">
          <xdr:nvGraphicFramePr>
            <xdr:cNvPr id="7" name="cal_date (Quarter)">
              <a:extLst>
                <a:ext uri="{FF2B5EF4-FFF2-40B4-BE49-F238E27FC236}">
                  <a16:creationId xmlns:a16="http://schemas.microsoft.com/office/drawing/2014/main" id="{533564B6-FAB5-4205-8A24-360B2ACB6287}"/>
                </a:ext>
              </a:extLst>
            </xdr:cNvPr>
            <xdr:cNvGraphicFramePr/>
          </xdr:nvGraphicFramePr>
          <xdr:xfrm>
            <a:off x="0" y="0"/>
            <a:ext cx="0" cy="0"/>
          </xdr:xfrm>
          <a:graphic>
            <a:graphicData uri="http://schemas.microsoft.com/office/drawing/2010/slicer">
              <sle:slicer xmlns:sle="http://schemas.microsoft.com/office/drawing/2010/slicer" name="cal_date (Quarter)"/>
            </a:graphicData>
          </a:graphic>
        </xdr:graphicFrame>
      </mc:Choice>
      <mc:Fallback xmlns="">
        <xdr:sp macro="" textlink="">
          <xdr:nvSpPr>
            <xdr:cNvPr id="0" name=""/>
            <xdr:cNvSpPr>
              <a:spLocks noTextEdit="1"/>
            </xdr:cNvSpPr>
          </xdr:nvSpPr>
          <xdr:spPr>
            <a:xfrm>
              <a:off x="5627076" y="4738077"/>
              <a:ext cx="1963615" cy="9097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605692</xdr:colOff>
      <xdr:row>24</xdr:row>
      <xdr:rowOff>79521</xdr:rowOff>
    </xdr:from>
    <xdr:to>
      <xdr:col>4</xdr:col>
      <xdr:colOff>87923</xdr:colOff>
      <xdr:row>28</xdr:row>
      <xdr:rowOff>167248</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E97BB3AE-0D04-4735-8297-6CF039738B1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60615" y="4749213"/>
              <a:ext cx="2237154" cy="869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607060</xdr:colOff>
      <xdr:row>29</xdr:row>
      <xdr:rowOff>22274</xdr:rowOff>
    </xdr:from>
    <xdr:to>
      <xdr:col>4</xdr:col>
      <xdr:colOff>203395</xdr:colOff>
      <xdr:row>32</xdr:row>
      <xdr:rowOff>108634</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9FEBBB60-6320-4DE8-973D-2A6B4AC950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61983" y="5668889"/>
              <a:ext cx="2351258" cy="672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198119</xdr:colOff>
      <xdr:row>29</xdr:row>
      <xdr:rowOff>13872</xdr:rowOff>
    </xdr:from>
    <xdr:to>
      <xdr:col>5</xdr:col>
      <xdr:colOff>701625</xdr:colOff>
      <xdr:row>32</xdr:row>
      <xdr:rowOff>98863</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47C373DB-E1C7-4D12-9EA7-F7171313E3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07965" y="5660487"/>
              <a:ext cx="1910275" cy="671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9629</xdr:colOff>
      <xdr:row>6</xdr:row>
      <xdr:rowOff>106063</xdr:rowOff>
    </xdr:from>
    <xdr:to>
      <xdr:col>15</xdr:col>
      <xdr:colOff>591887</xdr:colOff>
      <xdr:row>19</xdr:row>
      <xdr:rowOff>30666</xdr:rowOff>
    </xdr:to>
    <xdr:graphicFrame macro="">
      <xdr:nvGraphicFramePr>
        <xdr:cNvPr id="2" name="Chart 1">
          <a:extLst>
            <a:ext uri="{FF2B5EF4-FFF2-40B4-BE49-F238E27FC236}">
              <a16:creationId xmlns:a16="http://schemas.microsoft.com/office/drawing/2014/main" id="{5E788AC4-F056-4782-9677-E39D34302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33177</xdr:rowOff>
    </xdr:from>
    <xdr:to>
      <xdr:col>27</xdr:col>
      <xdr:colOff>170329</xdr:colOff>
      <xdr:row>6</xdr:row>
      <xdr:rowOff>110168</xdr:rowOff>
    </xdr:to>
    <xdr:grpSp>
      <xdr:nvGrpSpPr>
        <xdr:cNvPr id="53" name="Group 52">
          <a:extLst>
            <a:ext uri="{FF2B5EF4-FFF2-40B4-BE49-F238E27FC236}">
              <a16:creationId xmlns:a16="http://schemas.microsoft.com/office/drawing/2014/main" id="{C1E4A6B4-B8D6-AC27-5271-E4AA9ACD6635}"/>
            </a:ext>
          </a:extLst>
        </xdr:cNvPr>
        <xdr:cNvGrpSpPr/>
      </xdr:nvGrpSpPr>
      <xdr:grpSpPr>
        <a:xfrm>
          <a:off x="0" y="33177"/>
          <a:ext cx="16530377" cy="1178678"/>
          <a:chOff x="0" y="78001"/>
          <a:chExt cx="16629529" cy="1177062"/>
        </a:xfrm>
      </xdr:grpSpPr>
      <xdr:grpSp>
        <xdr:nvGrpSpPr>
          <xdr:cNvPr id="42" name="Group 41">
            <a:extLst>
              <a:ext uri="{FF2B5EF4-FFF2-40B4-BE49-F238E27FC236}">
                <a16:creationId xmlns:a16="http://schemas.microsoft.com/office/drawing/2014/main" id="{32AC0916-DA54-BA67-8363-875D813EEBA9}"/>
              </a:ext>
            </a:extLst>
          </xdr:cNvPr>
          <xdr:cNvGrpSpPr/>
        </xdr:nvGrpSpPr>
        <xdr:grpSpPr>
          <a:xfrm>
            <a:off x="5665694" y="89642"/>
            <a:ext cx="10963835" cy="1120591"/>
            <a:chOff x="3550023" y="197219"/>
            <a:chExt cx="10963835" cy="1120591"/>
          </a:xfrm>
        </xdr:grpSpPr>
        <xdr:grpSp>
          <xdr:nvGrpSpPr>
            <xdr:cNvPr id="17" name="Group 16">
              <a:extLst>
                <a:ext uri="{FF2B5EF4-FFF2-40B4-BE49-F238E27FC236}">
                  <a16:creationId xmlns:a16="http://schemas.microsoft.com/office/drawing/2014/main" id="{B2388F52-A843-42EF-4E7E-9C522BF5CF27}"/>
                </a:ext>
              </a:extLst>
            </xdr:cNvPr>
            <xdr:cNvGrpSpPr/>
          </xdr:nvGrpSpPr>
          <xdr:grpSpPr>
            <a:xfrm>
              <a:off x="3550023" y="197219"/>
              <a:ext cx="2510118" cy="1120591"/>
              <a:chOff x="2339788" y="233077"/>
              <a:chExt cx="2510118" cy="1120591"/>
            </a:xfrm>
          </xdr:grpSpPr>
          <xdr:grpSp>
            <xdr:nvGrpSpPr>
              <xdr:cNvPr id="12" name="Group 11">
                <a:extLst>
                  <a:ext uri="{FF2B5EF4-FFF2-40B4-BE49-F238E27FC236}">
                    <a16:creationId xmlns:a16="http://schemas.microsoft.com/office/drawing/2014/main" id="{46B9462A-3D81-9B50-FA7E-E822D92725F6}"/>
                  </a:ext>
                </a:extLst>
              </xdr:cNvPr>
              <xdr:cNvGrpSpPr/>
            </xdr:nvGrpSpPr>
            <xdr:grpSpPr>
              <a:xfrm>
                <a:off x="2339788" y="233077"/>
                <a:ext cx="2510118" cy="1120591"/>
                <a:chOff x="2106706" y="251008"/>
                <a:chExt cx="2510118" cy="1120591"/>
              </a:xfrm>
            </xdr:grpSpPr>
            <xdr:sp macro="" textlink="">
              <xdr:nvSpPr>
                <xdr:cNvPr id="8" name="Flowchart: Process 7">
                  <a:extLst>
                    <a:ext uri="{FF2B5EF4-FFF2-40B4-BE49-F238E27FC236}">
                      <a16:creationId xmlns:a16="http://schemas.microsoft.com/office/drawing/2014/main" id="{B27993EE-2353-1DA0-04DA-2FBB7347E2BB}"/>
                    </a:ext>
                  </a:extLst>
                </xdr:cNvPr>
                <xdr:cNvSpPr/>
              </xdr:nvSpPr>
              <xdr:spPr>
                <a:xfrm>
                  <a:off x="2106706" y="251008"/>
                  <a:ext cx="2510118" cy="112059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solidFill>
                        <a:schemeClr val="bg1"/>
                      </a:solidFill>
                    </a:rPr>
                    <a:t>      Total Sales</a:t>
                  </a:r>
                </a:p>
              </xdr:txBody>
            </xdr:sp>
            <xdr:pic>
              <xdr:nvPicPr>
                <xdr:cNvPr id="11" name="Picture 10">
                  <a:extLst>
                    <a:ext uri="{FF2B5EF4-FFF2-40B4-BE49-F238E27FC236}">
                      <a16:creationId xmlns:a16="http://schemas.microsoft.com/office/drawing/2014/main" id="{9533BD40-C735-90D8-1442-D63D512780AE}"/>
                    </a:ext>
                  </a:extLst>
                </xdr:cNvPr>
                <xdr:cNvPicPr>
                  <a:picLocks noChangeAspect="1"/>
                </xdr:cNvPicPr>
              </xdr:nvPicPr>
              <xdr:blipFill>
                <a:blip xmlns:r="http://schemas.openxmlformats.org/officeDocument/2006/relationships" r:embed="rId2" cstate="print">
                  <a:duotone>
                    <a:prstClr val="black"/>
                    <a:schemeClr val="bg1">
                      <a:tint val="45000"/>
                      <a:satMod val="400000"/>
                    </a:schemeClr>
                  </a:duotone>
                  <a:extLst>
                    <a:ext uri="{28A0092B-C50C-407E-A947-70E740481C1C}">
                      <a14:useLocalDpi xmlns:a14="http://schemas.microsoft.com/office/drawing/2010/main" val="0"/>
                    </a:ext>
                  </a:extLst>
                </a:blip>
                <a:stretch>
                  <a:fillRect/>
                </a:stretch>
              </xdr:blipFill>
              <xdr:spPr>
                <a:xfrm>
                  <a:off x="2196353" y="690283"/>
                  <a:ext cx="582705" cy="582705"/>
                </a:xfrm>
                <a:prstGeom prst="rect">
                  <a:avLst/>
                </a:prstGeom>
              </xdr:spPr>
            </xdr:pic>
          </xdr:grpSp>
          <xdr:sp macro="" textlink="'Data Model Pivot Tables'!A7">
            <xdr:nvSpPr>
              <xdr:cNvPr id="9" name="TextBox 8">
                <a:extLst>
                  <a:ext uri="{FF2B5EF4-FFF2-40B4-BE49-F238E27FC236}">
                    <a16:creationId xmlns:a16="http://schemas.microsoft.com/office/drawing/2014/main" id="{722902BB-37A8-8F81-9CB9-45955EC36C4F}"/>
                  </a:ext>
                </a:extLst>
              </xdr:cNvPr>
              <xdr:cNvSpPr txBox="1"/>
            </xdr:nvSpPr>
            <xdr:spPr>
              <a:xfrm>
                <a:off x="3065928" y="824752"/>
                <a:ext cx="1541930"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2FC14D-C853-497F-8D7E-CE3306742BFC}" type="TxLink">
                  <a:rPr lang="en-US" sz="1800" b="1" i="0" u="none" strike="noStrike">
                    <a:solidFill>
                      <a:schemeClr val="bg1"/>
                    </a:solidFill>
                    <a:latin typeface="Aptos Narrow"/>
                  </a:rPr>
                  <a:pPr/>
                  <a:t> $44,692,389 </a:t>
                </a:fld>
                <a:endParaRPr lang="en-US" sz="2800" b="1">
                  <a:solidFill>
                    <a:schemeClr val="bg1"/>
                  </a:solidFill>
                </a:endParaRPr>
              </a:p>
            </xdr:txBody>
          </xdr:sp>
        </xdr:grpSp>
        <xdr:grpSp>
          <xdr:nvGrpSpPr>
            <xdr:cNvPr id="41" name="Group 40">
              <a:extLst>
                <a:ext uri="{FF2B5EF4-FFF2-40B4-BE49-F238E27FC236}">
                  <a16:creationId xmlns:a16="http://schemas.microsoft.com/office/drawing/2014/main" id="{C35FA756-77DE-DAAA-24B1-B5B89C33508B}"/>
                </a:ext>
              </a:extLst>
            </xdr:cNvPr>
            <xdr:cNvGrpSpPr/>
          </xdr:nvGrpSpPr>
          <xdr:grpSpPr>
            <a:xfrm>
              <a:off x="6278282" y="197219"/>
              <a:ext cx="2510118" cy="1120591"/>
              <a:chOff x="6320117" y="233078"/>
              <a:chExt cx="2510118" cy="1120591"/>
            </a:xfrm>
          </xdr:grpSpPr>
          <xdr:grpSp>
            <xdr:nvGrpSpPr>
              <xdr:cNvPr id="23" name="Group 22">
                <a:extLst>
                  <a:ext uri="{FF2B5EF4-FFF2-40B4-BE49-F238E27FC236}">
                    <a16:creationId xmlns:a16="http://schemas.microsoft.com/office/drawing/2014/main" id="{3A39DC8D-B689-422F-818F-94F0A8A901F3}"/>
                  </a:ext>
                </a:extLst>
              </xdr:cNvPr>
              <xdr:cNvGrpSpPr/>
            </xdr:nvGrpSpPr>
            <xdr:grpSpPr>
              <a:xfrm>
                <a:off x="6320117" y="233078"/>
                <a:ext cx="2510118" cy="1120591"/>
                <a:chOff x="2339788" y="233077"/>
                <a:chExt cx="2510118" cy="1120591"/>
              </a:xfrm>
            </xdr:grpSpPr>
            <xdr:sp macro="" textlink="">
              <xdr:nvSpPr>
                <xdr:cNvPr id="26" name="Flowchart: Process 25">
                  <a:extLst>
                    <a:ext uri="{FF2B5EF4-FFF2-40B4-BE49-F238E27FC236}">
                      <a16:creationId xmlns:a16="http://schemas.microsoft.com/office/drawing/2014/main" id="{B1B4BCF7-1BB6-8148-FA3B-93AEC6855C4C}"/>
                    </a:ext>
                  </a:extLst>
                </xdr:cNvPr>
                <xdr:cNvSpPr/>
              </xdr:nvSpPr>
              <xdr:spPr>
                <a:xfrm>
                  <a:off x="2339788" y="233077"/>
                  <a:ext cx="2510118" cy="112059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solidFill>
                        <a:schemeClr val="bg1"/>
                      </a:solidFill>
                    </a:rPr>
                    <a:t>      Total Boxes</a:t>
                  </a:r>
                </a:p>
              </xdr:txBody>
            </xdr:sp>
            <xdr:sp macro="" textlink="'Data Model Pivot Tables'!B7">
              <xdr:nvSpPr>
                <xdr:cNvPr id="25" name="TextBox 24">
                  <a:extLst>
                    <a:ext uri="{FF2B5EF4-FFF2-40B4-BE49-F238E27FC236}">
                      <a16:creationId xmlns:a16="http://schemas.microsoft.com/office/drawing/2014/main" id="{FDA02836-B519-92D1-8F48-245544F34EB4}"/>
                    </a:ext>
                  </a:extLst>
                </xdr:cNvPr>
                <xdr:cNvSpPr txBox="1"/>
              </xdr:nvSpPr>
              <xdr:spPr>
                <a:xfrm>
                  <a:off x="3065928" y="824752"/>
                  <a:ext cx="1541930"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AC6C95-5417-40AE-9AE9-9624F34E0D12}" type="TxLink">
                    <a:rPr lang="en-US" sz="1800" b="1" i="0" u="none" strike="noStrike">
                      <a:solidFill>
                        <a:schemeClr val="bg1"/>
                      </a:solidFill>
                      <a:latin typeface="Aptos Narrow"/>
                    </a:rPr>
                    <a:pPr/>
                    <a:t> 3,784,002 </a:t>
                  </a:fld>
                  <a:endParaRPr lang="en-US" sz="4000" b="1">
                    <a:solidFill>
                      <a:schemeClr val="bg1"/>
                    </a:solidFill>
                  </a:endParaRPr>
                </a:p>
              </xdr:txBody>
            </xdr:sp>
          </xdr:grpSp>
          <xdr:pic>
            <xdr:nvPicPr>
              <xdr:cNvPr id="34" name="Picture 33">
                <a:extLst>
                  <a:ext uri="{FF2B5EF4-FFF2-40B4-BE49-F238E27FC236}">
                    <a16:creationId xmlns:a16="http://schemas.microsoft.com/office/drawing/2014/main" id="{696F56F6-E8E9-EEE0-60AD-D2C894C75E4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427694" y="717176"/>
                <a:ext cx="537883" cy="537883"/>
              </a:xfrm>
              <a:prstGeom prst="rect">
                <a:avLst/>
              </a:prstGeom>
            </xdr:spPr>
          </xdr:pic>
        </xdr:grpSp>
        <xdr:grpSp>
          <xdr:nvGrpSpPr>
            <xdr:cNvPr id="40" name="Group 39">
              <a:extLst>
                <a:ext uri="{FF2B5EF4-FFF2-40B4-BE49-F238E27FC236}">
                  <a16:creationId xmlns:a16="http://schemas.microsoft.com/office/drawing/2014/main" id="{791020A9-2BFB-508C-B704-DF343A9084D0}"/>
                </a:ext>
              </a:extLst>
            </xdr:cNvPr>
            <xdr:cNvGrpSpPr/>
          </xdr:nvGrpSpPr>
          <xdr:grpSpPr>
            <a:xfrm>
              <a:off x="9006541" y="197219"/>
              <a:ext cx="2707341" cy="1120591"/>
              <a:chOff x="9045387" y="197219"/>
              <a:chExt cx="2707341" cy="1120591"/>
            </a:xfrm>
          </xdr:grpSpPr>
          <xdr:grpSp>
            <xdr:nvGrpSpPr>
              <xdr:cNvPr id="28" name="Group 27">
                <a:extLst>
                  <a:ext uri="{FF2B5EF4-FFF2-40B4-BE49-F238E27FC236}">
                    <a16:creationId xmlns:a16="http://schemas.microsoft.com/office/drawing/2014/main" id="{44065C82-3F60-496B-949F-82C96253589D}"/>
                  </a:ext>
                </a:extLst>
              </xdr:cNvPr>
              <xdr:cNvGrpSpPr/>
            </xdr:nvGrpSpPr>
            <xdr:grpSpPr>
              <a:xfrm>
                <a:off x="9045387" y="197219"/>
                <a:ext cx="2707341" cy="1120591"/>
                <a:chOff x="2339788" y="233077"/>
                <a:chExt cx="2510118" cy="1120591"/>
              </a:xfrm>
            </xdr:grpSpPr>
            <xdr:sp macro="" textlink="">
              <xdr:nvSpPr>
                <xdr:cNvPr id="31" name="Flowchart: Process 30">
                  <a:extLst>
                    <a:ext uri="{FF2B5EF4-FFF2-40B4-BE49-F238E27FC236}">
                      <a16:creationId xmlns:a16="http://schemas.microsoft.com/office/drawing/2014/main" id="{2C2AD06E-BF92-2094-C51E-C77A9537AD7F}"/>
                    </a:ext>
                  </a:extLst>
                </xdr:cNvPr>
                <xdr:cNvSpPr/>
              </xdr:nvSpPr>
              <xdr:spPr>
                <a:xfrm>
                  <a:off x="2339788" y="233077"/>
                  <a:ext cx="2510118" cy="112059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solidFill>
                        <a:schemeClr val="bg1"/>
                      </a:solidFill>
                    </a:rPr>
                    <a:t>     Avg</a:t>
                  </a:r>
                  <a:r>
                    <a:rPr lang="en-US" sz="2400" b="1" baseline="0">
                      <a:solidFill>
                        <a:schemeClr val="bg1"/>
                      </a:solidFill>
                    </a:rPr>
                    <a:t> Cost Per Box</a:t>
                  </a:r>
                  <a:endParaRPr lang="en-US" sz="2400" b="1">
                    <a:solidFill>
                      <a:schemeClr val="bg1"/>
                    </a:solidFill>
                  </a:endParaRPr>
                </a:p>
              </xdr:txBody>
            </xdr:sp>
            <xdr:sp macro="" textlink="'Data Model Pivot Tables'!C7">
              <xdr:nvSpPr>
                <xdr:cNvPr id="30" name="TextBox 29">
                  <a:extLst>
                    <a:ext uri="{FF2B5EF4-FFF2-40B4-BE49-F238E27FC236}">
                      <a16:creationId xmlns:a16="http://schemas.microsoft.com/office/drawing/2014/main" id="{381DF3B5-9979-9B44-814E-71788B4C7646}"/>
                    </a:ext>
                  </a:extLst>
                </xdr:cNvPr>
                <xdr:cNvSpPr txBox="1"/>
              </xdr:nvSpPr>
              <xdr:spPr>
                <a:xfrm>
                  <a:off x="3298655" y="753035"/>
                  <a:ext cx="1541930"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F5755A-721C-4A09-A798-7BC17C50DE28}" type="TxLink">
                    <a:rPr lang="en-US" sz="2000" b="1" i="0" u="none" strike="noStrike">
                      <a:solidFill>
                        <a:schemeClr val="bg1"/>
                      </a:solidFill>
                      <a:latin typeface="Aptos Narrow"/>
                    </a:rPr>
                    <a:pPr/>
                    <a:t> 11.81 </a:t>
                  </a:fld>
                  <a:endParaRPr lang="en-US" sz="4400" b="1">
                    <a:solidFill>
                      <a:schemeClr val="bg1"/>
                    </a:solidFill>
                  </a:endParaRPr>
                </a:p>
              </xdr:txBody>
            </xdr:sp>
          </xdr:grpSp>
          <xdr:pic>
            <xdr:nvPicPr>
              <xdr:cNvPr id="36" name="Picture 35">
                <a:extLst>
                  <a:ext uri="{FF2B5EF4-FFF2-40B4-BE49-F238E27FC236}">
                    <a16:creationId xmlns:a16="http://schemas.microsoft.com/office/drawing/2014/main" id="{F73A636A-8A01-F031-92D8-9F06D854ACA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179861" y="663391"/>
                <a:ext cx="600634" cy="600634"/>
              </a:xfrm>
              <a:prstGeom prst="rect">
                <a:avLst/>
              </a:prstGeom>
            </xdr:spPr>
          </xdr:pic>
        </xdr:grpSp>
        <xdr:grpSp>
          <xdr:nvGrpSpPr>
            <xdr:cNvPr id="39" name="Group 38">
              <a:extLst>
                <a:ext uri="{FF2B5EF4-FFF2-40B4-BE49-F238E27FC236}">
                  <a16:creationId xmlns:a16="http://schemas.microsoft.com/office/drawing/2014/main" id="{7CCB0CC6-D61E-AA11-4CAD-D9BC3C9EA12D}"/>
                </a:ext>
              </a:extLst>
            </xdr:cNvPr>
            <xdr:cNvGrpSpPr/>
          </xdr:nvGrpSpPr>
          <xdr:grpSpPr>
            <a:xfrm>
              <a:off x="11932023" y="197219"/>
              <a:ext cx="2581835" cy="1120591"/>
              <a:chOff x="11851341" y="197219"/>
              <a:chExt cx="2581835" cy="1120591"/>
            </a:xfrm>
          </xdr:grpSpPr>
          <xdr:grpSp>
            <xdr:nvGrpSpPr>
              <xdr:cNvPr id="18" name="Group 17">
                <a:extLst>
                  <a:ext uri="{FF2B5EF4-FFF2-40B4-BE49-F238E27FC236}">
                    <a16:creationId xmlns:a16="http://schemas.microsoft.com/office/drawing/2014/main" id="{510EA310-6385-4041-9604-007F9FE35515}"/>
                  </a:ext>
                </a:extLst>
              </xdr:cNvPr>
              <xdr:cNvGrpSpPr/>
            </xdr:nvGrpSpPr>
            <xdr:grpSpPr>
              <a:xfrm>
                <a:off x="11851341" y="197219"/>
                <a:ext cx="2581835" cy="1120591"/>
                <a:chOff x="2339788" y="233077"/>
                <a:chExt cx="2581835" cy="1120591"/>
              </a:xfrm>
            </xdr:grpSpPr>
            <xdr:sp macro="" textlink="">
              <xdr:nvSpPr>
                <xdr:cNvPr id="21" name="Flowchart: Process 20">
                  <a:extLst>
                    <a:ext uri="{FF2B5EF4-FFF2-40B4-BE49-F238E27FC236}">
                      <a16:creationId xmlns:a16="http://schemas.microsoft.com/office/drawing/2014/main" id="{E8501EF1-628F-88D1-1431-65EF34226180}"/>
                    </a:ext>
                  </a:extLst>
                </xdr:cNvPr>
                <xdr:cNvSpPr/>
              </xdr:nvSpPr>
              <xdr:spPr>
                <a:xfrm>
                  <a:off x="2339788" y="233077"/>
                  <a:ext cx="2510118" cy="112059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solidFill>
                        <a:schemeClr val="bg1"/>
                      </a:solidFill>
                    </a:rPr>
                    <a:t>#Shipments</a:t>
                  </a:r>
                </a:p>
              </xdr:txBody>
            </xdr:sp>
            <xdr:sp macro="" textlink="'Data Model Pivot Tables'!D7">
              <xdr:nvSpPr>
                <xdr:cNvPr id="20" name="TextBox 19">
                  <a:extLst>
                    <a:ext uri="{FF2B5EF4-FFF2-40B4-BE49-F238E27FC236}">
                      <a16:creationId xmlns:a16="http://schemas.microsoft.com/office/drawing/2014/main" id="{85D1256C-6D37-BD1E-2AD2-5EBF978BFF05}"/>
                    </a:ext>
                  </a:extLst>
                </xdr:cNvPr>
                <xdr:cNvSpPr txBox="1"/>
              </xdr:nvSpPr>
              <xdr:spPr>
                <a:xfrm>
                  <a:off x="3379693" y="779928"/>
                  <a:ext cx="1541930"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EDAF7D-3FBE-480C-8AD6-1AF9E7BCDF41}" type="TxLink">
                    <a:rPr lang="en-US" sz="2000" b="1" i="0" u="none" strike="noStrike">
                      <a:solidFill>
                        <a:schemeClr val="bg1"/>
                      </a:solidFill>
                      <a:latin typeface="Aptos Narrow"/>
                    </a:rPr>
                    <a:pPr/>
                    <a:t> 7,905 </a:t>
                  </a:fld>
                  <a:endParaRPr lang="en-US" sz="4400" b="1">
                    <a:solidFill>
                      <a:schemeClr val="bg1"/>
                    </a:solidFill>
                  </a:endParaRPr>
                </a:p>
              </xdr:txBody>
            </xdr:sp>
          </xdr:grpSp>
          <xdr:pic>
            <xdr:nvPicPr>
              <xdr:cNvPr id="38" name="Picture 37">
                <a:extLst>
                  <a:ext uri="{FF2B5EF4-FFF2-40B4-BE49-F238E27FC236}">
                    <a16:creationId xmlns:a16="http://schemas.microsoft.com/office/drawing/2014/main" id="{8A6C5AA9-18D1-C2DA-472F-46C03AA39B3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967884" y="636495"/>
                <a:ext cx="603504" cy="603504"/>
              </a:xfrm>
              <a:prstGeom prst="rect">
                <a:avLst/>
              </a:prstGeom>
            </xdr:spPr>
          </xdr:pic>
        </xdr:grpSp>
      </xdr:grpSp>
      <xdr:grpSp>
        <xdr:nvGrpSpPr>
          <xdr:cNvPr id="52" name="Group 51">
            <a:extLst>
              <a:ext uri="{FF2B5EF4-FFF2-40B4-BE49-F238E27FC236}">
                <a16:creationId xmlns:a16="http://schemas.microsoft.com/office/drawing/2014/main" id="{E543EE83-7CE6-8067-B459-C049D1DE20F6}"/>
              </a:ext>
            </a:extLst>
          </xdr:cNvPr>
          <xdr:cNvGrpSpPr/>
        </xdr:nvGrpSpPr>
        <xdr:grpSpPr>
          <a:xfrm>
            <a:off x="0" y="78001"/>
            <a:ext cx="5531223" cy="1177062"/>
            <a:chOff x="0" y="78001"/>
            <a:chExt cx="5531223" cy="1177062"/>
          </a:xfrm>
        </xdr:grpSpPr>
        <xdr:sp macro="" textlink="">
          <xdr:nvSpPr>
            <xdr:cNvPr id="44" name="Flowchart: Process 43">
              <a:extLst>
                <a:ext uri="{FF2B5EF4-FFF2-40B4-BE49-F238E27FC236}">
                  <a16:creationId xmlns:a16="http://schemas.microsoft.com/office/drawing/2014/main" id="{AB25F3F4-3AD9-4A11-A115-C6818FF3CFA4}"/>
                </a:ext>
              </a:extLst>
            </xdr:cNvPr>
            <xdr:cNvSpPr/>
          </xdr:nvSpPr>
          <xdr:spPr>
            <a:xfrm>
              <a:off x="0" y="80682"/>
              <a:ext cx="5531223" cy="117438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endParaRPr lang="en-US" sz="2400" b="1">
                <a:solidFill>
                  <a:schemeClr val="bg1"/>
                </a:solidFill>
              </a:endParaRPr>
            </a:p>
          </xdr:txBody>
        </xdr:sp>
        <xdr:sp macro="" textlink="">
          <xdr:nvSpPr>
            <xdr:cNvPr id="43" name="Rectangle 42">
              <a:extLst>
                <a:ext uri="{FF2B5EF4-FFF2-40B4-BE49-F238E27FC236}">
                  <a16:creationId xmlns:a16="http://schemas.microsoft.com/office/drawing/2014/main" id="{0766E083-1E0A-EBC5-FC8D-4D6D1D10D55B}"/>
                </a:ext>
              </a:extLst>
            </xdr:cNvPr>
            <xdr:cNvSpPr/>
          </xdr:nvSpPr>
          <xdr:spPr>
            <a:xfrm>
              <a:off x="0" y="78001"/>
              <a:ext cx="5459506" cy="593239"/>
            </a:xfrm>
            <a:prstGeom prst="rect">
              <a:avLst/>
            </a:prstGeom>
            <a:noFill/>
          </xdr:spPr>
          <xdr:txBody>
            <a:bodyPr wrap="square" lIns="91440" tIns="45720" rIns="91440" bIns="45720">
              <a:spAutoFit/>
            </a:bodyPr>
            <a:lstStyle/>
            <a:p>
              <a:pPr algn="ctr"/>
              <a:r>
                <a:rPr lang="en-US" sz="3200" b="1" cap="none" spc="50">
                  <a:ln w="9525" cmpd="sng">
                    <a:solidFill>
                      <a:schemeClr val="accent1"/>
                    </a:solidFill>
                    <a:prstDash val="solid"/>
                  </a:ln>
                  <a:solidFill>
                    <a:srgbClr val="70AD47">
                      <a:tint val="1000"/>
                    </a:srgbClr>
                  </a:solidFill>
                  <a:effectLst>
                    <a:glow rad="38100">
                      <a:schemeClr val="accent1">
                        <a:alpha val="40000"/>
                      </a:schemeClr>
                    </a:glow>
                  </a:effectLst>
                </a:rPr>
                <a:t>Chocolate Sales Report</a:t>
              </a:r>
            </a:p>
          </xdr:txBody>
        </xdr:sp>
        <xdr:pic>
          <xdr:nvPicPr>
            <xdr:cNvPr id="46" name="Picture 45">
              <a:extLst>
                <a:ext uri="{FF2B5EF4-FFF2-40B4-BE49-F238E27FC236}">
                  <a16:creationId xmlns:a16="http://schemas.microsoft.com/office/drawing/2014/main" id="{58AB504F-F965-6A1C-5D77-3579CF8E0E0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5858" y="519952"/>
              <a:ext cx="618565" cy="618565"/>
            </a:xfrm>
            <a:prstGeom prst="rect">
              <a:avLst/>
            </a:prstGeom>
          </xdr:spPr>
        </xdr:pic>
        <xdr:pic>
          <xdr:nvPicPr>
            <xdr:cNvPr id="50" name="Picture 49">
              <a:extLst>
                <a:ext uri="{FF2B5EF4-FFF2-40B4-BE49-F238E27FC236}">
                  <a16:creationId xmlns:a16="http://schemas.microsoft.com/office/drawing/2014/main" id="{6496FE2B-0123-58C1-EE2A-A53DAED0CCB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849907" y="504200"/>
              <a:ext cx="654422" cy="654422"/>
            </a:xfrm>
            <a:prstGeom prst="rect">
              <a:avLst/>
            </a:prstGeom>
          </xdr:spPr>
        </xdr:pic>
        <xdr:sp macro="" textlink="">
          <xdr:nvSpPr>
            <xdr:cNvPr id="51" name="TextBox 50">
              <a:extLst>
                <a:ext uri="{FF2B5EF4-FFF2-40B4-BE49-F238E27FC236}">
                  <a16:creationId xmlns:a16="http://schemas.microsoft.com/office/drawing/2014/main" id="{6250426B-F154-F84D-E2DC-EBD651809E66}"/>
                </a:ext>
              </a:extLst>
            </xdr:cNvPr>
            <xdr:cNvSpPr txBox="1"/>
          </xdr:nvSpPr>
          <xdr:spPr>
            <a:xfrm>
              <a:off x="779928" y="690283"/>
              <a:ext cx="4114801" cy="40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rPr>
                <a:t>From Cocoa to Customer — Sales Told With Love</a:t>
              </a:r>
            </a:p>
          </xdr:txBody>
        </xdr:sp>
      </xdr:grpSp>
    </xdr:grpSp>
    <xdr:clientData/>
  </xdr:twoCellAnchor>
  <xdr:twoCellAnchor>
    <xdr:from>
      <xdr:col>0</xdr:col>
      <xdr:colOff>0</xdr:colOff>
      <xdr:row>6</xdr:row>
      <xdr:rowOff>143435</xdr:rowOff>
    </xdr:from>
    <xdr:to>
      <xdr:col>3</xdr:col>
      <xdr:colOff>521208</xdr:colOff>
      <xdr:row>34</xdr:row>
      <xdr:rowOff>64265</xdr:rowOff>
    </xdr:to>
    <xdr:grpSp>
      <xdr:nvGrpSpPr>
        <xdr:cNvPr id="54" name="Group 53">
          <a:extLst>
            <a:ext uri="{FF2B5EF4-FFF2-40B4-BE49-F238E27FC236}">
              <a16:creationId xmlns:a16="http://schemas.microsoft.com/office/drawing/2014/main" id="{0FD7C52F-4339-4DA2-9AAE-2A40C74FC7D8}"/>
            </a:ext>
          </a:extLst>
        </xdr:cNvPr>
        <xdr:cNvGrpSpPr/>
      </xdr:nvGrpSpPr>
      <xdr:grpSpPr>
        <a:xfrm>
          <a:off x="0" y="1245122"/>
          <a:ext cx="2338991" cy="5062035"/>
          <a:chOff x="0" y="1275312"/>
          <a:chExt cx="2350008" cy="4727576"/>
        </a:xfrm>
      </xdr:grpSpPr>
      <mc:AlternateContent xmlns:mc="http://schemas.openxmlformats.org/markup-compatibility/2006" xmlns:a14="http://schemas.microsoft.com/office/drawing/2010/main">
        <mc:Choice Requires="a14">
          <xdr:graphicFrame macro="">
            <xdr:nvGraphicFramePr>
              <xdr:cNvPr id="55" name="cal_date (Quarter) 6">
                <a:extLst>
                  <a:ext uri="{FF2B5EF4-FFF2-40B4-BE49-F238E27FC236}">
                    <a16:creationId xmlns:a16="http://schemas.microsoft.com/office/drawing/2014/main" id="{AF95ACE4-CEA6-D9CA-3EED-050B9AD404C8}"/>
                  </a:ext>
                </a:extLst>
              </xdr:cNvPr>
              <xdr:cNvGraphicFramePr/>
            </xdr:nvGraphicFramePr>
            <xdr:xfrm>
              <a:off x="0" y="1999231"/>
              <a:ext cx="2350008" cy="1522337"/>
            </xdr:xfrm>
            <a:graphic>
              <a:graphicData uri="http://schemas.microsoft.com/office/drawing/2010/slicer">
                <sle:slicer xmlns:sle="http://schemas.microsoft.com/office/drawing/2010/slicer" name="cal_date (Quarter) 6"/>
              </a:graphicData>
            </a:graphic>
          </xdr:graphicFrame>
        </mc:Choice>
        <mc:Fallback xmlns="">
          <xdr:sp macro="" textlink="">
            <xdr:nvSpPr>
              <xdr:cNvPr id="0" name=""/>
              <xdr:cNvSpPr>
                <a:spLocks noTextEdit="1"/>
              </xdr:cNvSpPr>
            </xdr:nvSpPr>
            <xdr:spPr>
              <a:xfrm>
                <a:off x="0" y="2020256"/>
                <a:ext cx="2338991" cy="1630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6" name="year 6">
                <a:extLst>
                  <a:ext uri="{FF2B5EF4-FFF2-40B4-BE49-F238E27FC236}">
                    <a16:creationId xmlns:a16="http://schemas.microsoft.com/office/drawing/2014/main" id="{B2EF89CD-C17E-37F9-0C9F-EACE559B3DDC}"/>
                  </a:ext>
                </a:extLst>
              </xdr:cNvPr>
              <xdr:cNvGraphicFramePr/>
            </xdr:nvGraphicFramePr>
            <xdr:xfrm>
              <a:off x="0" y="1275312"/>
              <a:ext cx="2350008" cy="706042"/>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0" y="1245122"/>
                <a:ext cx="2338991" cy="755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7" name="Region 6">
                <a:extLst>
                  <a:ext uri="{FF2B5EF4-FFF2-40B4-BE49-F238E27FC236}">
                    <a16:creationId xmlns:a16="http://schemas.microsoft.com/office/drawing/2014/main" id="{88C54019-152E-6197-4A92-28E72D91DE0F}"/>
                  </a:ext>
                </a:extLst>
              </xdr:cNvPr>
              <xdr:cNvGraphicFramePr/>
            </xdr:nvGraphicFramePr>
            <xdr:xfrm>
              <a:off x="0" y="3521764"/>
              <a:ext cx="2350008" cy="1238809"/>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0" y="3650502"/>
                <a:ext cx="2338991" cy="1326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8" name="Category 6">
                <a:extLst>
                  <a:ext uri="{FF2B5EF4-FFF2-40B4-BE49-F238E27FC236}">
                    <a16:creationId xmlns:a16="http://schemas.microsoft.com/office/drawing/2014/main" id="{B170B7F9-B1CF-A049-D354-D61561E66C8A}"/>
                  </a:ext>
                </a:extLst>
              </xdr:cNvPr>
              <xdr:cNvGraphicFramePr/>
            </xdr:nvGraphicFramePr>
            <xdr:xfrm>
              <a:off x="0" y="4759304"/>
              <a:ext cx="2350008" cy="1243584"/>
            </xdr:xfrm>
            <a:graphic>
              <a:graphicData uri="http://schemas.microsoft.com/office/drawing/2010/slicer">
                <sle:slicer xmlns:sle="http://schemas.microsoft.com/office/drawing/2010/slicer" name="Category 6"/>
              </a:graphicData>
            </a:graphic>
          </xdr:graphicFrame>
        </mc:Choice>
        <mc:Fallback xmlns="">
          <xdr:sp macro="" textlink="">
            <xdr:nvSpPr>
              <xdr:cNvPr id="0" name=""/>
              <xdr:cNvSpPr>
                <a:spLocks noTextEdit="1"/>
              </xdr:cNvSpPr>
            </xdr:nvSpPr>
            <xdr:spPr>
              <a:xfrm>
                <a:off x="0" y="4975594"/>
                <a:ext cx="2338991" cy="1331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596316</xdr:colOff>
      <xdr:row>19</xdr:row>
      <xdr:rowOff>79170</xdr:rowOff>
    </xdr:from>
    <xdr:to>
      <xdr:col>24</xdr:col>
      <xdr:colOff>174434</xdr:colOff>
      <xdr:row>33</xdr:row>
      <xdr:rowOff>64265</xdr:rowOff>
    </xdr:to>
    <xdr:graphicFrame macro="">
      <xdr:nvGraphicFramePr>
        <xdr:cNvPr id="59" name="Chart 58">
          <a:extLst>
            <a:ext uri="{FF2B5EF4-FFF2-40B4-BE49-F238E27FC236}">
              <a16:creationId xmlns:a16="http://schemas.microsoft.com/office/drawing/2014/main" id="{3B1FD97A-E349-40CA-9C43-DC713DD02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97964</xdr:colOff>
      <xdr:row>6</xdr:row>
      <xdr:rowOff>115244</xdr:rowOff>
    </xdr:from>
    <xdr:to>
      <xdr:col>27</xdr:col>
      <xdr:colOff>89000</xdr:colOff>
      <xdr:row>19</xdr:row>
      <xdr:rowOff>36723</xdr:rowOff>
    </xdr:to>
    <xdr:graphicFrame macro="">
      <xdr:nvGraphicFramePr>
        <xdr:cNvPr id="60" name="Chart 59">
          <a:extLst>
            <a:ext uri="{FF2B5EF4-FFF2-40B4-BE49-F238E27FC236}">
              <a16:creationId xmlns:a16="http://schemas.microsoft.com/office/drawing/2014/main" id="{DD89B4A1-FD04-4E9C-9633-C1F8120EC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45904</xdr:colOff>
      <xdr:row>6</xdr:row>
      <xdr:rowOff>17929</xdr:rowOff>
    </xdr:to>
    <xdr:grpSp>
      <xdr:nvGrpSpPr>
        <xdr:cNvPr id="11" name="Group 10">
          <a:extLst>
            <a:ext uri="{FF2B5EF4-FFF2-40B4-BE49-F238E27FC236}">
              <a16:creationId xmlns:a16="http://schemas.microsoft.com/office/drawing/2014/main" id="{5201B09B-4F90-4FE3-B728-F95504A8E443}"/>
            </a:ext>
          </a:extLst>
        </xdr:cNvPr>
        <xdr:cNvGrpSpPr/>
      </xdr:nvGrpSpPr>
      <xdr:grpSpPr>
        <a:xfrm>
          <a:off x="0" y="0"/>
          <a:ext cx="17011880" cy="1119616"/>
          <a:chOff x="0" y="78001"/>
          <a:chExt cx="16629529" cy="1177062"/>
        </a:xfrm>
      </xdr:grpSpPr>
      <xdr:grpSp>
        <xdr:nvGrpSpPr>
          <xdr:cNvPr id="12" name="Group 11">
            <a:extLst>
              <a:ext uri="{FF2B5EF4-FFF2-40B4-BE49-F238E27FC236}">
                <a16:creationId xmlns:a16="http://schemas.microsoft.com/office/drawing/2014/main" id="{A6E4E7BF-5756-2F54-64D8-5792800407DB}"/>
              </a:ext>
            </a:extLst>
          </xdr:cNvPr>
          <xdr:cNvGrpSpPr/>
        </xdr:nvGrpSpPr>
        <xdr:grpSpPr>
          <a:xfrm>
            <a:off x="5665694" y="89642"/>
            <a:ext cx="10963835" cy="1120591"/>
            <a:chOff x="3550023" y="197219"/>
            <a:chExt cx="10963835" cy="1120591"/>
          </a:xfrm>
        </xdr:grpSpPr>
        <xdr:grpSp>
          <xdr:nvGrpSpPr>
            <xdr:cNvPr id="19" name="Group 18">
              <a:extLst>
                <a:ext uri="{FF2B5EF4-FFF2-40B4-BE49-F238E27FC236}">
                  <a16:creationId xmlns:a16="http://schemas.microsoft.com/office/drawing/2014/main" id="{9F6F3E2C-63A5-C05C-AA46-6ACC698545F4}"/>
                </a:ext>
              </a:extLst>
            </xdr:cNvPr>
            <xdr:cNvGrpSpPr/>
          </xdr:nvGrpSpPr>
          <xdr:grpSpPr>
            <a:xfrm>
              <a:off x="3550023" y="197219"/>
              <a:ext cx="2510118" cy="1120591"/>
              <a:chOff x="2339788" y="233077"/>
              <a:chExt cx="2510118" cy="1120591"/>
            </a:xfrm>
          </xdr:grpSpPr>
          <xdr:grpSp>
            <xdr:nvGrpSpPr>
              <xdr:cNvPr id="35" name="Group 34">
                <a:extLst>
                  <a:ext uri="{FF2B5EF4-FFF2-40B4-BE49-F238E27FC236}">
                    <a16:creationId xmlns:a16="http://schemas.microsoft.com/office/drawing/2014/main" id="{B577F81F-B734-6158-EF8E-EDD959E9FC63}"/>
                  </a:ext>
                </a:extLst>
              </xdr:cNvPr>
              <xdr:cNvGrpSpPr/>
            </xdr:nvGrpSpPr>
            <xdr:grpSpPr>
              <a:xfrm>
                <a:off x="2339788" y="233077"/>
                <a:ext cx="2510118" cy="1120591"/>
                <a:chOff x="2106706" y="251008"/>
                <a:chExt cx="2510118" cy="1120591"/>
              </a:xfrm>
            </xdr:grpSpPr>
            <xdr:sp macro="" textlink="">
              <xdr:nvSpPr>
                <xdr:cNvPr id="37" name="Flowchart: Process 36">
                  <a:extLst>
                    <a:ext uri="{FF2B5EF4-FFF2-40B4-BE49-F238E27FC236}">
                      <a16:creationId xmlns:a16="http://schemas.microsoft.com/office/drawing/2014/main" id="{375B291A-EB17-A952-114F-6619D325E2CB}"/>
                    </a:ext>
                  </a:extLst>
                </xdr:cNvPr>
                <xdr:cNvSpPr/>
              </xdr:nvSpPr>
              <xdr:spPr>
                <a:xfrm>
                  <a:off x="2106706" y="251008"/>
                  <a:ext cx="2510118" cy="112059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solidFill>
                        <a:schemeClr val="bg1"/>
                      </a:solidFill>
                    </a:rPr>
                    <a:t>      Total Sales</a:t>
                  </a:r>
                </a:p>
              </xdr:txBody>
            </xdr:sp>
            <xdr:pic>
              <xdr:nvPicPr>
                <xdr:cNvPr id="38" name="Picture 37">
                  <a:extLst>
                    <a:ext uri="{FF2B5EF4-FFF2-40B4-BE49-F238E27FC236}">
                      <a16:creationId xmlns:a16="http://schemas.microsoft.com/office/drawing/2014/main" id="{1AD9C021-B31A-5F02-111E-30623045D985}"/>
                    </a:ext>
                  </a:extLst>
                </xdr:cNvPr>
                <xdr:cNvPicPr>
                  <a:picLocks noChangeAspect="1"/>
                </xdr:cNvPicPr>
              </xdr:nvPicPr>
              <xdr:blipFill>
                <a:blip xmlns:r="http://schemas.openxmlformats.org/officeDocument/2006/relationships" r:embed="rId1" cstate="print">
                  <a:duotone>
                    <a:prstClr val="black"/>
                    <a:schemeClr val="bg1">
                      <a:tint val="45000"/>
                      <a:satMod val="400000"/>
                    </a:schemeClr>
                  </a:duotone>
                  <a:extLst>
                    <a:ext uri="{28A0092B-C50C-407E-A947-70E740481C1C}">
                      <a14:useLocalDpi xmlns:a14="http://schemas.microsoft.com/office/drawing/2010/main" val="0"/>
                    </a:ext>
                  </a:extLst>
                </a:blip>
                <a:stretch>
                  <a:fillRect/>
                </a:stretch>
              </xdr:blipFill>
              <xdr:spPr>
                <a:xfrm>
                  <a:off x="2196353" y="690283"/>
                  <a:ext cx="582705" cy="582705"/>
                </a:xfrm>
                <a:prstGeom prst="rect">
                  <a:avLst/>
                </a:prstGeom>
              </xdr:spPr>
            </xdr:pic>
          </xdr:grpSp>
          <xdr:sp macro="" textlink="'Data Model Pivot Tables'!A7">
            <xdr:nvSpPr>
              <xdr:cNvPr id="36" name="TextBox 35">
                <a:extLst>
                  <a:ext uri="{FF2B5EF4-FFF2-40B4-BE49-F238E27FC236}">
                    <a16:creationId xmlns:a16="http://schemas.microsoft.com/office/drawing/2014/main" id="{267E7ECD-7636-5D26-6250-E22957DAE619}"/>
                  </a:ext>
                </a:extLst>
              </xdr:cNvPr>
              <xdr:cNvSpPr txBox="1"/>
            </xdr:nvSpPr>
            <xdr:spPr>
              <a:xfrm>
                <a:off x="3065928" y="824752"/>
                <a:ext cx="1541930"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2FC14D-C853-497F-8D7E-CE3306742BFC}" type="TxLink">
                  <a:rPr lang="en-US" sz="1800" b="1" i="0" u="none" strike="noStrike">
                    <a:solidFill>
                      <a:schemeClr val="bg1"/>
                    </a:solidFill>
                    <a:latin typeface="Aptos Narrow"/>
                  </a:rPr>
                  <a:pPr/>
                  <a:t> $44,692,389 </a:t>
                </a:fld>
                <a:endParaRPr lang="en-US" sz="2800" b="1">
                  <a:solidFill>
                    <a:schemeClr val="bg1"/>
                  </a:solidFill>
                </a:endParaRPr>
              </a:p>
            </xdr:txBody>
          </xdr:sp>
        </xdr:grpSp>
        <xdr:grpSp>
          <xdr:nvGrpSpPr>
            <xdr:cNvPr id="20" name="Group 19">
              <a:extLst>
                <a:ext uri="{FF2B5EF4-FFF2-40B4-BE49-F238E27FC236}">
                  <a16:creationId xmlns:a16="http://schemas.microsoft.com/office/drawing/2014/main" id="{2ABEAB50-FF7B-10D3-74B7-88DDFB45FCA9}"/>
                </a:ext>
              </a:extLst>
            </xdr:cNvPr>
            <xdr:cNvGrpSpPr/>
          </xdr:nvGrpSpPr>
          <xdr:grpSpPr>
            <a:xfrm>
              <a:off x="6278282" y="197219"/>
              <a:ext cx="2510118" cy="1120591"/>
              <a:chOff x="6320117" y="233078"/>
              <a:chExt cx="2510118" cy="1120591"/>
            </a:xfrm>
          </xdr:grpSpPr>
          <xdr:grpSp>
            <xdr:nvGrpSpPr>
              <xdr:cNvPr id="31" name="Group 30">
                <a:extLst>
                  <a:ext uri="{FF2B5EF4-FFF2-40B4-BE49-F238E27FC236}">
                    <a16:creationId xmlns:a16="http://schemas.microsoft.com/office/drawing/2014/main" id="{59F8880F-6C6A-2CC9-83EC-CB5164AD9DD7}"/>
                  </a:ext>
                </a:extLst>
              </xdr:cNvPr>
              <xdr:cNvGrpSpPr/>
            </xdr:nvGrpSpPr>
            <xdr:grpSpPr>
              <a:xfrm>
                <a:off x="6320117" y="233078"/>
                <a:ext cx="2510118" cy="1120591"/>
                <a:chOff x="2339788" y="233077"/>
                <a:chExt cx="2510118" cy="1120591"/>
              </a:xfrm>
            </xdr:grpSpPr>
            <xdr:sp macro="" textlink="">
              <xdr:nvSpPr>
                <xdr:cNvPr id="33" name="Flowchart: Process 32">
                  <a:extLst>
                    <a:ext uri="{FF2B5EF4-FFF2-40B4-BE49-F238E27FC236}">
                      <a16:creationId xmlns:a16="http://schemas.microsoft.com/office/drawing/2014/main" id="{EDF1E581-C19E-7F54-2E25-1CD8188CEC32}"/>
                    </a:ext>
                  </a:extLst>
                </xdr:cNvPr>
                <xdr:cNvSpPr/>
              </xdr:nvSpPr>
              <xdr:spPr>
                <a:xfrm>
                  <a:off x="2339788" y="233077"/>
                  <a:ext cx="2510118" cy="112059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solidFill>
                        <a:schemeClr val="bg1"/>
                      </a:solidFill>
                    </a:rPr>
                    <a:t>      Total Boxes</a:t>
                  </a:r>
                </a:p>
              </xdr:txBody>
            </xdr:sp>
            <xdr:sp macro="" textlink="'Data Model Pivot Tables'!B7">
              <xdr:nvSpPr>
                <xdr:cNvPr id="34" name="TextBox 33">
                  <a:extLst>
                    <a:ext uri="{FF2B5EF4-FFF2-40B4-BE49-F238E27FC236}">
                      <a16:creationId xmlns:a16="http://schemas.microsoft.com/office/drawing/2014/main" id="{259001E0-6074-308A-14B1-D2C1D1FD95A2}"/>
                    </a:ext>
                  </a:extLst>
                </xdr:cNvPr>
                <xdr:cNvSpPr txBox="1"/>
              </xdr:nvSpPr>
              <xdr:spPr>
                <a:xfrm>
                  <a:off x="3065928" y="824752"/>
                  <a:ext cx="1541930"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AC6C95-5417-40AE-9AE9-9624F34E0D12}" type="TxLink">
                    <a:rPr lang="en-US" sz="1800" b="1" i="0" u="none" strike="noStrike">
                      <a:solidFill>
                        <a:schemeClr val="bg1"/>
                      </a:solidFill>
                      <a:latin typeface="Aptos Narrow"/>
                    </a:rPr>
                    <a:pPr/>
                    <a:t> 3,784,002 </a:t>
                  </a:fld>
                  <a:endParaRPr lang="en-US" sz="4000" b="1">
                    <a:solidFill>
                      <a:schemeClr val="bg1"/>
                    </a:solidFill>
                  </a:endParaRPr>
                </a:p>
              </xdr:txBody>
            </xdr:sp>
          </xdr:grpSp>
          <xdr:pic>
            <xdr:nvPicPr>
              <xdr:cNvPr id="32" name="Picture 31">
                <a:extLst>
                  <a:ext uri="{FF2B5EF4-FFF2-40B4-BE49-F238E27FC236}">
                    <a16:creationId xmlns:a16="http://schemas.microsoft.com/office/drawing/2014/main" id="{1EB92DC1-A854-7DCD-D98B-48EBD88F92B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27694" y="717176"/>
                <a:ext cx="537883" cy="537883"/>
              </a:xfrm>
              <a:prstGeom prst="rect">
                <a:avLst/>
              </a:prstGeom>
            </xdr:spPr>
          </xdr:pic>
        </xdr:grpSp>
        <xdr:grpSp>
          <xdr:nvGrpSpPr>
            <xdr:cNvPr id="21" name="Group 20">
              <a:extLst>
                <a:ext uri="{FF2B5EF4-FFF2-40B4-BE49-F238E27FC236}">
                  <a16:creationId xmlns:a16="http://schemas.microsoft.com/office/drawing/2014/main" id="{279B8F02-06C5-9C29-190B-ED2C4D1D3284}"/>
                </a:ext>
              </a:extLst>
            </xdr:cNvPr>
            <xdr:cNvGrpSpPr/>
          </xdr:nvGrpSpPr>
          <xdr:grpSpPr>
            <a:xfrm>
              <a:off x="9006541" y="197219"/>
              <a:ext cx="2707341" cy="1120591"/>
              <a:chOff x="9045387" y="197219"/>
              <a:chExt cx="2707341" cy="1120591"/>
            </a:xfrm>
          </xdr:grpSpPr>
          <xdr:grpSp>
            <xdr:nvGrpSpPr>
              <xdr:cNvPr id="27" name="Group 26">
                <a:extLst>
                  <a:ext uri="{FF2B5EF4-FFF2-40B4-BE49-F238E27FC236}">
                    <a16:creationId xmlns:a16="http://schemas.microsoft.com/office/drawing/2014/main" id="{54B61065-22E7-B1BC-0974-F19754BF85E4}"/>
                  </a:ext>
                </a:extLst>
              </xdr:cNvPr>
              <xdr:cNvGrpSpPr/>
            </xdr:nvGrpSpPr>
            <xdr:grpSpPr>
              <a:xfrm>
                <a:off x="9045387" y="197219"/>
                <a:ext cx="2707341" cy="1120591"/>
                <a:chOff x="2339788" y="233077"/>
                <a:chExt cx="2510118" cy="1120591"/>
              </a:xfrm>
            </xdr:grpSpPr>
            <xdr:sp macro="" textlink="">
              <xdr:nvSpPr>
                <xdr:cNvPr id="29" name="Flowchart: Process 28">
                  <a:extLst>
                    <a:ext uri="{FF2B5EF4-FFF2-40B4-BE49-F238E27FC236}">
                      <a16:creationId xmlns:a16="http://schemas.microsoft.com/office/drawing/2014/main" id="{643C7463-C578-BD74-6D0F-4908B5BBE29A}"/>
                    </a:ext>
                  </a:extLst>
                </xdr:cNvPr>
                <xdr:cNvSpPr/>
              </xdr:nvSpPr>
              <xdr:spPr>
                <a:xfrm>
                  <a:off x="2339788" y="233077"/>
                  <a:ext cx="2510118" cy="112059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solidFill>
                        <a:schemeClr val="bg1"/>
                      </a:solidFill>
                    </a:rPr>
                    <a:t>     Avg</a:t>
                  </a:r>
                  <a:r>
                    <a:rPr lang="en-US" sz="2400" b="1" baseline="0">
                      <a:solidFill>
                        <a:schemeClr val="bg1"/>
                      </a:solidFill>
                    </a:rPr>
                    <a:t> Cost Per Box</a:t>
                  </a:r>
                  <a:endParaRPr lang="en-US" sz="2400" b="1">
                    <a:solidFill>
                      <a:schemeClr val="bg1"/>
                    </a:solidFill>
                  </a:endParaRPr>
                </a:p>
              </xdr:txBody>
            </xdr:sp>
            <xdr:sp macro="" textlink="'Data Model Pivot Tables'!C7">
              <xdr:nvSpPr>
                <xdr:cNvPr id="30" name="TextBox 29">
                  <a:extLst>
                    <a:ext uri="{FF2B5EF4-FFF2-40B4-BE49-F238E27FC236}">
                      <a16:creationId xmlns:a16="http://schemas.microsoft.com/office/drawing/2014/main" id="{789B87BD-A444-68BE-6B25-2169965A9A98}"/>
                    </a:ext>
                  </a:extLst>
                </xdr:cNvPr>
                <xdr:cNvSpPr txBox="1"/>
              </xdr:nvSpPr>
              <xdr:spPr>
                <a:xfrm>
                  <a:off x="3298655" y="753035"/>
                  <a:ext cx="1541930"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F5755A-721C-4A09-A798-7BC17C50DE28}" type="TxLink">
                    <a:rPr lang="en-US" sz="2000" b="1" i="0" u="none" strike="noStrike">
                      <a:solidFill>
                        <a:schemeClr val="bg1"/>
                      </a:solidFill>
                      <a:latin typeface="Aptos Narrow"/>
                    </a:rPr>
                    <a:pPr/>
                    <a:t> 11.81 </a:t>
                  </a:fld>
                  <a:endParaRPr lang="en-US" sz="4400" b="1">
                    <a:solidFill>
                      <a:schemeClr val="bg1"/>
                    </a:solidFill>
                  </a:endParaRPr>
                </a:p>
              </xdr:txBody>
            </xdr:sp>
          </xdr:grpSp>
          <xdr:pic>
            <xdr:nvPicPr>
              <xdr:cNvPr id="28" name="Picture 27">
                <a:extLst>
                  <a:ext uri="{FF2B5EF4-FFF2-40B4-BE49-F238E27FC236}">
                    <a16:creationId xmlns:a16="http://schemas.microsoft.com/office/drawing/2014/main" id="{E36940F1-15C8-C418-BDE6-4231069F70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79861" y="663391"/>
                <a:ext cx="600634" cy="600634"/>
              </a:xfrm>
              <a:prstGeom prst="rect">
                <a:avLst/>
              </a:prstGeom>
            </xdr:spPr>
          </xdr:pic>
        </xdr:grpSp>
        <xdr:grpSp>
          <xdr:nvGrpSpPr>
            <xdr:cNvPr id="22" name="Group 21">
              <a:extLst>
                <a:ext uri="{FF2B5EF4-FFF2-40B4-BE49-F238E27FC236}">
                  <a16:creationId xmlns:a16="http://schemas.microsoft.com/office/drawing/2014/main" id="{04408112-0CDC-9F20-AB65-244C3C5F8D04}"/>
                </a:ext>
              </a:extLst>
            </xdr:cNvPr>
            <xdr:cNvGrpSpPr/>
          </xdr:nvGrpSpPr>
          <xdr:grpSpPr>
            <a:xfrm>
              <a:off x="11932023" y="197219"/>
              <a:ext cx="2581835" cy="1120591"/>
              <a:chOff x="11851341" y="197219"/>
              <a:chExt cx="2581835" cy="1120591"/>
            </a:xfrm>
          </xdr:grpSpPr>
          <xdr:grpSp>
            <xdr:nvGrpSpPr>
              <xdr:cNvPr id="23" name="Group 22">
                <a:extLst>
                  <a:ext uri="{FF2B5EF4-FFF2-40B4-BE49-F238E27FC236}">
                    <a16:creationId xmlns:a16="http://schemas.microsoft.com/office/drawing/2014/main" id="{CFBF72A1-F547-9763-FD13-FCCD0361A633}"/>
                  </a:ext>
                </a:extLst>
              </xdr:cNvPr>
              <xdr:cNvGrpSpPr/>
            </xdr:nvGrpSpPr>
            <xdr:grpSpPr>
              <a:xfrm>
                <a:off x="11851341" y="197219"/>
                <a:ext cx="2581835" cy="1120591"/>
                <a:chOff x="2339788" y="233077"/>
                <a:chExt cx="2581835" cy="1120591"/>
              </a:xfrm>
            </xdr:grpSpPr>
            <xdr:sp macro="" textlink="">
              <xdr:nvSpPr>
                <xdr:cNvPr id="25" name="Flowchart: Process 24">
                  <a:extLst>
                    <a:ext uri="{FF2B5EF4-FFF2-40B4-BE49-F238E27FC236}">
                      <a16:creationId xmlns:a16="http://schemas.microsoft.com/office/drawing/2014/main" id="{47A5D51E-361E-A4B5-2DA0-FF3F167F4F06}"/>
                    </a:ext>
                  </a:extLst>
                </xdr:cNvPr>
                <xdr:cNvSpPr/>
              </xdr:nvSpPr>
              <xdr:spPr>
                <a:xfrm>
                  <a:off x="2339788" y="233077"/>
                  <a:ext cx="2510118" cy="112059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solidFill>
                        <a:schemeClr val="bg1"/>
                      </a:solidFill>
                    </a:rPr>
                    <a:t>#Shipments</a:t>
                  </a:r>
                </a:p>
              </xdr:txBody>
            </xdr:sp>
            <xdr:sp macro="" textlink="'Data Model Pivot Tables'!D7">
              <xdr:nvSpPr>
                <xdr:cNvPr id="26" name="TextBox 25">
                  <a:extLst>
                    <a:ext uri="{FF2B5EF4-FFF2-40B4-BE49-F238E27FC236}">
                      <a16:creationId xmlns:a16="http://schemas.microsoft.com/office/drawing/2014/main" id="{720C95FA-6CC8-9566-4F76-31AC8410554F}"/>
                    </a:ext>
                  </a:extLst>
                </xdr:cNvPr>
                <xdr:cNvSpPr txBox="1"/>
              </xdr:nvSpPr>
              <xdr:spPr>
                <a:xfrm>
                  <a:off x="3379693" y="779928"/>
                  <a:ext cx="1541930"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EDAF7D-3FBE-480C-8AD6-1AF9E7BCDF41}" type="TxLink">
                    <a:rPr lang="en-US" sz="2000" b="1" i="0" u="none" strike="noStrike">
                      <a:solidFill>
                        <a:schemeClr val="bg1"/>
                      </a:solidFill>
                      <a:latin typeface="Aptos Narrow"/>
                    </a:rPr>
                    <a:pPr/>
                    <a:t> 7,905 </a:t>
                  </a:fld>
                  <a:endParaRPr lang="en-US" sz="4400" b="1">
                    <a:solidFill>
                      <a:schemeClr val="bg1"/>
                    </a:solidFill>
                  </a:endParaRPr>
                </a:p>
              </xdr:txBody>
            </xdr:sp>
          </xdr:grpSp>
          <xdr:pic>
            <xdr:nvPicPr>
              <xdr:cNvPr id="24" name="Picture 23">
                <a:extLst>
                  <a:ext uri="{FF2B5EF4-FFF2-40B4-BE49-F238E27FC236}">
                    <a16:creationId xmlns:a16="http://schemas.microsoft.com/office/drawing/2014/main" id="{7BD31415-9527-0D34-7D15-B5B8B473C18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967884" y="636495"/>
                <a:ext cx="603504" cy="603504"/>
              </a:xfrm>
              <a:prstGeom prst="rect">
                <a:avLst/>
              </a:prstGeom>
            </xdr:spPr>
          </xdr:pic>
        </xdr:grpSp>
      </xdr:grpSp>
      <xdr:grpSp>
        <xdr:nvGrpSpPr>
          <xdr:cNvPr id="13" name="Group 12">
            <a:extLst>
              <a:ext uri="{FF2B5EF4-FFF2-40B4-BE49-F238E27FC236}">
                <a16:creationId xmlns:a16="http://schemas.microsoft.com/office/drawing/2014/main" id="{A92058D9-E470-3AD7-9C8F-596FC01D7385}"/>
              </a:ext>
            </a:extLst>
          </xdr:cNvPr>
          <xdr:cNvGrpSpPr/>
        </xdr:nvGrpSpPr>
        <xdr:grpSpPr>
          <a:xfrm>
            <a:off x="0" y="78001"/>
            <a:ext cx="5531223" cy="1177062"/>
            <a:chOff x="0" y="78001"/>
            <a:chExt cx="5531223" cy="1177062"/>
          </a:xfrm>
        </xdr:grpSpPr>
        <xdr:sp macro="" textlink="">
          <xdr:nvSpPr>
            <xdr:cNvPr id="14" name="Flowchart: Process 13">
              <a:extLst>
                <a:ext uri="{FF2B5EF4-FFF2-40B4-BE49-F238E27FC236}">
                  <a16:creationId xmlns:a16="http://schemas.microsoft.com/office/drawing/2014/main" id="{CABCD27F-4E5E-0BF0-459F-3C3D23A6580C}"/>
                </a:ext>
              </a:extLst>
            </xdr:cNvPr>
            <xdr:cNvSpPr/>
          </xdr:nvSpPr>
          <xdr:spPr>
            <a:xfrm>
              <a:off x="0" y="80682"/>
              <a:ext cx="5531223" cy="117438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endParaRPr lang="en-US" sz="2400" b="1">
                <a:solidFill>
                  <a:schemeClr val="bg1"/>
                </a:solidFill>
              </a:endParaRPr>
            </a:p>
          </xdr:txBody>
        </xdr:sp>
        <xdr:sp macro="" textlink="">
          <xdr:nvSpPr>
            <xdr:cNvPr id="15" name="Rectangle 14">
              <a:extLst>
                <a:ext uri="{FF2B5EF4-FFF2-40B4-BE49-F238E27FC236}">
                  <a16:creationId xmlns:a16="http://schemas.microsoft.com/office/drawing/2014/main" id="{8C4181C5-2FAB-CC5F-3DAE-389236C76B05}"/>
                </a:ext>
              </a:extLst>
            </xdr:cNvPr>
            <xdr:cNvSpPr/>
          </xdr:nvSpPr>
          <xdr:spPr>
            <a:xfrm>
              <a:off x="0" y="78001"/>
              <a:ext cx="5459506" cy="593239"/>
            </a:xfrm>
            <a:prstGeom prst="rect">
              <a:avLst/>
            </a:prstGeom>
            <a:noFill/>
          </xdr:spPr>
          <xdr:txBody>
            <a:bodyPr wrap="square" lIns="91440" tIns="45720" rIns="91440" bIns="45720">
              <a:spAutoFit/>
            </a:bodyPr>
            <a:lstStyle/>
            <a:p>
              <a:pPr algn="ctr"/>
              <a:r>
                <a:rPr lang="en-US" sz="3200" b="1" cap="none" spc="50">
                  <a:ln w="9525" cmpd="sng">
                    <a:solidFill>
                      <a:schemeClr val="accent1"/>
                    </a:solidFill>
                    <a:prstDash val="solid"/>
                  </a:ln>
                  <a:solidFill>
                    <a:srgbClr val="70AD47">
                      <a:tint val="1000"/>
                    </a:srgbClr>
                  </a:solidFill>
                  <a:effectLst>
                    <a:glow rad="38100">
                      <a:schemeClr val="accent1">
                        <a:alpha val="40000"/>
                      </a:schemeClr>
                    </a:glow>
                  </a:effectLst>
                </a:rPr>
                <a:t>Chocolate Sales Report</a:t>
              </a:r>
            </a:p>
          </xdr:txBody>
        </xdr:sp>
        <xdr:pic>
          <xdr:nvPicPr>
            <xdr:cNvPr id="16" name="Picture 15">
              <a:extLst>
                <a:ext uri="{FF2B5EF4-FFF2-40B4-BE49-F238E27FC236}">
                  <a16:creationId xmlns:a16="http://schemas.microsoft.com/office/drawing/2014/main" id="{A70BE217-1556-5BAD-FF9B-E07E058199E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5858" y="519952"/>
              <a:ext cx="618565" cy="618565"/>
            </a:xfrm>
            <a:prstGeom prst="rect">
              <a:avLst/>
            </a:prstGeom>
          </xdr:spPr>
        </xdr:pic>
        <xdr:pic>
          <xdr:nvPicPr>
            <xdr:cNvPr id="17" name="Picture 16">
              <a:extLst>
                <a:ext uri="{FF2B5EF4-FFF2-40B4-BE49-F238E27FC236}">
                  <a16:creationId xmlns:a16="http://schemas.microsoft.com/office/drawing/2014/main" id="{B0A20CAC-ADCD-CDE2-9615-6E95B9D9F4A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840942" y="477307"/>
              <a:ext cx="654422" cy="654422"/>
            </a:xfrm>
            <a:prstGeom prst="rect">
              <a:avLst/>
            </a:prstGeom>
          </xdr:spPr>
        </xdr:pic>
        <xdr:sp macro="" textlink="">
          <xdr:nvSpPr>
            <xdr:cNvPr id="18" name="TextBox 17">
              <a:extLst>
                <a:ext uri="{FF2B5EF4-FFF2-40B4-BE49-F238E27FC236}">
                  <a16:creationId xmlns:a16="http://schemas.microsoft.com/office/drawing/2014/main" id="{EBE03DEF-5675-808F-D97D-7BD714D360DD}"/>
                </a:ext>
              </a:extLst>
            </xdr:cNvPr>
            <xdr:cNvSpPr txBox="1"/>
          </xdr:nvSpPr>
          <xdr:spPr>
            <a:xfrm>
              <a:off x="779928" y="690283"/>
              <a:ext cx="4114801" cy="40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rPr>
                <a:t>From Cocoa to Customer — Sales Told With Love</a:t>
              </a:r>
            </a:p>
          </xdr:txBody>
        </xdr:sp>
      </xdr:grpSp>
    </xdr:grpSp>
    <xdr:clientData/>
  </xdr:twoCellAnchor>
  <xdr:twoCellAnchor>
    <xdr:from>
      <xdr:col>0</xdr:col>
      <xdr:colOff>17930</xdr:colOff>
      <xdr:row>6</xdr:row>
      <xdr:rowOff>35859</xdr:rowOff>
    </xdr:from>
    <xdr:to>
      <xdr:col>3</xdr:col>
      <xdr:colOff>539138</xdr:colOff>
      <xdr:row>33</xdr:row>
      <xdr:rowOff>75046</xdr:rowOff>
    </xdr:to>
    <xdr:grpSp>
      <xdr:nvGrpSpPr>
        <xdr:cNvPr id="39" name="Group 38">
          <a:extLst>
            <a:ext uri="{FF2B5EF4-FFF2-40B4-BE49-F238E27FC236}">
              <a16:creationId xmlns:a16="http://schemas.microsoft.com/office/drawing/2014/main" id="{252DC4EF-6849-47B2-AB10-A127106564C9}"/>
            </a:ext>
          </a:extLst>
        </xdr:cNvPr>
        <xdr:cNvGrpSpPr/>
      </xdr:nvGrpSpPr>
      <xdr:grpSpPr>
        <a:xfrm>
          <a:off x="17930" y="1137546"/>
          <a:ext cx="2338991" cy="4996777"/>
          <a:chOff x="0" y="1302053"/>
          <a:chExt cx="2350008" cy="4700835"/>
        </a:xfrm>
      </xdr:grpSpPr>
      <mc:AlternateContent xmlns:mc="http://schemas.openxmlformats.org/markup-compatibility/2006" xmlns:a14="http://schemas.microsoft.com/office/drawing/2010/main">
        <mc:Choice Requires="a14">
          <xdr:graphicFrame macro="">
            <xdr:nvGraphicFramePr>
              <xdr:cNvPr id="40" name="cal_date (Quarter) 5">
                <a:extLst>
                  <a:ext uri="{FF2B5EF4-FFF2-40B4-BE49-F238E27FC236}">
                    <a16:creationId xmlns:a16="http://schemas.microsoft.com/office/drawing/2014/main" id="{93D736F2-FB23-4585-5DE3-4878151978BA}"/>
                  </a:ext>
                </a:extLst>
              </xdr:cNvPr>
              <xdr:cNvGraphicFramePr/>
            </xdr:nvGraphicFramePr>
            <xdr:xfrm>
              <a:off x="0" y="2017058"/>
              <a:ext cx="2350008" cy="1506071"/>
            </xdr:xfrm>
            <a:graphic>
              <a:graphicData uri="http://schemas.microsoft.com/office/drawing/2010/slicer">
                <sle:slicer xmlns:sle="http://schemas.microsoft.com/office/drawing/2010/slicer" name="cal_date (Quarter) 5"/>
              </a:graphicData>
            </a:graphic>
          </xdr:graphicFrame>
        </mc:Choice>
        <mc:Fallback xmlns="">
          <xdr:sp macro="" textlink="">
            <xdr:nvSpPr>
              <xdr:cNvPr id="0" name=""/>
              <xdr:cNvSpPr>
                <a:spLocks noTextEdit="1"/>
              </xdr:cNvSpPr>
            </xdr:nvSpPr>
            <xdr:spPr>
              <a:xfrm>
                <a:off x="17930" y="1897564"/>
                <a:ext cx="2338991" cy="16008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1" name="year 5">
                <a:extLst>
                  <a:ext uri="{FF2B5EF4-FFF2-40B4-BE49-F238E27FC236}">
                    <a16:creationId xmlns:a16="http://schemas.microsoft.com/office/drawing/2014/main" id="{82156C2B-B1BF-B4C2-ECF2-B4CD6EC0CAA5}"/>
                  </a:ext>
                </a:extLst>
              </xdr:cNvPr>
              <xdr:cNvGraphicFramePr/>
            </xdr:nvGraphicFramePr>
            <xdr:xfrm>
              <a:off x="0" y="1302053"/>
              <a:ext cx="2350008" cy="706042"/>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7930" y="1137546"/>
                <a:ext cx="2338991" cy="750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2" name="Region 5">
                <a:extLst>
                  <a:ext uri="{FF2B5EF4-FFF2-40B4-BE49-F238E27FC236}">
                    <a16:creationId xmlns:a16="http://schemas.microsoft.com/office/drawing/2014/main" id="{4481E66E-C58F-AE87-7FB1-D3DFA8DA7741}"/>
                  </a:ext>
                </a:extLst>
              </xdr:cNvPr>
              <xdr:cNvGraphicFramePr/>
            </xdr:nvGraphicFramePr>
            <xdr:xfrm>
              <a:off x="0" y="3548506"/>
              <a:ext cx="2350008" cy="1243584"/>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7930" y="3525425"/>
                <a:ext cx="2338991" cy="1321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3" name="Category 5">
                <a:extLst>
                  <a:ext uri="{FF2B5EF4-FFF2-40B4-BE49-F238E27FC236}">
                    <a16:creationId xmlns:a16="http://schemas.microsoft.com/office/drawing/2014/main" id="{DBFF38E0-959A-02A9-45FB-5B078F21B9A0}"/>
                  </a:ext>
                </a:extLst>
              </xdr:cNvPr>
              <xdr:cNvGraphicFramePr/>
            </xdr:nvGraphicFramePr>
            <xdr:xfrm>
              <a:off x="0" y="4759304"/>
              <a:ext cx="2350008" cy="1243584"/>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17930" y="4812449"/>
                <a:ext cx="2338991" cy="1321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55084</xdr:colOff>
      <xdr:row>6</xdr:row>
      <xdr:rowOff>73446</xdr:rowOff>
    </xdr:from>
    <xdr:to>
      <xdr:col>11</xdr:col>
      <xdr:colOff>302963</xdr:colOff>
      <xdr:row>17</xdr:row>
      <xdr:rowOff>73445</xdr:rowOff>
    </xdr:to>
    <xdr:graphicFrame macro="">
      <xdr:nvGraphicFramePr>
        <xdr:cNvPr id="44" name="Chart 43">
          <a:extLst>
            <a:ext uri="{FF2B5EF4-FFF2-40B4-BE49-F238E27FC236}">
              <a16:creationId xmlns:a16="http://schemas.microsoft.com/office/drawing/2014/main" id="{933E4476-A65F-43AF-9457-C1D223E54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36722</xdr:colOff>
      <xdr:row>18</xdr:row>
      <xdr:rowOff>27542</xdr:rowOff>
    </xdr:from>
    <xdr:to>
      <xdr:col>11</xdr:col>
      <xdr:colOff>284932</xdr:colOff>
      <xdr:row>33</xdr:row>
      <xdr:rowOff>16525</xdr:rowOff>
    </xdr:to>
    <xdr:graphicFrame macro="">
      <xdr:nvGraphicFramePr>
        <xdr:cNvPr id="45" name="Chart 44">
          <a:extLst>
            <a:ext uri="{FF2B5EF4-FFF2-40B4-BE49-F238E27FC236}">
              <a16:creationId xmlns:a16="http://schemas.microsoft.com/office/drawing/2014/main" id="{697CD401-A698-4D22-8B0E-98138EEE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468217</xdr:colOff>
      <xdr:row>18</xdr:row>
      <xdr:rowOff>27541</xdr:rowOff>
    </xdr:from>
    <xdr:to>
      <xdr:col>19</xdr:col>
      <xdr:colOff>192795</xdr:colOff>
      <xdr:row>33</xdr:row>
      <xdr:rowOff>16524</xdr:rowOff>
    </xdr:to>
    <xdr:graphicFrame macro="">
      <xdr:nvGraphicFramePr>
        <xdr:cNvPr id="46" name="Chart 45">
          <a:extLst>
            <a:ext uri="{FF2B5EF4-FFF2-40B4-BE49-F238E27FC236}">
              <a16:creationId xmlns:a16="http://schemas.microsoft.com/office/drawing/2014/main" id="{2077211F-A90F-4294-A7F4-1AD052828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440675</xdr:colOff>
      <xdr:row>6</xdr:row>
      <xdr:rowOff>45904</xdr:rowOff>
    </xdr:from>
    <xdr:to>
      <xdr:col>19</xdr:col>
      <xdr:colOff>165253</xdr:colOff>
      <xdr:row>17</xdr:row>
      <xdr:rowOff>73446</xdr:rowOff>
    </xdr:to>
    <xdr:graphicFrame macro="">
      <xdr:nvGraphicFramePr>
        <xdr:cNvPr id="47" name="Chart 46">
          <a:extLst>
            <a:ext uri="{FF2B5EF4-FFF2-40B4-BE49-F238E27FC236}">
              <a16:creationId xmlns:a16="http://schemas.microsoft.com/office/drawing/2014/main" id="{ADAB00AF-10B2-403E-9EEC-A43A442B4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289193</xdr:colOff>
      <xdr:row>6</xdr:row>
      <xdr:rowOff>73447</xdr:rowOff>
    </xdr:from>
    <xdr:to>
      <xdr:col>27</xdr:col>
      <xdr:colOff>582977</xdr:colOff>
      <xdr:row>20</xdr:row>
      <xdr:rowOff>128531</xdr:rowOff>
    </xdr:to>
    <xdr:graphicFrame macro="">
      <xdr:nvGraphicFramePr>
        <xdr:cNvPr id="48" name="Chart 47">
          <a:extLst>
            <a:ext uri="{FF2B5EF4-FFF2-40B4-BE49-F238E27FC236}">
              <a16:creationId xmlns:a16="http://schemas.microsoft.com/office/drawing/2014/main" id="{4918E000-435F-4210-976B-FB6CE05DD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266241</xdr:colOff>
      <xdr:row>21</xdr:row>
      <xdr:rowOff>73446</xdr:rowOff>
    </xdr:from>
    <xdr:to>
      <xdr:col>28</xdr:col>
      <xdr:colOff>0</xdr:colOff>
      <xdr:row>33</xdr:row>
      <xdr:rowOff>9181</xdr:rowOff>
    </xdr:to>
    <xdr:graphicFrame macro="">
      <xdr:nvGraphicFramePr>
        <xdr:cNvPr id="49" name="Chart 48">
          <a:extLst>
            <a:ext uri="{FF2B5EF4-FFF2-40B4-BE49-F238E27FC236}">
              <a16:creationId xmlns:a16="http://schemas.microsoft.com/office/drawing/2014/main" id="{7A79B392-66BF-4C80-8418-DEAE5ADBA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0</xdr:row>
      <xdr:rowOff>44824</xdr:rowOff>
    </xdr:from>
    <xdr:to>
      <xdr:col>24</xdr:col>
      <xdr:colOff>9525</xdr:colOff>
      <xdr:row>5</xdr:row>
      <xdr:rowOff>177975</xdr:rowOff>
    </xdr:to>
    <xdr:grpSp>
      <xdr:nvGrpSpPr>
        <xdr:cNvPr id="3" name="Group 2">
          <a:extLst>
            <a:ext uri="{FF2B5EF4-FFF2-40B4-BE49-F238E27FC236}">
              <a16:creationId xmlns:a16="http://schemas.microsoft.com/office/drawing/2014/main" id="{7D673AF0-DECF-4627-A71E-FA444CC74EBB}"/>
            </a:ext>
          </a:extLst>
        </xdr:cNvPr>
        <xdr:cNvGrpSpPr/>
      </xdr:nvGrpSpPr>
      <xdr:grpSpPr>
        <a:xfrm>
          <a:off x="1" y="44824"/>
          <a:ext cx="17630774" cy="1038026"/>
          <a:chOff x="0" y="78001"/>
          <a:chExt cx="16629529" cy="1132232"/>
        </a:xfrm>
      </xdr:grpSpPr>
      <xdr:grpSp>
        <xdr:nvGrpSpPr>
          <xdr:cNvPr id="4" name="Group 3">
            <a:extLst>
              <a:ext uri="{FF2B5EF4-FFF2-40B4-BE49-F238E27FC236}">
                <a16:creationId xmlns:a16="http://schemas.microsoft.com/office/drawing/2014/main" id="{21C715E3-DA03-8117-9E1E-2133E4D99CCC}"/>
              </a:ext>
            </a:extLst>
          </xdr:cNvPr>
          <xdr:cNvGrpSpPr/>
        </xdr:nvGrpSpPr>
        <xdr:grpSpPr>
          <a:xfrm>
            <a:off x="5665694" y="89642"/>
            <a:ext cx="10963835" cy="1120591"/>
            <a:chOff x="3550023" y="197219"/>
            <a:chExt cx="10963835" cy="1120591"/>
          </a:xfrm>
        </xdr:grpSpPr>
        <xdr:grpSp>
          <xdr:nvGrpSpPr>
            <xdr:cNvPr id="11" name="Group 10">
              <a:extLst>
                <a:ext uri="{FF2B5EF4-FFF2-40B4-BE49-F238E27FC236}">
                  <a16:creationId xmlns:a16="http://schemas.microsoft.com/office/drawing/2014/main" id="{A93F9318-879A-0022-813A-26117949F22E}"/>
                </a:ext>
              </a:extLst>
            </xdr:cNvPr>
            <xdr:cNvGrpSpPr/>
          </xdr:nvGrpSpPr>
          <xdr:grpSpPr>
            <a:xfrm>
              <a:off x="3550023" y="197219"/>
              <a:ext cx="2510118" cy="1120591"/>
              <a:chOff x="2339788" y="233077"/>
              <a:chExt cx="2510118" cy="1120591"/>
            </a:xfrm>
          </xdr:grpSpPr>
          <xdr:grpSp>
            <xdr:nvGrpSpPr>
              <xdr:cNvPr id="27" name="Group 26">
                <a:extLst>
                  <a:ext uri="{FF2B5EF4-FFF2-40B4-BE49-F238E27FC236}">
                    <a16:creationId xmlns:a16="http://schemas.microsoft.com/office/drawing/2014/main" id="{F19E1827-870D-A404-5DBE-3271CCF540DA}"/>
                  </a:ext>
                </a:extLst>
              </xdr:cNvPr>
              <xdr:cNvGrpSpPr/>
            </xdr:nvGrpSpPr>
            <xdr:grpSpPr>
              <a:xfrm>
                <a:off x="2339788" y="233077"/>
                <a:ext cx="2510118" cy="1120591"/>
                <a:chOff x="2106706" y="251008"/>
                <a:chExt cx="2510118" cy="1120591"/>
              </a:xfrm>
            </xdr:grpSpPr>
            <xdr:sp macro="" textlink="">
              <xdr:nvSpPr>
                <xdr:cNvPr id="29" name="Flowchart: Process 28">
                  <a:extLst>
                    <a:ext uri="{FF2B5EF4-FFF2-40B4-BE49-F238E27FC236}">
                      <a16:creationId xmlns:a16="http://schemas.microsoft.com/office/drawing/2014/main" id="{65493914-52A5-E521-5E1E-D2EDC2F062C7}"/>
                    </a:ext>
                  </a:extLst>
                </xdr:cNvPr>
                <xdr:cNvSpPr/>
              </xdr:nvSpPr>
              <xdr:spPr>
                <a:xfrm>
                  <a:off x="2106706" y="251008"/>
                  <a:ext cx="2510118" cy="112059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solidFill>
                        <a:schemeClr val="bg1"/>
                      </a:solidFill>
                    </a:rPr>
                    <a:t>      Total Sales</a:t>
                  </a:r>
                </a:p>
              </xdr:txBody>
            </xdr:sp>
            <xdr:pic>
              <xdr:nvPicPr>
                <xdr:cNvPr id="30" name="Picture 29">
                  <a:extLst>
                    <a:ext uri="{FF2B5EF4-FFF2-40B4-BE49-F238E27FC236}">
                      <a16:creationId xmlns:a16="http://schemas.microsoft.com/office/drawing/2014/main" id="{7A89E339-7ABA-CA10-000B-A0A44A2F8527}"/>
                    </a:ext>
                  </a:extLst>
                </xdr:cNvPr>
                <xdr:cNvPicPr>
                  <a:picLocks noChangeAspect="1"/>
                </xdr:cNvPicPr>
              </xdr:nvPicPr>
              <xdr:blipFill>
                <a:blip xmlns:r="http://schemas.openxmlformats.org/officeDocument/2006/relationships" r:embed="rId1" cstate="print">
                  <a:duotone>
                    <a:prstClr val="black"/>
                    <a:schemeClr val="bg1">
                      <a:tint val="45000"/>
                      <a:satMod val="400000"/>
                    </a:schemeClr>
                  </a:duotone>
                  <a:extLst>
                    <a:ext uri="{28A0092B-C50C-407E-A947-70E740481C1C}">
                      <a14:useLocalDpi xmlns:a14="http://schemas.microsoft.com/office/drawing/2010/main" val="0"/>
                    </a:ext>
                  </a:extLst>
                </a:blip>
                <a:stretch>
                  <a:fillRect/>
                </a:stretch>
              </xdr:blipFill>
              <xdr:spPr>
                <a:xfrm>
                  <a:off x="2196353" y="690283"/>
                  <a:ext cx="582705" cy="582705"/>
                </a:xfrm>
                <a:prstGeom prst="rect">
                  <a:avLst/>
                </a:prstGeom>
              </xdr:spPr>
            </xdr:pic>
          </xdr:grpSp>
          <xdr:sp macro="" textlink="'Data Model Pivot Tables'!A7">
            <xdr:nvSpPr>
              <xdr:cNvPr id="28" name="TextBox 27">
                <a:extLst>
                  <a:ext uri="{FF2B5EF4-FFF2-40B4-BE49-F238E27FC236}">
                    <a16:creationId xmlns:a16="http://schemas.microsoft.com/office/drawing/2014/main" id="{C7327154-A9DB-D817-BF59-679F1B4D6E2A}"/>
                  </a:ext>
                </a:extLst>
              </xdr:cNvPr>
              <xdr:cNvSpPr txBox="1"/>
            </xdr:nvSpPr>
            <xdr:spPr>
              <a:xfrm>
                <a:off x="3065928" y="824752"/>
                <a:ext cx="1541930"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2FC14D-C853-497F-8D7E-CE3306742BFC}" type="TxLink">
                  <a:rPr lang="en-US" sz="1800" b="1" i="0" u="none" strike="noStrike">
                    <a:solidFill>
                      <a:schemeClr val="bg1"/>
                    </a:solidFill>
                    <a:latin typeface="Aptos Narrow"/>
                  </a:rPr>
                  <a:pPr/>
                  <a:t> $44,692,389 </a:t>
                </a:fld>
                <a:endParaRPr lang="en-US" sz="2800" b="1">
                  <a:solidFill>
                    <a:schemeClr val="bg1"/>
                  </a:solidFill>
                </a:endParaRPr>
              </a:p>
            </xdr:txBody>
          </xdr:sp>
        </xdr:grpSp>
        <xdr:grpSp>
          <xdr:nvGrpSpPr>
            <xdr:cNvPr id="12" name="Group 11">
              <a:extLst>
                <a:ext uri="{FF2B5EF4-FFF2-40B4-BE49-F238E27FC236}">
                  <a16:creationId xmlns:a16="http://schemas.microsoft.com/office/drawing/2014/main" id="{C2D1886C-612B-7E9D-E7CA-48700D74AEFD}"/>
                </a:ext>
              </a:extLst>
            </xdr:cNvPr>
            <xdr:cNvGrpSpPr/>
          </xdr:nvGrpSpPr>
          <xdr:grpSpPr>
            <a:xfrm>
              <a:off x="6278282" y="197219"/>
              <a:ext cx="2510118" cy="1120591"/>
              <a:chOff x="6320117" y="233078"/>
              <a:chExt cx="2510118" cy="1120591"/>
            </a:xfrm>
          </xdr:grpSpPr>
          <xdr:grpSp>
            <xdr:nvGrpSpPr>
              <xdr:cNvPr id="23" name="Group 22">
                <a:extLst>
                  <a:ext uri="{FF2B5EF4-FFF2-40B4-BE49-F238E27FC236}">
                    <a16:creationId xmlns:a16="http://schemas.microsoft.com/office/drawing/2014/main" id="{298783CC-8848-5230-E93C-243D073CDDE2}"/>
                  </a:ext>
                </a:extLst>
              </xdr:cNvPr>
              <xdr:cNvGrpSpPr/>
            </xdr:nvGrpSpPr>
            <xdr:grpSpPr>
              <a:xfrm>
                <a:off x="6320117" y="233078"/>
                <a:ext cx="2510118" cy="1120591"/>
                <a:chOff x="2339788" y="233077"/>
                <a:chExt cx="2510118" cy="1120591"/>
              </a:xfrm>
            </xdr:grpSpPr>
            <xdr:sp macro="" textlink="">
              <xdr:nvSpPr>
                <xdr:cNvPr id="25" name="Flowchart: Process 24">
                  <a:extLst>
                    <a:ext uri="{FF2B5EF4-FFF2-40B4-BE49-F238E27FC236}">
                      <a16:creationId xmlns:a16="http://schemas.microsoft.com/office/drawing/2014/main" id="{2BB6B52D-7703-24E8-2AA1-8B56C22392E1}"/>
                    </a:ext>
                  </a:extLst>
                </xdr:cNvPr>
                <xdr:cNvSpPr/>
              </xdr:nvSpPr>
              <xdr:spPr>
                <a:xfrm>
                  <a:off x="2339788" y="233077"/>
                  <a:ext cx="2510118" cy="112059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solidFill>
                        <a:schemeClr val="bg1"/>
                      </a:solidFill>
                    </a:rPr>
                    <a:t>      Total Boxes</a:t>
                  </a:r>
                </a:p>
              </xdr:txBody>
            </xdr:sp>
            <xdr:sp macro="" textlink="'Data Model Pivot Tables'!B7">
              <xdr:nvSpPr>
                <xdr:cNvPr id="26" name="TextBox 25">
                  <a:extLst>
                    <a:ext uri="{FF2B5EF4-FFF2-40B4-BE49-F238E27FC236}">
                      <a16:creationId xmlns:a16="http://schemas.microsoft.com/office/drawing/2014/main" id="{31BC9497-650C-9701-154F-D0E149535CC6}"/>
                    </a:ext>
                  </a:extLst>
                </xdr:cNvPr>
                <xdr:cNvSpPr txBox="1"/>
              </xdr:nvSpPr>
              <xdr:spPr>
                <a:xfrm>
                  <a:off x="3065928" y="824752"/>
                  <a:ext cx="1541930"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AC6C95-5417-40AE-9AE9-9624F34E0D12}" type="TxLink">
                    <a:rPr lang="en-US" sz="1800" b="1" i="0" u="none" strike="noStrike">
                      <a:solidFill>
                        <a:schemeClr val="bg1"/>
                      </a:solidFill>
                      <a:latin typeface="Aptos Narrow"/>
                    </a:rPr>
                    <a:pPr/>
                    <a:t> 3,784,002 </a:t>
                  </a:fld>
                  <a:endParaRPr lang="en-US" sz="4000" b="1">
                    <a:solidFill>
                      <a:schemeClr val="bg1"/>
                    </a:solidFill>
                  </a:endParaRPr>
                </a:p>
              </xdr:txBody>
            </xdr:sp>
          </xdr:grpSp>
          <xdr:pic>
            <xdr:nvPicPr>
              <xdr:cNvPr id="24" name="Picture 23">
                <a:extLst>
                  <a:ext uri="{FF2B5EF4-FFF2-40B4-BE49-F238E27FC236}">
                    <a16:creationId xmlns:a16="http://schemas.microsoft.com/office/drawing/2014/main" id="{051C8FBE-4CE4-728B-5E6D-70D10507353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27694" y="717176"/>
                <a:ext cx="537883" cy="537883"/>
              </a:xfrm>
              <a:prstGeom prst="rect">
                <a:avLst/>
              </a:prstGeom>
            </xdr:spPr>
          </xdr:pic>
        </xdr:grpSp>
        <xdr:grpSp>
          <xdr:nvGrpSpPr>
            <xdr:cNvPr id="13" name="Group 12">
              <a:extLst>
                <a:ext uri="{FF2B5EF4-FFF2-40B4-BE49-F238E27FC236}">
                  <a16:creationId xmlns:a16="http://schemas.microsoft.com/office/drawing/2014/main" id="{2A1CF492-57D9-238C-F7DC-2AF49A4F64D1}"/>
                </a:ext>
              </a:extLst>
            </xdr:cNvPr>
            <xdr:cNvGrpSpPr/>
          </xdr:nvGrpSpPr>
          <xdr:grpSpPr>
            <a:xfrm>
              <a:off x="9006541" y="197219"/>
              <a:ext cx="2707341" cy="1120591"/>
              <a:chOff x="9045387" y="197219"/>
              <a:chExt cx="2707341" cy="1120591"/>
            </a:xfrm>
          </xdr:grpSpPr>
          <xdr:grpSp>
            <xdr:nvGrpSpPr>
              <xdr:cNvPr id="19" name="Group 18">
                <a:extLst>
                  <a:ext uri="{FF2B5EF4-FFF2-40B4-BE49-F238E27FC236}">
                    <a16:creationId xmlns:a16="http://schemas.microsoft.com/office/drawing/2014/main" id="{832DA1EB-B323-3926-9034-09EE00FA6A9C}"/>
                  </a:ext>
                </a:extLst>
              </xdr:cNvPr>
              <xdr:cNvGrpSpPr/>
            </xdr:nvGrpSpPr>
            <xdr:grpSpPr>
              <a:xfrm>
                <a:off x="9045387" y="197219"/>
                <a:ext cx="2707341" cy="1120591"/>
                <a:chOff x="2339788" y="233077"/>
                <a:chExt cx="2510118" cy="1120591"/>
              </a:xfrm>
            </xdr:grpSpPr>
            <xdr:sp macro="" textlink="">
              <xdr:nvSpPr>
                <xdr:cNvPr id="21" name="Flowchart: Process 20">
                  <a:extLst>
                    <a:ext uri="{FF2B5EF4-FFF2-40B4-BE49-F238E27FC236}">
                      <a16:creationId xmlns:a16="http://schemas.microsoft.com/office/drawing/2014/main" id="{340058D4-20D6-7952-48F6-7EEC297E0A30}"/>
                    </a:ext>
                  </a:extLst>
                </xdr:cNvPr>
                <xdr:cNvSpPr/>
              </xdr:nvSpPr>
              <xdr:spPr>
                <a:xfrm>
                  <a:off x="2339788" y="233077"/>
                  <a:ext cx="2510118" cy="112059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solidFill>
                        <a:schemeClr val="bg1"/>
                      </a:solidFill>
                    </a:rPr>
                    <a:t>     Avg</a:t>
                  </a:r>
                  <a:r>
                    <a:rPr lang="en-US" sz="2400" b="1" baseline="0">
                      <a:solidFill>
                        <a:schemeClr val="bg1"/>
                      </a:solidFill>
                    </a:rPr>
                    <a:t> Cost Per Box</a:t>
                  </a:r>
                  <a:endParaRPr lang="en-US" sz="2400" b="1">
                    <a:solidFill>
                      <a:schemeClr val="bg1"/>
                    </a:solidFill>
                  </a:endParaRPr>
                </a:p>
              </xdr:txBody>
            </xdr:sp>
            <xdr:sp macro="" textlink="'Data Model Pivot Tables'!C7">
              <xdr:nvSpPr>
                <xdr:cNvPr id="22" name="TextBox 21">
                  <a:extLst>
                    <a:ext uri="{FF2B5EF4-FFF2-40B4-BE49-F238E27FC236}">
                      <a16:creationId xmlns:a16="http://schemas.microsoft.com/office/drawing/2014/main" id="{68F8A168-DA21-212F-8C87-75D70B5A36B3}"/>
                    </a:ext>
                  </a:extLst>
                </xdr:cNvPr>
                <xdr:cNvSpPr txBox="1"/>
              </xdr:nvSpPr>
              <xdr:spPr>
                <a:xfrm>
                  <a:off x="3298655" y="753035"/>
                  <a:ext cx="1541930"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F5755A-721C-4A09-A798-7BC17C50DE28}" type="TxLink">
                    <a:rPr lang="en-US" sz="2000" b="1" i="0" u="none" strike="noStrike">
                      <a:solidFill>
                        <a:schemeClr val="bg1"/>
                      </a:solidFill>
                      <a:latin typeface="Aptos Narrow"/>
                    </a:rPr>
                    <a:pPr/>
                    <a:t> 11.81 </a:t>
                  </a:fld>
                  <a:endParaRPr lang="en-US" sz="4400" b="1">
                    <a:solidFill>
                      <a:schemeClr val="bg1"/>
                    </a:solidFill>
                  </a:endParaRPr>
                </a:p>
              </xdr:txBody>
            </xdr:sp>
          </xdr:grpSp>
          <xdr:pic>
            <xdr:nvPicPr>
              <xdr:cNvPr id="20" name="Picture 19">
                <a:extLst>
                  <a:ext uri="{FF2B5EF4-FFF2-40B4-BE49-F238E27FC236}">
                    <a16:creationId xmlns:a16="http://schemas.microsoft.com/office/drawing/2014/main" id="{99B16DFE-9870-F76A-2DF3-C3109EE74EF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79861" y="663391"/>
                <a:ext cx="600634" cy="600634"/>
              </a:xfrm>
              <a:prstGeom prst="rect">
                <a:avLst/>
              </a:prstGeom>
            </xdr:spPr>
          </xdr:pic>
        </xdr:grpSp>
        <xdr:grpSp>
          <xdr:nvGrpSpPr>
            <xdr:cNvPr id="14" name="Group 13">
              <a:extLst>
                <a:ext uri="{FF2B5EF4-FFF2-40B4-BE49-F238E27FC236}">
                  <a16:creationId xmlns:a16="http://schemas.microsoft.com/office/drawing/2014/main" id="{4522AC70-5D77-1303-8632-99AD269D6506}"/>
                </a:ext>
              </a:extLst>
            </xdr:cNvPr>
            <xdr:cNvGrpSpPr/>
          </xdr:nvGrpSpPr>
          <xdr:grpSpPr>
            <a:xfrm>
              <a:off x="11932023" y="197219"/>
              <a:ext cx="2581835" cy="1120591"/>
              <a:chOff x="11851341" y="197219"/>
              <a:chExt cx="2581835" cy="1120591"/>
            </a:xfrm>
          </xdr:grpSpPr>
          <xdr:grpSp>
            <xdr:nvGrpSpPr>
              <xdr:cNvPr id="15" name="Group 14">
                <a:extLst>
                  <a:ext uri="{FF2B5EF4-FFF2-40B4-BE49-F238E27FC236}">
                    <a16:creationId xmlns:a16="http://schemas.microsoft.com/office/drawing/2014/main" id="{04125604-AD3C-3E72-8BCC-61AF3C017432}"/>
                  </a:ext>
                </a:extLst>
              </xdr:cNvPr>
              <xdr:cNvGrpSpPr/>
            </xdr:nvGrpSpPr>
            <xdr:grpSpPr>
              <a:xfrm>
                <a:off x="11851341" y="197219"/>
                <a:ext cx="2581835" cy="1120591"/>
                <a:chOff x="2339788" y="233077"/>
                <a:chExt cx="2581835" cy="1120591"/>
              </a:xfrm>
            </xdr:grpSpPr>
            <xdr:sp macro="" textlink="">
              <xdr:nvSpPr>
                <xdr:cNvPr id="17" name="Flowchart: Process 16">
                  <a:extLst>
                    <a:ext uri="{FF2B5EF4-FFF2-40B4-BE49-F238E27FC236}">
                      <a16:creationId xmlns:a16="http://schemas.microsoft.com/office/drawing/2014/main" id="{A9943FC4-5B0D-8010-53D0-CAD31C4691C5}"/>
                    </a:ext>
                  </a:extLst>
                </xdr:cNvPr>
                <xdr:cNvSpPr/>
              </xdr:nvSpPr>
              <xdr:spPr>
                <a:xfrm>
                  <a:off x="2339788" y="233077"/>
                  <a:ext cx="2510118" cy="112059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solidFill>
                        <a:schemeClr val="bg1"/>
                      </a:solidFill>
                    </a:rPr>
                    <a:t>#Shipments</a:t>
                  </a:r>
                </a:p>
              </xdr:txBody>
            </xdr:sp>
            <xdr:sp macro="" textlink="'Data Model Pivot Tables'!D7">
              <xdr:nvSpPr>
                <xdr:cNvPr id="18" name="TextBox 17">
                  <a:extLst>
                    <a:ext uri="{FF2B5EF4-FFF2-40B4-BE49-F238E27FC236}">
                      <a16:creationId xmlns:a16="http://schemas.microsoft.com/office/drawing/2014/main" id="{C35E5B1F-084D-7184-97C6-D52F69D9A6C5}"/>
                    </a:ext>
                  </a:extLst>
                </xdr:cNvPr>
                <xdr:cNvSpPr txBox="1"/>
              </xdr:nvSpPr>
              <xdr:spPr>
                <a:xfrm>
                  <a:off x="3379693" y="779928"/>
                  <a:ext cx="1541930"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EDAF7D-3FBE-480C-8AD6-1AF9E7BCDF41}" type="TxLink">
                    <a:rPr lang="en-US" sz="2000" b="1" i="0" u="none" strike="noStrike">
                      <a:solidFill>
                        <a:schemeClr val="bg1"/>
                      </a:solidFill>
                      <a:latin typeface="Aptos Narrow"/>
                    </a:rPr>
                    <a:pPr/>
                    <a:t> 7,905 </a:t>
                  </a:fld>
                  <a:endParaRPr lang="en-US" sz="4400" b="1">
                    <a:solidFill>
                      <a:schemeClr val="bg1"/>
                    </a:solidFill>
                  </a:endParaRPr>
                </a:p>
              </xdr:txBody>
            </xdr:sp>
          </xdr:grpSp>
          <xdr:pic>
            <xdr:nvPicPr>
              <xdr:cNvPr id="16" name="Picture 15">
                <a:extLst>
                  <a:ext uri="{FF2B5EF4-FFF2-40B4-BE49-F238E27FC236}">
                    <a16:creationId xmlns:a16="http://schemas.microsoft.com/office/drawing/2014/main" id="{983E843B-25DE-6702-376E-2AFF657A421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967884" y="636495"/>
                <a:ext cx="603504" cy="603504"/>
              </a:xfrm>
              <a:prstGeom prst="rect">
                <a:avLst/>
              </a:prstGeom>
            </xdr:spPr>
          </xdr:pic>
        </xdr:grpSp>
      </xdr:grpSp>
      <xdr:grpSp>
        <xdr:nvGrpSpPr>
          <xdr:cNvPr id="5" name="Group 4">
            <a:extLst>
              <a:ext uri="{FF2B5EF4-FFF2-40B4-BE49-F238E27FC236}">
                <a16:creationId xmlns:a16="http://schemas.microsoft.com/office/drawing/2014/main" id="{6CFF0C9A-7A3C-B59C-2182-222C3A7155C0}"/>
              </a:ext>
            </a:extLst>
          </xdr:cNvPr>
          <xdr:cNvGrpSpPr/>
        </xdr:nvGrpSpPr>
        <xdr:grpSpPr>
          <a:xfrm>
            <a:off x="0" y="78001"/>
            <a:ext cx="5531223" cy="1073168"/>
            <a:chOff x="0" y="78001"/>
            <a:chExt cx="5531223" cy="1073168"/>
          </a:xfrm>
        </xdr:grpSpPr>
        <xdr:sp macro="" textlink="">
          <xdr:nvSpPr>
            <xdr:cNvPr id="6" name="Flowchart: Process 5">
              <a:extLst>
                <a:ext uri="{FF2B5EF4-FFF2-40B4-BE49-F238E27FC236}">
                  <a16:creationId xmlns:a16="http://schemas.microsoft.com/office/drawing/2014/main" id="{F03858DF-4325-4E5E-3635-38C70BBD4F08}"/>
                </a:ext>
              </a:extLst>
            </xdr:cNvPr>
            <xdr:cNvSpPr/>
          </xdr:nvSpPr>
          <xdr:spPr>
            <a:xfrm>
              <a:off x="0" y="80682"/>
              <a:ext cx="5531223" cy="1070487"/>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endParaRPr lang="en-US" sz="2400" b="1">
                <a:solidFill>
                  <a:schemeClr val="bg1"/>
                </a:solidFill>
              </a:endParaRPr>
            </a:p>
          </xdr:txBody>
        </xdr:sp>
        <xdr:sp macro="" textlink="">
          <xdr:nvSpPr>
            <xdr:cNvPr id="7" name="Rectangle 6">
              <a:extLst>
                <a:ext uri="{FF2B5EF4-FFF2-40B4-BE49-F238E27FC236}">
                  <a16:creationId xmlns:a16="http://schemas.microsoft.com/office/drawing/2014/main" id="{274942A7-8A39-B601-4CBD-616B8EBE2231}"/>
                </a:ext>
              </a:extLst>
            </xdr:cNvPr>
            <xdr:cNvSpPr/>
          </xdr:nvSpPr>
          <xdr:spPr>
            <a:xfrm>
              <a:off x="0" y="78001"/>
              <a:ext cx="5459506" cy="593239"/>
            </a:xfrm>
            <a:prstGeom prst="rect">
              <a:avLst/>
            </a:prstGeom>
            <a:noFill/>
          </xdr:spPr>
          <xdr:txBody>
            <a:bodyPr wrap="square" lIns="91440" tIns="45720" rIns="91440" bIns="45720">
              <a:spAutoFit/>
            </a:bodyPr>
            <a:lstStyle/>
            <a:p>
              <a:pPr algn="ctr"/>
              <a:r>
                <a:rPr lang="en-US" sz="3200" b="1" cap="none" spc="50">
                  <a:ln w="9525" cmpd="sng">
                    <a:solidFill>
                      <a:schemeClr val="accent1"/>
                    </a:solidFill>
                    <a:prstDash val="solid"/>
                  </a:ln>
                  <a:solidFill>
                    <a:srgbClr val="70AD47">
                      <a:tint val="1000"/>
                    </a:srgbClr>
                  </a:solidFill>
                  <a:effectLst>
                    <a:glow rad="38100">
                      <a:schemeClr val="accent1">
                        <a:alpha val="40000"/>
                      </a:schemeClr>
                    </a:glow>
                  </a:effectLst>
                </a:rPr>
                <a:t>Chocolate Sales Report</a:t>
              </a:r>
            </a:p>
          </xdr:txBody>
        </xdr:sp>
        <xdr:pic>
          <xdr:nvPicPr>
            <xdr:cNvPr id="8" name="Picture 7">
              <a:extLst>
                <a:ext uri="{FF2B5EF4-FFF2-40B4-BE49-F238E27FC236}">
                  <a16:creationId xmlns:a16="http://schemas.microsoft.com/office/drawing/2014/main" id="{290AFDA6-D818-5520-9DED-8C096A9D391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1967" y="301774"/>
              <a:ext cx="618565" cy="618565"/>
            </a:xfrm>
            <a:prstGeom prst="rect">
              <a:avLst/>
            </a:prstGeom>
          </xdr:spPr>
        </xdr:pic>
        <xdr:pic>
          <xdr:nvPicPr>
            <xdr:cNvPr id="9" name="Picture 8">
              <a:extLst>
                <a:ext uri="{FF2B5EF4-FFF2-40B4-BE49-F238E27FC236}">
                  <a16:creationId xmlns:a16="http://schemas.microsoft.com/office/drawing/2014/main" id="{C6D92C11-3F03-62A2-FF62-30A94B5B0F2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734414" y="225110"/>
              <a:ext cx="654422" cy="654422"/>
            </a:xfrm>
            <a:prstGeom prst="rect">
              <a:avLst/>
            </a:prstGeom>
          </xdr:spPr>
        </xdr:pic>
        <xdr:sp macro="" textlink="">
          <xdr:nvSpPr>
            <xdr:cNvPr id="10" name="TextBox 9">
              <a:extLst>
                <a:ext uri="{FF2B5EF4-FFF2-40B4-BE49-F238E27FC236}">
                  <a16:creationId xmlns:a16="http://schemas.microsoft.com/office/drawing/2014/main" id="{1EB47493-F269-4F35-ABFA-4886D3986CD6}"/>
                </a:ext>
              </a:extLst>
            </xdr:cNvPr>
            <xdr:cNvSpPr txBox="1"/>
          </xdr:nvSpPr>
          <xdr:spPr>
            <a:xfrm>
              <a:off x="779928" y="690283"/>
              <a:ext cx="4114801" cy="40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rPr>
                <a:t>From Cocoa to Customer — Sales Told With Love</a:t>
              </a:r>
            </a:p>
          </xdr:txBody>
        </xdr:sp>
      </xdr:grpSp>
    </xdr:grpSp>
    <xdr:clientData/>
  </xdr:twoCellAnchor>
  <xdr:twoCellAnchor>
    <xdr:from>
      <xdr:col>0</xdr:col>
      <xdr:colOff>8965</xdr:colOff>
      <xdr:row>6</xdr:row>
      <xdr:rowOff>38100</xdr:rowOff>
    </xdr:from>
    <xdr:to>
      <xdr:col>3</xdr:col>
      <xdr:colOff>530173</xdr:colOff>
      <xdr:row>33</xdr:row>
      <xdr:rowOff>66311</xdr:rowOff>
    </xdr:to>
    <xdr:grpSp>
      <xdr:nvGrpSpPr>
        <xdr:cNvPr id="31" name="Group 30">
          <a:extLst>
            <a:ext uri="{FF2B5EF4-FFF2-40B4-BE49-F238E27FC236}">
              <a16:creationId xmlns:a16="http://schemas.microsoft.com/office/drawing/2014/main" id="{F255EE15-849F-4F27-9834-4A83C8498DAA}"/>
            </a:ext>
          </a:extLst>
        </xdr:cNvPr>
        <xdr:cNvGrpSpPr/>
      </xdr:nvGrpSpPr>
      <xdr:grpSpPr>
        <a:xfrm>
          <a:off x="8965" y="1123950"/>
          <a:ext cx="2350008" cy="5428886"/>
          <a:chOff x="0" y="1302052"/>
          <a:chExt cx="2350008" cy="4710030"/>
        </a:xfrm>
      </xdr:grpSpPr>
      <mc:AlternateContent xmlns:mc="http://schemas.openxmlformats.org/markup-compatibility/2006" xmlns:a14="http://schemas.microsoft.com/office/drawing/2010/main">
        <mc:Choice Requires="a14">
          <xdr:graphicFrame macro="">
            <xdr:nvGraphicFramePr>
              <xdr:cNvPr id="32" name="cal_date (Quarter) 4">
                <a:extLst>
                  <a:ext uri="{FF2B5EF4-FFF2-40B4-BE49-F238E27FC236}">
                    <a16:creationId xmlns:a16="http://schemas.microsoft.com/office/drawing/2014/main" id="{07A6A6F1-3321-2F50-4CB9-90B3A2B12C56}"/>
                  </a:ext>
                </a:extLst>
              </xdr:cNvPr>
              <xdr:cNvGraphicFramePr/>
            </xdr:nvGraphicFramePr>
            <xdr:xfrm>
              <a:off x="0" y="2017058"/>
              <a:ext cx="2350008" cy="1517207"/>
            </xdr:xfrm>
            <a:graphic>
              <a:graphicData uri="http://schemas.microsoft.com/office/drawing/2010/slicer">
                <sle:slicer xmlns:sle="http://schemas.microsoft.com/office/drawing/2010/slicer" name="cal_date (Quarter) 4"/>
              </a:graphicData>
            </a:graphic>
          </xdr:graphicFrame>
        </mc:Choice>
        <mc:Fallback xmlns="">
          <xdr:sp macro="" textlink="">
            <xdr:nvSpPr>
              <xdr:cNvPr id="0" name=""/>
              <xdr:cNvSpPr>
                <a:spLocks noTextEdit="1"/>
              </xdr:cNvSpPr>
            </xdr:nvSpPr>
            <xdr:spPr>
              <a:xfrm>
                <a:off x="8965" y="1948082"/>
                <a:ext cx="2350008" cy="17487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3" name="year 4">
                <a:extLst>
                  <a:ext uri="{FF2B5EF4-FFF2-40B4-BE49-F238E27FC236}">
                    <a16:creationId xmlns:a16="http://schemas.microsoft.com/office/drawing/2014/main" id="{6DD6E421-4D66-2576-063B-5ACD5797D014}"/>
                  </a:ext>
                </a:extLst>
              </xdr:cNvPr>
              <xdr:cNvGraphicFramePr/>
            </xdr:nvGraphicFramePr>
            <xdr:xfrm>
              <a:off x="0" y="1302052"/>
              <a:ext cx="2350008" cy="711263"/>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8965" y="1123950"/>
                <a:ext cx="2350008" cy="819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4" name="Region 4">
                <a:extLst>
                  <a:ext uri="{FF2B5EF4-FFF2-40B4-BE49-F238E27FC236}">
                    <a16:creationId xmlns:a16="http://schemas.microsoft.com/office/drawing/2014/main" id="{A0BDBE51-9F79-F69C-3984-28D6DA2E73B7}"/>
                  </a:ext>
                </a:extLst>
              </xdr:cNvPr>
              <xdr:cNvGraphicFramePr/>
            </xdr:nvGraphicFramePr>
            <xdr:xfrm>
              <a:off x="0" y="3548505"/>
              <a:ext cx="2350008" cy="1252779"/>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965" y="3713262"/>
                <a:ext cx="2350008" cy="1443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5" name="Category 4">
                <a:extLst>
                  <a:ext uri="{FF2B5EF4-FFF2-40B4-BE49-F238E27FC236}">
                    <a16:creationId xmlns:a16="http://schemas.microsoft.com/office/drawing/2014/main" id="{11C38E60-C9A1-A804-807B-ADAF6860B876}"/>
                  </a:ext>
                </a:extLst>
              </xdr:cNvPr>
              <xdr:cNvGraphicFramePr/>
            </xdr:nvGraphicFramePr>
            <xdr:xfrm>
              <a:off x="0" y="4759303"/>
              <a:ext cx="2350008" cy="1252779"/>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8965" y="5108855"/>
                <a:ext cx="2350008" cy="1443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7</xdr:col>
      <xdr:colOff>314323</xdr:colOff>
      <xdr:row>6</xdr:row>
      <xdr:rowOff>66675</xdr:rowOff>
    </xdr:from>
    <xdr:to>
      <xdr:col>23</xdr:col>
      <xdr:colOff>523874</xdr:colOff>
      <xdr:row>18</xdr:row>
      <xdr:rowOff>133350</xdr:rowOff>
    </xdr:to>
    <xdr:graphicFrame macro="">
      <xdr:nvGraphicFramePr>
        <xdr:cNvPr id="36" name="Chart 35">
          <a:extLst>
            <a:ext uri="{FF2B5EF4-FFF2-40B4-BE49-F238E27FC236}">
              <a16:creationId xmlns:a16="http://schemas.microsoft.com/office/drawing/2014/main" id="{300407CE-823E-4297-96D1-90BF8B3E7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314325</xdr:colOff>
      <xdr:row>18</xdr:row>
      <xdr:rowOff>161925</xdr:rowOff>
    </xdr:from>
    <xdr:to>
      <xdr:col>23</xdr:col>
      <xdr:colOff>523875</xdr:colOff>
      <xdr:row>32</xdr:row>
      <xdr:rowOff>104775</xdr:rowOff>
    </xdr:to>
    <xdr:graphicFrame macro="">
      <xdr:nvGraphicFramePr>
        <xdr:cNvPr id="37" name="Chart 36">
          <a:extLst>
            <a:ext uri="{FF2B5EF4-FFF2-40B4-BE49-F238E27FC236}">
              <a16:creationId xmlns:a16="http://schemas.microsoft.com/office/drawing/2014/main" id="{B488D55C-D64B-4E7B-B102-7C07063AC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46994</xdr:rowOff>
    </xdr:from>
    <xdr:to>
      <xdr:col>3</xdr:col>
      <xdr:colOff>521208</xdr:colOff>
      <xdr:row>35</xdr:row>
      <xdr:rowOff>29308</xdr:rowOff>
    </xdr:to>
    <xdr:grpSp>
      <xdr:nvGrpSpPr>
        <xdr:cNvPr id="39" name="Group 38">
          <a:extLst>
            <a:ext uri="{FF2B5EF4-FFF2-40B4-BE49-F238E27FC236}">
              <a16:creationId xmlns:a16="http://schemas.microsoft.com/office/drawing/2014/main" id="{91F55373-133F-598F-403C-BB0CA32967E5}"/>
            </a:ext>
          </a:extLst>
        </xdr:cNvPr>
        <xdr:cNvGrpSpPr/>
      </xdr:nvGrpSpPr>
      <xdr:grpSpPr>
        <a:xfrm>
          <a:off x="0" y="1346302"/>
          <a:ext cx="2338285" cy="5179544"/>
          <a:chOff x="0" y="1302053"/>
          <a:chExt cx="2350008" cy="4700835"/>
        </a:xfrm>
      </xdr:grpSpPr>
      <mc:AlternateContent xmlns:mc="http://schemas.openxmlformats.org/markup-compatibility/2006">
        <mc:Choice xmlns:a14="http://schemas.microsoft.com/office/drawing/2010/main" Requires="a14">
          <xdr:graphicFrame macro="">
            <xdr:nvGraphicFramePr>
              <xdr:cNvPr id="7" name="cal_date (Quarter) 3">
                <a:extLst>
                  <a:ext uri="{FF2B5EF4-FFF2-40B4-BE49-F238E27FC236}">
                    <a16:creationId xmlns:a16="http://schemas.microsoft.com/office/drawing/2014/main" id="{55E44DE3-9325-4A28-A0FB-B96BAEE452F5}"/>
                  </a:ext>
                </a:extLst>
              </xdr:cNvPr>
              <xdr:cNvGraphicFramePr/>
            </xdr:nvGraphicFramePr>
            <xdr:xfrm>
              <a:off x="0" y="2017058"/>
              <a:ext cx="2350008" cy="1506071"/>
            </xdr:xfrm>
            <a:graphic>
              <a:graphicData uri="http://schemas.microsoft.com/office/drawing/2010/slicer">
                <sle:slicer xmlns:sle="http://schemas.microsoft.com/office/drawing/2010/slicer" name="cal_date (Quarter) 3"/>
              </a:graphicData>
            </a:graphic>
          </xdr:graphicFrame>
        </mc:Choice>
        <mc:Fallback>
          <xdr:sp macro="" textlink="">
            <xdr:nvSpPr>
              <xdr:cNvPr id="0" name=""/>
              <xdr:cNvSpPr>
                <a:spLocks noTextEdit="1"/>
              </xdr:cNvSpPr>
            </xdr:nvSpPr>
            <xdr:spPr>
              <a:xfrm>
                <a:off x="0" y="2134119"/>
                <a:ext cx="2338285" cy="1659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year 3">
                <a:extLst>
                  <a:ext uri="{FF2B5EF4-FFF2-40B4-BE49-F238E27FC236}">
                    <a16:creationId xmlns:a16="http://schemas.microsoft.com/office/drawing/2014/main" id="{5E9FECC3-267B-467F-847F-DAFA55991BA3}"/>
                  </a:ext>
                </a:extLst>
              </xdr:cNvPr>
              <xdr:cNvGraphicFramePr/>
            </xdr:nvGraphicFramePr>
            <xdr:xfrm>
              <a:off x="0" y="1302053"/>
              <a:ext cx="2350008" cy="706042"/>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0" y="1346302"/>
                <a:ext cx="2338285" cy="777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Region 3">
                <a:extLst>
                  <a:ext uri="{FF2B5EF4-FFF2-40B4-BE49-F238E27FC236}">
                    <a16:creationId xmlns:a16="http://schemas.microsoft.com/office/drawing/2014/main" id="{8FAE70BA-EDDD-43B4-84A7-0FAC233DE9C1}"/>
                  </a:ext>
                </a:extLst>
              </xdr:cNvPr>
              <xdr:cNvGraphicFramePr/>
            </xdr:nvGraphicFramePr>
            <xdr:xfrm>
              <a:off x="0" y="3548506"/>
              <a:ext cx="2350008" cy="1243584"/>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0" y="3821522"/>
                <a:ext cx="2338285" cy="1370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Category 3">
                <a:extLst>
                  <a:ext uri="{FF2B5EF4-FFF2-40B4-BE49-F238E27FC236}">
                    <a16:creationId xmlns:a16="http://schemas.microsoft.com/office/drawing/2014/main" id="{873237D8-62F5-44B9-8AF9-C0D5ACEFA791}"/>
                  </a:ext>
                </a:extLst>
              </xdr:cNvPr>
              <xdr:cNvGraphicFramePr/>
            </xdr:nvGraphicFramePr>
            <xdr:xfrm>
              <a:off x="0" y="4759304"/>
              <a:ext cx="2350008" cy="1243584"/>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0" y="5155622"/>
                <a:ext cx="2338285" cy="1370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35858</xdr:colOff>
      <xdr:row>0</xdr:row>
      <xdr:rowOff>80683</xdr:rowOff>
    </xdr:from>
    <xdr:to>
      <xdr:col>29</xdr:col>
      <xdr:colOff>361461</xdr:colOff>
      <xdr:row>7</xdr:row>
      <xdr:rowOff>2686</xdr:rowOff>
    </xdr:to>
    <xdr:grpSp>
      <xdr:nvGrpSpPr>
        <xdr:cNvPr id="11" name="Group 10">
          <a:extLst>
            <a:ext uri="{FF2B5EF4-FFF2-40B4-BE49-F238E27FC236}">
              <a16:creationId xmlns:a16="http://schemas.microsoft.com/office/drawing/2014/main" id="{820FAD40-7980-4C90-881A-7A077F5B382C}"/>
            </a:ext>
          </a:extLst>
        </xdr:cNvPr>
        <xdr:cNvGrpSpPr/>
      </xdr:nvGrpSpPr>
      <xdr:grpSpPr>
        <a:xfrm>
          <a:off x="35858" y="80683"/>
          <a:ext cx="17890680" cy="1221311"/>
          <a:chOff x="0" y="78001"/>
          <a:chExt cx="16629529" cy="1177062"/>
        </a:xfrm>
      </xdr:grpSpPr>
      <xdr:grpSp>
        <xdr:nvGrpSpPr>
          <xdr:cNvPr id="12" name="Group 11">
            <a:extLst>
              <a:ext uri="{FF2B5EF4-FFF2-40B4-BE49-F238E27FC236}">
                <a16:creationId xmlns:a16="http://schemas.microsoft.com/office/drawing/2014/main" id="{5A856D4D-4B99-C9A5-DB90-85E7955D0F3D}"/>
              </a:ext>
            </a:extLst>
          </xdr:cNvPr>
          <xdr:cNvGrpSpPr/>
        </xdr:nvGrpSpPr>
        <xdr:grpSpPr>
          <a:xfrm>
            <a:off x="5665694" y="89642"/>
            <a:ext cx="10963835" cy="1120591"/>
            <a:chOff x="3550023" y="197219"/>
            <a:chExt cx="10963835" cy="1120591"/>
          </a:xfrm>
        </xdr:grpSpPr>
        <xdr:grpSp>
          <xdr:nvGrpSpPr>
            <xdr:cNvPr id="19" name="Group 18">
              <a:extLst>
                <a:ext uri="{FF2B5EF4-FFF2-40B4-BE49-F238E27FC236}">
                  <a16:creationId xmlns:a16="http://schemas.microsoft.com/office/drawing/2014/main" id="{2FA398CA-31A8-84DB-230F-512CA783FE3C}"/>
                </a:ext>
              </a:extLst>
            </xdr:cNvPr>
            <xdr:cNvGrpSpPr/>
          </xdr:nvGrpSpPr>
          <xdr:grpSpPr>
            <a:xfrm>
              <a:off x="3550023" y="197219"/>
              <a:ext cx="2510118" cy="1120591"/>
              <a:chOff x="2339788" y="233077"/>
              <a:chExt cx="2510118" cy="1120591"/>
            </a:xfrm>
          </xdr:grpSpPr>
          <xdr:grpSp>
            <xdr:nvGrpSpPr>
              <xdr:cNvPr id="35" name="Group 34">
                <a:extLst>
                  <a:ext uri="{FF2B5EF4-FFF2-40B4-BE49-F238E27FC236}">
                    <a16:creationId xmlns:a16="http://schemas.microsoft.com/office/drawing/2014/main" id="{06489ADB-A65E-DF5F-3965-4A98EE28AFBC}"/>
                  </a:ext>
                </a:extLst>
              </xdr:cNvPr>
              <xdr:cNvGrpSpPr/>
            </xdr:nvGrpSpPr>
            <xdr:grpSpPr>
              <a:xfrm>
                <a:off x="2339788" y="233077"/>
                <a:ext cx="2510118" cy="1120591"/>
                <a:chOff x="2106706" y="251008"/>
                <a:chExt cx="2510118" cy="1120591"/>
              </a:xfrm>
            </xdr:grpSpPr>
            <xdr:sp macro="" textlink="">
              <xdr:nvSpPr>
                <xdr:cNvPr id="37" name="Flowchart: Process 36">
                  <a:extLst>
                    <a:ext uri="{FF2B5EF4-FFF2-40B4-BE49-F238E27FC236}">
                      <a16:creationId xmlns:a16="http://schemas.microsoft.com/office/drawing/2014/main" id="{E5A875B3-2028-A6DB-8F06-A1F96F2E7545}"/>
                    </a:ext>
                  </a:extLst>
                </xdr:cNvPr>
                <xdr:cNvSpPr/>
              </xdr:nvSpPr>
              <xdr:spPr>
                <a:xfrm>
                  <a:off x="2106706" y="251008"/>
                  <a:ext cx="2510118" cy="112059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solidFill>
                        <a:schemeClr val="bg1"/>
                      </a:solidFill>
                    </a:rPr>
                    <a:t>      Total Sales</a:t>
                  </a:r>
                </a:p>
              </xdr:txBody>
            </xdr:sp>
            <xdr:pic>
              <xdr:nvPicPr>
                <xdr:cNvPr id="38" name="Picture 37">
                  <a:extLst>
                    <a:ext uri="{FF2B5EF4-FFF2-40B4-BE49-F238E27FC236}">
                      <a16:creationId xmlns:a16="http://schemas.microsoft.com/office/drawing/2014/main" id="{537242F1-11C0-D91C-B5BE-0C146188050B}"/>
                    </a:ext>
                  </a:extLst>
                </xdr:cNvPr>
                <xdr:cNvPicPr>
                  <a:picLocks noChangeAspect="1"/>
                </xdr:cNvPicPr>
              </xdr:nvPicPr>
              <xdr:blipFill>
                <a:blip xmlns:r="http://schemas.openxmlformats.org/officeDocument/2006/relationships" r:embed="rId1" cstate="print">
                  <a:duotone>
                    <a:prstClr val="black"/>
                    <a:schemeClr val="bg1">
                      <a:tint val="45000"/>
                      <a:satMod val="400000"/>
                    </a:schemeClr>
                  </a:duotone>
                  <a:extLst>
                    <a:ext uri="{28A0092B-C50C-407E-A947-70E740481C1C}">
                      <a14:useLocalDpi xmlns:a14="http://schemas.microsoft.com/office/drawing/2010/main" val="0"/>
                    </a:ext>
                  </a:extLst>
                </a:blip>
                <a:stretch>
                  <a:fillRect/>
                </a:stretch>
              </xdr:blipFill>
              <xdr:spPr>
                <a:xfrm>
                  <a:off x="2196353" y="690283"/>
                  <a:ext cx="582705" cy="582705"/>
                </a:xfrm>
                <a:prstGeom prst="rect">
                  <a:avLst/>
                </a:prstGeom>
              </xdr:spPr>
            </xdr:pic>
          </xdr:grpSp>
          <xdr:sp macro="" textlink="'Data Model Pivot Tables'!A7">
            <xdr:nvSpPr>
              <xdr:cNvPr id="36" name="TextBox 35">
                <a:extLst>
                  <a:ext uri="{FF2B5EF4-FFF2-40B4-BE49-F238E27FC236}">
                    <a16:creationId xmlns:a16="http://schemas.microsoft.com/office/drawing/2014/main" id="{93C4FF0C-6646-C3DD-F255-4BA5185BF7CD}"/>
                  </a:ext>
                </a:extLst>
              </xdr:cNvPr>
              <xdr:cNvSpPr txBox="1"/>
            </xdr:nvSpPr>
            <xdr:spPr>
              <a:xfrm>
                <a:off x="3065928" y="824752"/>
                <a:ext cx="1541930"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2FC14D-C853-497F-8D7E-CE3306742BFC}" type="TxLink">
                  <a:rPr lang="en-US" sz="1800" b="1" i="0" u="none" strike="noStrike">
                    <a:solidFill>
                      <a:schemeClr val="bg1"/>
                    </a:solidFill>
                    <a:latin typeface="Aptos Narrow"/>
                  </a:rPr>
                  <a:pPr/>
                  <a:t> $44,692,389 </a:t>
                </a:fld>
                <a:endParaRPr lang="en-US" sz="2800" b="1">
                  <a:solidFill>
                    <a:schemeClr val="bg1"/>
                  </a:solidFill>
                </a:endParaRPr>
              </a:p>
            </xdr:txBody>
          </xdr:sp>
        </xdr:grpSp>
        <xdr:grpSp>
          <xdr:nvGrpSpPr>
            <xdr:cNvPr id="20" name="Group 19">
              <a:extLst>
                <a:ext uri="{FF2B5EF4-FFF2-40B4-BE49-F238E27FC236}">
                  <a16:creationId xmlns:a16="http://schemas.microsoft.com/office/drawing/2014/main" id="{610F8A02-5016-CB55-4392-554E3005A5A3}"/>
                </a:ext>
              </a:extLst>
            </xdr:cNvPr>
            <xdr:cNvGrpSpPr/>
          </xdr:nvGrpSpPr>
          <xdr:grpSpPr>
            <a:xfrm>
              <a:off x="6278282" y="197219"/>
              <a:ext cx="2510118" cy="1120591"/>
              <a:chOff x="6320117" y="233078"/>
              <a:chExt cx="2510118" cy="1120591"/>
            </a:xfrm>
          </xdr:grpSpPr>
          <xdr:grpSp>
            <xdr:nvGrpSpPr>
              <xdr:cNvPr id="31" name="Group 30">
                <a:extLst>
                  <a:ext uri="{FF2B5EF4-FFF2-40B4-BE49-F238E27FC236}">
                    <a16:creationId xmlns:a16="http://schemas.microsoft.com/office/drawing/2014/main" id="{5C80F755-9287-93E5-42C8-8399408E32B4}"/>
                  </a:ext>
                </a:extLst>
              </xdr:cNvPr>
              <xdr:cNvGrpSpPr/>
            </xdr:nvGrpSpPr>
            <xdr:grpSpPr>
              <a:xfrm>
                <a:off x="6320117" y="233078"/>
                <a:ext cx="2510118" cy="1120591"/>
                <a:chOff x="2339788" y="233077"/>
                <a:chExt cx="2510118" cy="1120591"/>
              </a:xfrm>
            </xdr:grpSpPr>
            <xdr:sp macro="" textlink="">
              <xdr:nvSpPr>
                <xdr:cNvPr id="33" name="Flowchart: Process 32">
                  <a:extLst>
                    <a:ext uri="{FF2B5EF4-FFF2-40B4-BE49-F238E27FC236}">
                      <a16:creationId xmlns:a16="http://schemas.microsoft.com/office/drawing/2014/main" id="{683A1757-9CC5-982D-CF09-AA78B8759850}"/>
                    </a:ext>
                  </a:extLst>
                </xdr:cNvPr>
                <xdr:cNvSpPr/>
              </xdr:nvSpPr>
              <xdr:spPr>
                <a:xfrm>
                  <a:off x="2339788" y="233077"/>
                  <a:ext cx="2510118" cy="112059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solidFill>
                        <a:schemeClr val="bg1"/>
                      </a:solidFill>
                    </a:rPr>
                    <a:t>      Total Boxes</a:t>
                  </a:r>
                </a:p>
              </xdr:txBody>
            </xdr:sp>
            <xdr:sp macro="" textlink="'Data Model Pivot Tables'!B7">
              <xdr:nvSpPr>
                <xdr:cNvPr id="34" name="TextBox 33">
                  <a:extLst>
                    <a:ext uri="{FF2B5EF4-FFF2-40B4-BE49-F238E27FC236}">
                      <a16:creationId xmlns:a16="http://schemas.microsoft.com/office/drawing/2014/main" id="{BE9DBF16-1DA7-A762-3C4E-037F798634E3}"/>
                    </a:ext>
                  </a:extLst>
                </xdr:cNvPr>
                <xdr:cNvSpPr txBox="1"/>
              </xdr:nvSpPr>
              <xdr:spPr>
                <a:xfrm>
                  <a:off x="3065928" y="824752"/>
                  <a:ext cx="1541930"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AC6C95-5417-40AE-9AE9-9624F34E0D12}" type="TxLink">
                    <a:rPr lang="en-US" sz="1800" b="1" i="0" u="none" strike="noStrike">
                      <a:solidFill>
                        <a:schemeClr val="bg1"/>
                      </a:solidFill>
                      <a:latin typeface="Aptos Narrow"/>
                    </a:rPr>
                    <a:pPr/>
                    <a:t> 3,784,002 </a:t>
                  </a:fld>
                  <a:endParaRPr lang="en-US" sz="4000" b="1">
                    <a:solidFill>
                      <a:schemeClr val="bg1"/>
                    </a:solidFill>
                  </a:endParaRPr>
                </a:p>
              </xdr:txBody>
            </xdr:sp>
          </xdr:grpSp>
          <xdr:pic>
            <xdr:nvPicPr>
              <xdr:cNvPr id="32" name="Picture 31">
                <a:extLst>
                  <a:ext uri="{FF2B5EF4-FFF2-40B4-BE49-F238E27FC236}">
                    <a16:creationId xmlns:a16="http://schemas.microsoft.com/office/drawing/2014/main" id="{D37CE117-9324-5796-94B3-1690C7EA56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27694" y="717176"/>
                <a:ext cx="537883" cy="537883"/>
              </a:xfrm>
              <a:prstGeom prst="rect">
                <a:avLst/>
              </a:prstGeom>
            </xdr:spPr>
          </xdr:pic>
        </xdr:grpSp>
        <xdr:grpSp>
          <xdr:nvGrpSpPr>
            <xdr:cNvPr id="21" name="Group 20">
              <a:extLst>
                <a:ext uri="{FF2B5EF4-FFF2-40B4-BE49-F238E27FC236}">
                  <a16:creationId xmlns:a16="http://schemas.microsoft.com/office/drawing/2014/main" id="{A43FCF5A-3665-9F0A-594F-254E0BBE17E7}"/>
                </a:ext>
              </a:extLst>
            </xdr:cNvPr>
            <xdr:cNvGrpSpPr/>
          </xdr:nvGrpSpPr>
          <xdr:grpSpPr>
            <a:xfrm>
              <a:off x="9006541" y="197219"/>
              <a:ext cx="2707341" cy="1120591"/>
              <a:chOff x="9045387" y="197219"/>
              <a:chExt cx="2707341" cy="1120591"/>
            </a:xfrm>
          </xdr:grpSpPr>
          <xdr:grpSp>
            <xdr:nvGrpSpPr>
              <xdr:cNvPr id="27" name="Group 26">
                <a:extLst>
                  <a:ext uri="{FF2B5EF4-FFF2-40B4-BE49-F238E27FC236}">
                    <a16:creationId xmlns:a16="http://schemas.microsoft.com/office/drawing/2014/main" id="{842974DD-C5BB-21AE-98B9-E4D4F11CDDFD}"/>
                  </a:ext>
                </a:extLst>
              </xdr:cNvPr>
              <xdr:cNvGrpSpPr/>
            </xdr:nvGrpSpPr>
            <xdr:grpSpPr>
              <a:xfrm>
                <a:off x="9045387" y="197219"/>
                <a:ext cx="2707341" cy="1120591"/>
                <a:chOff x="2339788" y="233077"/>
                <a:chExt cx="2510118" cy="1120591"/>
              </a:xfrm>
            </xdr:grpSpPr>
            <xdr:sp macro="" textlink="">
              <xdr:nvSpPr>
                <xdr:cNvPr id="29" name="Flowchart: Process 28">
                  <a:extLst>
                    <a:ext uri="{FF2B5EF4-FFF2-40B4-BE49-F238E27FC236}">
                      <a16:creationId xmlns:a16="http://schemas.microsoft.com/office/drawing/2014/main" id="{7BB62F4C-E814-464E-654E-448680E7C498}"/>
                    </a:ext>
                  </a:extLst>
                </xdr:cNvPr>
                <xdr:cNvSpPr/>
              </xdr:nvSpPr>
              <xdr:spPr>
                <a:xfrm>
                  <a:off x="2339788" y="233077"/>
                  <a:ext cx="2510118" cy="112059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solidFill>
                        <a:schemeClr val="bg1"/>
                      </a:solidFill>
                    </a:rPr>
                    <a:t>     Avg</a:t>
                  </a:r>
                  <a:r>
                    <a:rPr lang="en-US" sz="2400" b="1" baseline="0">
                      <a:solidFill>
                        <a:schemeClr val="bg1"/>
                      </a:solidFill>
                    </a:rPr>
                    <a:t> Cost Per Box</a:t>
                  </a:r>
                  <a:endParaRPr lang="en-US" sz="2400" b="1">
                    <a:solidFill>
                      <a:schemeClr val="bg1"/>
                    </a:solidFill>
                  </a:endParaRPr>
                </a:p>
              </xdr:txBody>
            </xdr:sp>
            <xdr:sp macro="" textlink="'Data Model Pivot Tables'!C7">
              <xdr:nvSpPr>
                <xdr:cNvPr id="30" name="TextBox 29">
                  <a:extLst>
                    <a:ext uri="{FF2B5EF4-FFF2-40B4-BE49-F238E27FC236}">
                      <a16:creationId xmlns:a16="http://schemas.microsoft.com/office/drawing/2014/main" id="{EDF012DF-86FD-62A9-F52A-DE568F34A331}"/>
                    </a:ext>
                  </a:extLst>
                </xdr:cNvPr>
                <xdr:cNvSpPr txBox="1"/>
              </xdr:nvSpPr>
              <xdr:spPr>
                <a:xfrm>
                  <a:off x="3298655" y="753035"/>
                  <a:ext cx="1541930"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F5755A-721C-4A09-A798-7BC17C50DE28}" type="TxLink">
                    <a:rPr lang="en-US" sz="2000" b="1" i="0" u="none" strike="noStrike">
                      <a:solidFill>
                        <a:schemeClr val="bg1"/>
                      </a:solidFill>
                      <a:latin typeface="Aptos Narrow"/>
                    </a:rPr>
                    <a:pPr/>
                    <a:t> 11.81 </a:t>
                  </a:fld>
                  <a:endParaRPr lang="en-US" sz="4400" b="1">
                    <a:solidFill>
                      <a:schemeClr val="bg1"/>
                    </a:solidFill>
                  </a:endParaRPr>
                </a:p>
              </xdr:txBody>
            </xdr:sp>
          </xdr:grpSp>
          <xdr:pic>
            <xdr:nvPicPr>
              <xdr:cNvPr id="28" name="Picture 27">
                <a:extLst>
                  <a:ext uri="{FF2B5EF4-FFF2-40B4-BE49-F238E27FC236}">
                    <a16:creationId xmlns:a16="http://schemas.microsoft.com/office/drawing/2014/main" id="{4073CFF0-E11D-4A9B-5559-E5E48FC21DE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79861" y="663391"/>
                <a:ext cx="600634" cy="600634"/>
              </a:xfrm>
              <a:prstGeom prst="rect">
                <a:avLst/>
              </a:prstGeom>
            </xdr:spPr>
          </xdr:pic>
        </xdr:grpSp>
        <xdr:grpSp>
          <xdr:nvGrpSpPr>
            <xdr:cNvPr id="22" name="Group 21">
              <a:extLst>
                <a:ext uri="{FF2B5EF4-FFF2-40B4-BE49-F238E27FC236}">
                  <a16:creationId xmlns:a16="http://schemas.microsoft.com/office/drawing/2014/main" id="{C8D094A9-1299-D08A-23C1-71DBAAA45427}"/>
                </a:ext>
              </a:extLst>
            </xdr:cNvPr>
            <xdr:cNvGrpSpPr/>
          </xdr:nvGrpSpPr>
          <xdr:grpSpPr>
            <a:xfrm>
              <a:off x="11932023" y="197219"/>
              <a:ext cx="2581835" cy="1120591"/>
              <a:chOff x="11851341" y="197219"/>
              <a:chExt cx="2581835" cy="1120591"/>
            </a:xfrm>
          </xdr:grpSpPr>
          <xdr:grpSp>
            <xdr:nvGrpSpPr>
              <xdr:cNvPr id="23" name="Group 22">
                <a:extLst>
                  <a:ext uri="{FF2B5EF4-FFF2-40B4-BE49-F238E27FC236}">
                    <a16:creationId xmlns:a16="http://schemas.microsoft.com/office/drawing/2014/main" id="{5348CBD8-0DCC-EEB8-6767-9D17E29C349A}"/>
                  </a:ext>
                </a:extLst>
              </xdr:cNvPr>
              <xdr:cNvGrpSpPr/>
            </xdr:nvGrpSpPr>
            <xdr:grpSpPr>
              <a:xfrm>
                <a:off x="11851341" y="197219"/>
                <a:ext cx="2581835" cy="1120591"/>
                <a:chOff x="2339788" y="233077"/>
                <a:chExt cx="2581835" cy="1120591"/>
              </a:xfrm>
            </xdr:grpSpPr>
            <xdr:sp macro="" textlink="">
              <xdr:nvSpPr>
                <xdr:cNvPr id="25" name="Flowchart: Process 24">
                  <a:extLst>
                    <a:ext uri="{FF2B5EF4-FFF2-40B4-BE49-F238E27FC236}">
                      <a16:creationId xmlns:a16="http://schemas.microsoft.com/office/drawing/2014/main" id="{CB2CFC07-F9C1-D6E5-727C-06A6D1A1C3DE}"/>
                    </a:ext>
                  </a:extLst>
                </xdr:cNvPr>
                <xdr:cNvSpPr/>
              </xdr:nvSpPr>
              <xdr:spPr>
                <a:xfrm>
                  <a:off x="2339788" y="233077"/>
                  <a:ext cx="2510118" cy="112059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solidFill>
                        <a:schemeClr val="bg1"/>
                      </a:solidFill>
                    </a:rPr>
                    <a:t>#Shipments</a:t>
                  </a:r>
                </a:p>
              </xdr:txBody>
            </xdr:sp>
            <xdr:sp macro="" textlink="'Data Model Pivot Tables'!D7">
              <xdr:nvSpPr>
                <xdr:cNvPr id="26" name="TextBox 25">
                  <a:extLst>
                    <a:ext uri="{FF2B5EF4-FFF2-40B4-BE49-F238E27FC236}">
                      <a16:creationId xmlns:a16="http://schemas.microsoft.com/office/drawing/2014/main" id="{DF803DF9-62A7-F5B1-469D-18FC0052356D}"/>
                    </a:ext>
                  </a:extLst>
                </xdr:cNvPr>
                <xdr:cNvSpPr txBox="1"/>
              </xdr:nvSpPr>
              <xdr:spPr>
                <a:xfrm>
                  <a:off x="3379693" y="779928"/>
                  <a:ext cx="1541930" cy="34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EDAF7D-3FBE-480C-8AD6-1AF9E7BCDF41}" type="TxLink">
                    <a:rPr lang="en-US" sz="2000" b="1" i="0" u="none" strike="noStrike">
                      <a:solidFill>
                        <a:schemeClr val="bg1"/>
                      </a:solidFill>
                      <a:latin typeface="Aptos Narrow"/>
                    </a:rPr>
                    <a:pPr/>
                    <a:t> 7,905 </a:t>
                  </a:fld>
                  <a:endParaRPr lang="en-US" sz="4400" b="1">
                    <a:solidFill>
                      <a:schemeClr val="bg1"/>
                    </a:solidFill>
                  </a:endParaRPr>
                </a:p>
              </xdr:txBody>
            </xdr:sp>
          </xdr:grpSp>
          <xdr:pic>
            <xdr:nvPicPr>
              <xdr:cNvPr id="24" name="Picture 23">
                <a:extLst>
                  <a:ext uri="{FF2B5EF4-FFF2-40B4-BE49-F238E27FC236}">
                    <a16:creationId xmlns:a16="http://schemas.microsoft.com/office/drawing/2014/main" id="{92C780FF-DDD9-FA79-CE8C-D080BC5755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967884" y="636495"/>
                <a:ext cx="603504" cy="603504"/>
              </a:xfrm>
              <a:prstGeom prst="rect">
                <a:avLst/>
              </a:prstGeom>
            </xdr:spPr>
          </xdr:pic>
        </xdr:grpSp>
      </xdr:grpSp>
      <xdr:grpSp>
        <xdr:nvGrpSpPr>
          <xdr:cNvPr id="13" name="Group 12">
            <a:extLst>
              <a:ext uri="{FF2B5EF4-FFF2-40B4-BE49-F238E27FC236}">
                <a16:creationId xmlns:a16="http://schemas.microsoft.com/office/drawing/2014/main" id="{5108C757-B1DF-FF99-D15D-BDB511DD5355}"/>
              </a:ext>
            </a:extLst>
          </xdr:cNvPr>
          <xdr:cNvGrpSpPr/>
        </xdr:nvGrpSpPr>
        <xdr:grpSpPr>
          <a:xfrm>
            <a:off x="0" y="78001"/>
            <a:ext cx="5531223" cy="1177062"/>
            <a:chOff x="0" y="78001"/>
            <a:chExt cx="5531223" cy="1177062"/>
          </a:xfrm>
        </xdr:grpSpPr>
        <xdr:sp macro="" textlink="">
          <xdr:nvSpPr>
            <xdr:cNvPr id="14" name="Flowchart: Process 13">
              <a:extLst>
                <a:ext uri="{FF2B5EF4-FFF2-40B4-BE49-F238E27FC236}">
                  <a16:creationId xmlns:a16="http://schemas.microsoft.com/office/drawing/2014/main" id="{1D684771-2B3C-5D4D-D196-515CC309DB7D}"/>
                </a:ext>
              </a:extLst>
            </xdr:cNvPr>
            <xdr:cNvSpPr/>
          </xdr:nvSpPr>
          <xdr:spPr>
            <a:xfrm>
              <a:off x="0" y="80682"/>
              <a:ext cx="5531223" cy="1174381"/>
            </a:xfrm>
            <a:prstGeom prst="flowChartProcess">
              <a:avLst/>
            </a:prstGeom>
            <a:solidFill>
              <a:schemeClr val="tx2">
                <a:lumMod val="75000"/>
                <a:lumOff val="25000"/>
              </a:schemeClr>
            </a:solidFill>
            <a:effectLst>
              <a:glow rad="63500">
                <a:schemeClr val="accent1">
                  <a:satMod val="175000"/>
                  <a:alpha val="40000"/>
                </a:schemeClr>
              </a:glow>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prst="relaxedInse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endParaRPr lang="en-US" sz="2400" b="1">
                <a:solidFill>
                  <a:schemeClr val="bg1"/>
                </a:solidFill>
              </a:endParaRPr>
            </a:p>
          </xdr:txBody>
        </xdr:sp>
        <xdr:sp macro="" textlink="">
          <xdr:nvSpPr>
            <xdr:cNvPr id="15" name="Rectangle 14">
              <a:extLst>
                <a:ext uri="{FF2B5EF4-FFF2-40B4-BE49-F238E27FC236}">
                  <a16:creationId xmlns:a16="http://schemas.microsoft.com/office/drawing/2014/main" id="{61905B6E-9516-4DF1-1F8E-8E49902EA39F}"/>
                </a:ext>
              </a:extLst>
            </xdr:cNvPr>
            <xdr:cNvSpPr/>
          </xdr:nvSpPr>
          <xdr:spPr>
            <a:xfrm>
              <a:off x="0" y="78001"/>
              <a:ext cx="5459506" cy="593239"/>
            </a:xfrm>
            <a:prstGeom prst="rect">
              <a:avLst/>
            </a:prstGeom>
            <a:noFill/>
          </xdr:spPr>
          <xdr:txBody>
            <a:bodyPr wrap="square" lIns="91440" tIns="45720" rIns="91440" bIns="45720">
              <a:spAutoFit/>
            </a:bodyPr>
            <a:lstStyle/>
            <a:p>
              <a:pPr algn="ctr"/>
              <a:r>
                <a:rPr lang="en-US" sz="3200" b="1" cap="none" spc="50">
                  <a:ln w="9525" cmpd="sng">
                    <a:solidFill>
                      <a:schemeClr val="accent1"/>
                    </a:solidFill>
                    <a:prstDash val="solid"/>
                  </a:ln>
                  <a:solidFill>
                    <a:srgbClr val="70AD47">
                      <a:tint val="1000"/>
                    </a:srgbClr>
                  </a:solidFill>
                  <a:effectLst>
                    <a:glow rad="38100">
                      <a:schemeClr val="accent1">
                        <a:alpha val="40000"/>
                      </a:schemeClr>
                    </a:glow>
                  </a:effectLst>
                </a:rPr>
                <a:t>Chocolate Sales Report</a:t>
              </a:r>
            </a:p>
          </xdr:txBody>
        </xdr:sp>
        <xdr:pic>
          <xdr:nvPicPr>
            <xdr:cNvPr id="16" name="Picture 15">
              <a:extLst>
                <a:ext uri="{FF2B5EF4-FFF2-40B4-BE49-F238E27FC236}">
                  <a16:creationId xmlns:a16="http://schemas.microsoft.com/office/drawing/2014/main" id="{36303997-DCA2-EF57-2394-96B075DCC12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5858" y="519952"/>
              <a:ext cx="618565" cy="618565"/>
            </a:xfrm>
            <a:prstGeom prst="rect">
              <a:avLst/>
            </a:prstGeom>
          </xdr:spPr>
        </xdr:pic>
        <xdr:pic>
          <xdr:nvPicPr>
            <xdr:cNvPr id="17" name="Picture 16">
              <a:extLst>
                <a:ext uri="{FF2B5EF4-FFF2-40B4-BE49-F238E27FC236}">
                  <a16:creationId xmlns:a16="http://schemas.microsoft.com/office/drawing/2014/main" id="{5F26D85B-04A5-FC54-A512-2EBB4609754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831977" y="486271"/>
              <a:ext cx="654422" cy="654422"/>
            </a:xfrm>
            <a:prstGeom prst="rect">
              <a:avLst/>
            </a:prstGeom>
          </xdr:spPr>
        </xdr:pic>
        <xdr:sp macro="" textlink="">
          <xdr:nvSpPr>
            <xdr:cNvPr id="18" name="TextBox 17">
              <a:extLst>
                <a:ext uri="{FF2B5EF4-FFF2-40B4-BE49-F238E27FC236}">
                  <a16:creationId xmlns:a16="http://schemas.microsoft.com/office/drawing/2014/main" id="{D97183B1-15C5-3746-FAA1-6866B20EE0AB}"/>
                </a:ext>
              </a:extLst>
            </xdr:cNvPr>
            <xdr:cNvSpPr txBox="1"/>
          </xdr:nvSpPr>
          <xdr:spPr>
            <a:xfrm>
              <a:off x="779928" y="690283"/>
              <a:ext cx="4114801" cy="40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rPr>
                <a:t>From Cocoa to Customer — Sales Told With Love</a:t>
              </a:r>
            </a:p>
          </xdr:txBody>
        </xdr:sp>
      </xdr:grpSp>
    </xdr:grpSp>
    <xdr:clientData/>
  </xdr:twoCellAnchor>
  <xdr:twoCellAnchor>
    <xdr:from>
      <xdr:col>4</xdr:col>
      <xdr:colOff>36724</xdr:colOff>
      <xdr:row>7</xdr:row>
      <xdr:rowOff>45904</xdr:rowOff>
    </xdr:from>
    <xdr:to>
      <xdr:col>14</xdr:col>
      <xdr:colOff>45904</xdr:colOff>
      <xdr:row>22</xdr:row>
      <xdr:rowOff>34887</xdr:rowOff>
    </xdr:to>
    <xdr:graphicFrame macro="">
      <xdr:nvGraphicFramePr>
        <xdr:cNvPr id="42" name="Chart 41">
          <a:extLst>
            <a:ext uri="{FF2B5EF4-FFF2-40B4-BE49-F238E27FC236}">
              <a16:creationId xmlns:a16="http://schemas.microsoft.com/office/drawing/2014/main" id="{20D0AFDA-74E1-4A0E-9F5F-CA6967D9F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229518</xdr:colOff>
      <xdr:row>7</xdr:row>
      <xdr:rowOff>64266</xdr:rowOff>
    </xdr:from>
    <xdr:to>
      <xdr:col>21</xdr:col>
      <xdr:colOff>566615</xdr:colOff>
      <xdr:row>22</xdr:row>
      <xdr:rowOff>53249</xdr:rowOff>
    </xdr:to>
    <xdr:graphicFrame macro="">
      <xdr:nvGraphicFramePr>
        <xdr:cNvPr id="43" name="Chart 42">
          <a:extLst>
            <a:ext uri="{FF2B5EF4-FFF2-40B4-BE49-F238E27FC236}">
              <a16:creationId xmlns:a16="http://schemas.microsoft.com/office/drawing/2014/main" id="{3C04BA52-2338-4CA0-B984-C433A9154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48845</xdr:colOff>
      <xdr:row>7</xdr:row>
      <xdr:rowOff>76200</xdr:rowOff>
    </xdr:from>
    <xdr:to>
      <xdr:col>29</xdr:col>
      <xdr:colOff>468922</xdr:colOff>
      <xdr:row>22</xdr:row>
      <xdr:rowOff>67822</xdr:rowOff>
    </xdr:to>
    <xdr:graphicFrame macro="">
      <xdr:nvGraphicFramePr>
        <xdr:cNvPr id="44" name="Chart 43">
          <a:extLst>
            <a:ext uri="{FF2B5EF4-FFF2-40B4-BE49-F238E27FC236}">
              <a16:creationId xmlns:a16="http://schemas.microsoft.com/office/drawing/2014/main" id="{EA4C8A22-866F-4FA8-9D6F-49C95CC86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29307</xdr:colOff>
      <xdr:row>22</xdr:row>
      <xdr:rowOff>107464</xdr:rowOff>
    </xdr:from>
    <xdr:to>
      <xdr:col>15</xdr:col>
      <xdr:colOff>449384</xdr:colOff>
      <xdr:row>35</xdr:row>
      <xdr:rowOff>39078</xdr:rowOff>
    </xdr:to>
    <xdr:graphicFrame macro="">
      <xdr:nvGraphicFramePr>
        <xdr:cNvPr id="45" name="Chart 44">
          <a:extLst>
            <a:ext uri="{FF2B5EF4-FFF2-40B4-BE49-F238E27FC236}">
              <a16:creationId xmlns:a16="http://schemas.microsoft.com/office/drawing/2014/main" id="{04F506DE-3B0F-40DE-813C-AA8389FCE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605691</xdr:colOff>
      <xdr:row>22</xdr:row>
      <xdr:rowOff>107461</xdr:rowOff>
    </xdr:from>
    <xdr:to>
      <xdr:col>29</xdr:col>
      <xdr:colOff>322385</xdr:colOff>
      <xdr:row>35</xdr:row>
      <xdr:rowOff>39077</xdr:rowOff>
    </xdr:to>
    <xdr:graphicFrame macro="">
      <xdr:nvGraphicFramePr>
        <xdr:cNvPr id="46" name="Chart 45">
          <a:extLst>
            <a:ext uri="{FF2B5EF4-FFF2-40B4-BE49-F238E27FC236}">
              <a16:creationId xmlns:a16="http://schemas.microsoft.com/office/drawing/2014/main" id="{3C92C1C3-154C-4641-8C5F-41A9B0DF8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11575810185" createdVersion="8" refreshedVersion="8" minRefreshableVersion="3" recordCount="0" supportSubquery="1" supportAdvancedDrill="1" xr:uid="{F17FEE77-C014-4FCC-8DB8-6B8E94F5FEB8}">
  <cacheSource type="external" connectionId="6"/>
  <cacheFields count="8">
    <cacheField name="[Measures].[Total Sales Amount]" caption="Total Sales Amount" numFmtId="0" hierarchy="29" level="32767"/>
    <cacheField name="[Measures].[Total Boxes]" caption="Total Boxes" numFmtId="0" hierarchy="30" level="32767"/>
    <cacheField name="[Measures].[Average Cost per Box]" caption="Average Cost per Box" numFmtId="0" hierarchy="31" level="32767"/>
    <cacheField name="[Measures].[Number of Shipments]" caption="Number of Shipments" numFmtId="0" hierarchy="32" level="32767"/>
    <cacheField name="[calendar].[cal_date (Quarter)].[cal_date (Quarter)]" caption="cal_date (Quarter)" numFmtId="0" hierarchy="7" level="1">
      <sharedItems containsSemiMixedTypes="0" containsNonDate="0" containsString="0"/>
    </cacheField>
    <cacheField name="[calendar].[year].[year]" caption="year" numFmtId="0" hierarchy="3" level="1">
      <sharedItems containsSemiMixedTypes="0" containsNonDate="0" containsString="0"/>
    </cacheField>
    <cacheField name="[locations].[Region].[Region]" caption="Region" numFmtId="0" hierarchy="10" level="1">
      <sharedItems containsSemiMixedTypes="0" containsNonDate="0" containsString="0"/>
    </cacheField>
    <cacheField name="[products].[Category].[Category]" caption="Category" numFmtId="0" hierarchy="17" level="1">
      <sharedItems containsSemiMixedTypes="0" containsNonDate="0" containsString="0"/>
    </cacheField>
  </cacheFields>
  <cacheHierarchies count="40">
    <cacheHierarchy uniqueName="[calendar].[cal_date]" caption="cal_date" attribute="1" time="1" defaultMemberUniqueName="[calendar].[cal_date].[All]" allUniqueName="[calendar].[cal_date].[All]" dimensionUniqueName="[calendar]" displayFolder="" count="2" memberValueDatatype="7" unbalanced="0"/>
    <cacheHierarchy uniqueName="[calendar].[Month_num]" caption="Month_num" attribute="1" defaultMemberUniqueName="[calendar].[Month_num].[All]" allUniqueName="[calendar].[Month_num].[All]" dimensionUniqueName="[calendar]" displayFolder="" count="2" memberValueDatatype="20" unbalanced="0"/>
    <cacheHierarchy uniqueName="[calendar].[month_name]" caption="month_name" attribute="1" defaultMemberUniqueName="[calendar].[month_name].[All]" allUniqueName="[calendar].[month_name].[All]" dimensionUniqueName="[calendar]" displayFolder="" count="2"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5"/>
      </fieldsUsage>
    </cacheHierarchy>
    <cacheHierarchy uniqueName="[calendar].[weekday_num]" caption="weekday_num" attribute="1" defaultMemberUniqueName="[calendar].[weekday_num].[All]" allUniqueName="[calendar].[weekday_num].[All]" dimensionUniqueName="[calendar]" displayFolder="" count="2" memberValueDatatype="20" unbalanced="0"/>
    <cacheHierarchy uniqueName="[calendar].[weekday_name]" caption="weekday_name" attribute="1" defaultMemberUniqueName="[calendar].[weekday_name].[All]" allUniqueName="[calendar].[weekday_name].[All]" dimensionUniqueName="[calendar]" displayFolder="" count="2" memberValueDatatype="130" unbalanced="0"/>
    <cacheHierarchy uniqueName="[calendar].[cal_date (Year)]" caption="cal_date (Year)" attribute="1" defaultMemberUniqueName="[calendar].[cal_date (Year)].[All]" allUniqueName="[calendar].[cal_date (Year)].[All]" dimensionUniqueName="[calendar]" displayFolder="" count="2"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4"/>
      </fieldsUsage>
    </cacheHierarchy>
    <cacheHierarchy uniqueName="[calendar].[cal_date (Month)]" caption="cal_date (Month)" attribute="1" defaultMemberUniqueName="[calendar].[cal_date (Month)].[All]" allUniqueName="[calendar].[cal_date (Month)].[All]" dimensionUniqueName="[calendar]" displayFolder="" count="2"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6"/>
      </fieldsUsage>
    </cacheHierarchy>
    <cacheHierarchy uniqueName="[locations].[GID]" caption="GID" attribute="1" defaultMemberUniqueName="[locations].[GID].[All]" allUniqueName="[locations].[GID].[All]" dimensionUniqueName="[locations]" displayFolder="" count="2"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2" memberValueDatatype="130" unbalanced="0"/>
    <cacheHierarchy uniqueName="[people].[Picture]" caption="Picture" attribute="1" defaultMemberUniqueName="[people].[Picture].[All]" allUniqueName="[people].[Picture].[All]" dimensionUniqueName="[people]" displayFolder="" count="2" memberValueDatatype="130" unbalanced="0"/>
    <cacheHierarchy uniqueName="[people].[SPID]" caption="SPID" attribute="1" defaultMemberUniqueName="[people].[SPID].[All]" allUniqueName="[people].[SPID].[All]" dimensionUniqueName="[people]" displayFolder="" count="2"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7"/>
      </fieldsUsage>
    </cacheHierarchy>
    <cacheHierarchy uniqueName="[products].[Cost_per_box]" caption="Cost_per_box" attribute="1" defaultMemberUniqueName="[products].[Cost_per_box].[All]" allUniqueName="[products].[Cost_per_box].[All]" dimensionUniqueName="[products]" displayFolder="" count="2" memberValueDatatype="5" unbalanced="0"/>
    <cacheHierarchy uniqueName="[products].[PID]" caption="PID" attribute="1" defaultMemberUniqueName="[products].[PID].[All]" allUniqueName="[products].[PID].[All]" dimensionUniqueName="[products]" displayFolder="" count="2" memberValueDatatype="130" unbalanced="0"/>
    <cacheHierarchy uniqueName="[shipments].[ShipmentID]" caption="ShipmentID" attribute="1" defaultMemberUniqueName="[shipments].[ShipmentID].[All]" allUniqueName="[shipments].[ShipmentID].[All]" dimensionUniqueName="[shipments]" displayFolder="" count="2" memberValueDatatype="130" unbalanced="0"/>
    <cacheHierarchy uniqueName="[shipments].[SPID]" caption="SPID" attribute="1" defaultMemberUniqueName="[shipments].[SPID].[All]" allUniqueName="[shipments].[SPID].[All]" dimensionUniqueName="[shipments]" displayFolder="" count="2" memberValueDatatype="130" unbalanced="0"/>
    <cacheHierarchy uniqueName="[shipments].[PID]" caption="PID" attribute="1" defaultMemberUniqueName="[shipments].[PID].[All]" allUniqueName="[shipments].[PID].[All]" dimensionUniqueName="[shipments]" displayFolder="" count="2" memberValueDatatype="130" unbalanced="0"/>
    <cacheHierarchy uniqueName="[shipments].[GID]" caption="GID" attribute="1" defaultMemberUniqueName="[shipments].[GID].[All]" allUniqueName="[shipments].[GID].[All]" dimensionUniqueName="[shipments]" displayFolder="" count="2"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2" memberValueDatatype="5" unbalanced="0"/>
    <cacheHierarchy uniqueName="[shipments].[Boxes]" caption="Boxes" attribute="1" defaultMemberUniqueName="[shipments].[Boxes].[All]" allUniqueName="[shipments].[Boxes].[All]" dimensionUniqueName="[shipments]" displayFolder="" count="2" memberValueDatatype="20" unbalanced="0"/>
    <cacheHierarchy uniqueName="[shipments].[Order_Status]" caption="Order_Status" attribute="1" defaultMemberUniqueName="[shipments].[Order_Status].[All]" allUniqueName="[shipments].[Order_Status].[All]" dimensionUniqueName="[shipments]" displayFolder="" count="2" memberValueDatatype="130" unbalanced="0"/>
    <cacheHierarchy uniqueName="[calendar].[cal_date (Month Index)]" caption="cal_date (Month Index)" attribute="1" defaultMemberUniqueName="[calendar].[cal_date (Month Index)].[All]" allUniqueName="[calendar].[cal_date (Month Index)].[All]" dimensionUniqueName="[calendar]" displayFolder="" count="2" memberValueDatatype="20" unbalanced="0" hidden="1"/>
    <cacheHierarchy uniqueName="[Measures].[Total Sales Amount]" caption="Total Sales Amount" measure="1" displayFolder="" measureGroup="shipments" count="0" oneField="1">
      <fieldsUsage count="1">
        <fieldUsage x="0"/>
      </fieldsUsage>
    </cacheHierarchy>
    <cacheHierarchy uniqueName="[Measures].[Total Boxes]" caption="Total Boxes" measure="1" displayFolder="" measureGroup="shipments" count="0" oneField="1">
      <fieldsUsage count="1">
        <fieldUsage x="1"/>
      </fieldsUsage>
    </cacheHierarchy>
    <cacheHierarchy uniqueName="[Measures].[Average Cost per Box]" caption="Average Cost per Box" measure="1" displayFolder="" measureGroup="shipments" count="0" oneField="1">
      <fieldsUsage count="1">
        <fieldUsage x="2"/>
      </fieldsUsage>
    </cacheHierarchy>
    <cacheHierarchy uniqueName="[Measures].[Number of Shipments]" caption="Number of Shipments" measure="1" displayFolder="" measureGroup="shipments" count="0" oneField="1">
      <fieldsUsage count="1">
        <fieldUsage x="3"/>
      </fieldsUsage>
    </cacheHierarchy>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1158090278" createdVersion="8" refreshedVersion="8" minRefreshableVersion="3" recordCount="0" supportSubquery="1" supportAdvancedDrill="1" xr:uid="{B187A890-3D2F-43C6-A37D-C4780FD0C581}">
  <cacheSource type="external" connectionId="6"/>
  <cacheFields count="8">
    <cacheField name="[Measures].[Number of Shipments]" caption="Number of Shipments" numFmtId="0" hierarchy="32" level="32767"/>
    <cacheField name="[products].[Product].[Product]" caption="Product" numFmtId="0" hierarchy="16"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ilky Salty"/>
        <s v="Spicy Special Slims"/>
        <s v="White Choc"/>
      </sharedItems>
    </cacheField>
    <cacheField name="[people].[Sales_person].[Sales_person]" caption="Sales_person" numFmtId="0" hierarchy="12"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Measures].[Total Sales Amount]" caption="Total Sales Amount" numFmtId="0" hierarchy="29" level="32767"/>
    <cacheField name="[calendar].[cal_date (Quarter)].[cal_date (Quarter)]" caption="cal_date (Quarter)" numFmtId="0" hierarchy="7" level="1">
      <sharedItems containsSemiMixedTypes="0" containsNonDate="0" containsString="0"/>
    </cacheField>
    <cacheField name="[calendar].[year].[year]" caption="year" numFmtId="0" hierarchy="3" level="1">
      <sharedItems containsSemiMixedTypes="0" containsNonDate="0" containsString="0"/>
    </cacheField>
    <cacheField name="[locations].[Region].[Region]" caption="Region" numFmtId="0" hierarchy="10" level="1">
      <sharedItems containsSemiMixedTypes="0" containsNonDate="0" containsString="0"/>
    </cacheField>
    <cacheField name="[products].[Category].[Category]" caption="Category" numFmtId="0" hierarchy="17" level="1">
      <sharedItems containsSemiMixedTypes="0" containsNonDate="0" containsString="0"/>
    </cacheField>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5"/>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4"/>
      </fieldsUsage>
    </cacheHierarchy>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6"/>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2"/>
      </fieldsUsage>
    </cacheHierarchy>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7"/>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oneField="1">
      <fieldsUsage count="1">
        <fieldUsage x="3"/>
      </fieldsUsage>
    </cacheHierarchy>
    <cacheHierarchy uniqueName="[Measures].[Total Boxes]" caption="Total Boxes" measure="1" displayFolder="" measureGroup="shipments" count="0"/>
    <cacheHierarchy uniqueName="[Measures].[Average Cost per Box]" caption="Average Cost per Box" measure="1" displayFolder="" measureGroup="shipments" count="0"/>
    <cacheHierarchy uniqueName="[Measures].[Number of Shipments]" caption="Number of Shipments" measure="1" displayFolder="" measureGroup="shipments" count="0" oneField="1">
      <fieldsUsage count="1">
        <fieldUsage x="0"/>
      </fieldsUsage>
    </cacheHierarchy>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11578935187" createdVersion="8" refreshedVersion="8" minRefreshableVersion="3" recordCount="0" supportSubquery="1" supportAdvancedDrill="1" xr:uid="{78863F1B-61FE-4D29-942A-9F309065E97C}">
  <cacheSource type="external" connectionId="6"/>
  <cacheFields count="6">
    <cacheField name="[Measures].[Total Sales Amount]" caption="Total Sales Amount" numFmtId="0" hierarchy="29" level="32767"/>
    <cacheField name="[calendar].[cal_date (Month)].[cal_date (Month)]" caption="cal_date (Month)" numFmtId="0" hierarchy="8" level="1">
      <sharedItems count="12">
        <s v="Jan"/>
        <s v="Feb"/>
        <s v="Mar"/>
        <s v="Apr"/>
        <s v="May"/>
        <s v="Jun"/>
        <s v="Jul"/>
        <s v="Aug"/>
        <s v="Sep"/>
        <s v="Oct"/>
        <s v="Nov"/>
        <s v="Dec"/>
      </sharedItems>
    </cacheField>
    <cacheField name="[calendar].[cal_date (Quarter)].[cal_date (Quarter)]" caption="cal_date (Quarter)" numFmtId="0" hierarchy="7" level="1">
      <sharedItems containsSemiMixedTypes="0" containsNonDate="0" containsString="0"/>
    </cacheField>
    <cacheField name="[calendar].[year].[year]" caption="year" numFmtId="0" hierarchy="3" level="1">
      <sharedItems containsSemiMixedTypes="0" containsNonDate="0" containsString="0"/>
    </cacheField>
    <cacheField name="[locations].[Region].[Region]" caption="Region" numFmtId="0" hierarchy="10" level="1">
      <sharedItems containsSemiMixedTypes="0" containsNonDate="0" containsString="0"/>
    </cacheField>
    <cacheField name="[products].[Category].[Category]" caption="Category" numFmtId="0" hierarchy="17" level="1">
      <sharedItems containsSemiMixedTypes="0" containsNonDate="0" containsString="0"/>
    </cacheField>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2"/>
      </fieldsUsage>
    </cacheHierarchy>
    <cacheHierarchy uniqueName="[calendar].[cal_date (Month)]" caption="cal_date (Month)" attribute="1" defaultMemberUniqueName="[calendar].[cal_date (Month)].[All]" allUniqueName="[calendar].[cal_date (Month)].[All]" dimensionUniqueName="[calendar]" displayFolder="" count="2" memberValueDatatype="130" unbalanced="0">
      <fieldsUsage count="2">
        <fieldUsage x="-1"/>
        <fieldUsage x="1"/>
      </fieldsUsage>
    </cacheHierarchy>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4"/>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oneField="1">
      <fieldsUsage count="1">
        <fieldUsage x="0"/>
      </fieldsUsage>
    </cacheHierarchy>
    <cacheHierarchy uniqueName="[Measures].[Total Boxes]" caption="Total Boxes" measure="1" displayFolder="" measureGroup="shipments" count="0"/>
    <cacheHierarchy uniqueName="[Measures].[Average Cost per Box]" caption="Average Cost per Box" measure="1" displayFolder="" measureGroup="shipments" count="0"/>
    <cacheHierarchy uniqueName="[Measures].[Number of Shipments]" caption="Number of Shipments" measure="1" displayFolder="" measureGroup="shipments" count="0"/>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11576851855" createdVersion="8" refreshedVersion="8" minRefreshableVersion="3" recordCount="0" supportSubquery="1" supportAdvancedDrill="1" xr:uid="{AB0C3A42-5A39-4D5A-B59B-F005D6CD2120}">
  <cacheSource type="external" connectionId="6"/>
  <cacheFields count="6">
    <cacheField name="[locations].[Geo].[Geo]" caption="Geo" numFmtId="0" hierarchy="9" level="1">
      <sharedItems count="6">
        <s v="Australia"/>
        <s v="Canada"/>
        <s v="India"/>
        <s v="New Zealand"/>
        <s v="UK"/>
        <s v="USA"/>
      </sharedItems>
    </cacheField>
    <cacheField name="[Measures].[Number of Shipments]" caption="Number of Shipments" numFmtId="0" hierarchy="32" level="32767"/>
    <cacheField name="[calendar].[cal_date (Quarter)].[cal_date (Quarter)]" caption="cal_date (Quarter)" numFmtId="0" hierarchy="7" level="1">
      <sharedItems containsSemiMixedTypes="0" containsNonDate="0" containsString="0"/>
    </cacheField>
    <cacheField name="[calendar].[year].[year]" caption="year" numFmtId="0" hierarchy="3" level="1">
      <sharedItems containsSemiMixedTypes="0" containsNonDate="0" containsString="0"/>
    </cacheField>
    <cacheField name="[locations].[Region].[Region]" caption="Region" numFmtId="0" hierarchy="10" level="1">
      <sharedItems containsSemiMixedTypes="0" containsNonDate="0" containsString="0"/>
    </cacheField>
    <cacheField name="[products].[Category].[Category]" caption="Category" numFmtId="0" hierarchy="17" level="1">
      <sharedItems containsSemiMixedTypes="0" containsNonDate="0" containsString="0"/>
    </cacheField>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2"/>
      </fieldsUsage>
    </cacheHierarchy>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2" memberValueDatatype="130" unbalanced="0">
      <fieldsUsage count="2">
        <fieldUsage x="-1"/>
        <fieldUsage x="4"/>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cacheHierarchy uniqueName="[Measures].[Total Boxes]" caption="Total Boxes" measure="1" displayFolder="" measureGroup="shipments" count="0"/>
    <cacheHierarchy uniqueName="[Measures].[Average Cost per Box]" caption="Average Cost per Box" measure="1" displayFolder="" measureGroup="shipments" count="0"/>
    <cacheHierarchy uniqueName="[Measures].[Number of Shipments]" caption="Number of Shipments" measure="1" displayFolder="" measureGroup="shipments" count="0" oneField="1">
      <fieldsUsage count="1">
        <fieldUsage x="1"/>
      </fieldsUsage>
    </cacheHierarchy>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1158159722" createdVersion="8" refreshedVersion="8" minRefreshableVersion="3" recordCount="0" supportSubquery="1" supportAdvancedDrill="1" xr:uid="{A6FB345F-9F31-4712-A80C-7C2254DD7F82}">
  <cacheSource type="external" connectionId="6"/>
  <cacheFields count="6">
    <cacheField name="[Measures].[Total Sales Amount]" caption="Total Sales Amount" numFmtId="0" hierarchy="29" level="32767"/>
    <cacheField name="[products].[Category].[Category]" caption="Category" numFmtId="0" hierarchy="17" level="1">
      <sharedItems count="3">
        <s v="Bars"/>
        <s v="Bites"/>
        <s v="Other"/>
      </sharedItems>
    </cacheField>
    <cacheField name="[calendar].[cal_date (Year)].[cal_date (Year)]" caption="cal_date (Year)" numFmtId="0" hierarchy="6" level="1">
      <sharedItems count="2">
        <s v="2023"/>
        <s v="2024"/>
      </sharedItems>
    </cacheField>
    <cacheField name="[calendar].[cal_date (Quarter)].[cal_date (Quarter)]" caption="cal_date (Quarter)" numFmtId="0" hierarchy="7" level="1">
      <sharedItems containsSemiMixedTypes="0" containsNonDate="0" containsString="0"/>
    </cacheField>
    <cacheField name="[calendar].[year].[year]" caption="year" numFmtId="0" hierarchy="3" level="1">
      <sharedItems containsSemiMixedTypes="0" containsNonDate="0" containsString="0"/>
    </cacheField>
    <cacheField name="[locations].[Region].[Region]" caption="Region" numFmtId="0" hierarchy="10" level="1">
      <sharedItems containsSemiMixedTypes="0" containsNonDate="0" containsString="0"/>
    </cacheField>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4"/>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2" memberValueDatatype="130" unbalanced="0">
      <fieldsUsage count="2">
        <fieldUsage x="-1"/>
        <fieldUsage x="2"/>
      </fieldsUsage>
    </cacheHierarchy>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3"/>
      </fieldsUsage>
    </cacheHierarchy>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5"/>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oneField="1">
      <fieldsUsage count="1">
        <fieldUsage x="0"/>
      </fieldsUsage>
    </cacheHierarchy>
    <cacheHierarchy uniqueName="[Measures].[Total Boxes]" caption="Total Boxes" measure="1" displayFolder="" measureGroup="shipments" count="0"/>
    <cacheHierarchy uniqueName="[Measures].[Average Cost per Box]" caption="Average Cost per Box" measure="1" displayFolder="" measureGroup="shipments" count="0"/>
    <cacheHierarchy uniqueName="[Measures].[Number of Shipments]" caption="Number of Shipments" measure="1" displayFolder="" measureGroup="shipments" count="0"/>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11578587964" createdVersion="8" refreshedVersion="8" minRefreshableVersion="3" recordCount="0" supportSubquery="1" supportAdvancedDrill="1" xr:uid="{5F3A7C21-9832-4A8D-86C8-B37E6EE0FFB2}">
  <cacheSource type="external" connectionId="6"/>
  <cacheFields count="7">
    <cacheField name="[locations].[Geo].[Geo]" caption="Geo" numFmtId="0" hierarchy="9" level="1">
      <sharedItems count="6">
        <s v="Australia"/>
        <s v="Canada"/>
        <s v="India"/>
        <s v="New Zealand"/>
        <s v="UK"/>
        <s v="USA"/>
      </sharedItems>
    </cacheField>
    <cacheField name="[Measures].[Number of Shipments]" caption="Number of Shipments" numFmtId="0" hierarchy="32" level="32767"/>
    <cacheField name="[calendar].[cal_date (Month)].[cal_date (Month)]" caption="cal_date (Month)" numFmtId="0" hierarchy="8" level="1">
      <sharedItems count="12">
        <s v="Jan"/>
        <s v="Feb"/>
        <s v="Mar"/>
        <s v="Apr"/>
        <s v="May"/>
        <s v="Jun"/>
        <s v="Jul"/>
        <s v="Aug"/>
        <s v="Sep"/>
        <s v="Oct"/>
        <s v="Nov"/>
        <s v="Dec"/>
      </sharedItems>
    </cacheField>
    <cacheField name="[calendar].[cal_date (Quarter)].[cal_date (Quarter)]" caption="cal_date (Quarter)" numFmtId="0" hierarchy="7" level="1">
      <sharedItems containsSemiMixedTypes="0" containsNonDate="0" containsString="0"/>
    </cacheField>
    <cacheField name="[calendar].[year].[year]" caption="year" numFmtId="0" hierarchy="3" level="1">
      <sharedItems containsSemiMixedTypes="0" containsNonDate="0" containsString="0"/>
    </cacheField>
    <cacheField name="[locations].[Region].[Region]" caption="Region" numFmtId="0" hierarchy="10" level="1">
      <sharedItems containsSemiMixedTypes="0" containsNonDate="0" containsString="0"/>
    </cacheField>
    <cacheField name="[products].[Category].[Category]" caption="Category" numFmtId="0" hierarchy="17" level="1">
      <sharedItems containsSemiMixedTypes="0" containsNonDate="0" containsString="0"/>
    </cacheField>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4"/>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3"/>
      </fieldsUsage>
    </cacheHierarchy>
    <cacheHierarchy uniqueName="[calendar].[cal_date (Month)]" caption="cal_date (Month)" attribute="1" defaultMemberUniqueName="[calendar].[cal_date (Month)].[All]" allUniqueName="[calendar].[cal_date (Month)].[All]" dimensionUniqueName="[calendar]" displayFolder="" count="2" memberValueDatatype="130" unbalanced="0">
      <fieldsUsage count="2">
        <fieldUsage x="-1"/>
        <fieldUsage x="2"/>
      </fieldsUsage>
    </cacheHierarchy>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2" memberValueDatatype="130" unbalanced="0">
      <fieldsUsage count="2">
        <fieldUsage x="-1"/>
        <fieldUsage x="5"/>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cacheHierarchy uniqueName="[Measures].[Total Boxes]" caption="Total Boxes" measure="1" displayFolder="" measureGroup="shipments" count="0"/>
    <cacheHierarchy uniqueName="[Measures].[Average Cost per Box]" caption="Average Cost per Box" measure="1" displayFolder="" measureGroup="shipments" count="0"/>
    <cacheHierarchy uniqueName="[Measures].[Number of Shipments]" caption="Number of Shipments" measure="1" displayFolder="" measureGroup="shipments" count="0" oneField="1">
      <fieldsUsage count="1">
        <fieldUsage x="1"/>
      </fieldsUsage>
    </cacheHierarchy>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11575115738" createdVersion="8" refreshedVersion="8" minRefreshableVersion="3" recordCount="0" supportSubquery="1" supportAdvancedDrill="1" xr:uid="{7A4250FA-09D5-45FF-8684-8600E35A0A2C}">
  <cacheSource type="external" connectionId="6"/>
  <cacheFields count="7">
    <cacheField name="[Measures].[Total Sales Amount]" caption="Total Sales Amount" numFmtId="0" hierarchy="29" level="32767"/>
    <cacheField name="[shipments].[Order_Status].[Order_Status]" caption="Order_Status" numFmtId="0" hierarchy="27" level="1">
      <sharedItems count="4">
        <s v="Cancelled"/>
        <s v="Delivered"/>
        <s v="Placed"/>
        <s v="Shipped"/>
      </sharedItems>
    </cacheField>
    <cacheField name="[Measures].[Number of Shipments]" caption="Number of Shipments" numFmtId="0" hierarchy="32" level="32767"/>
    <cacheField name="[calendar].[cal_date (Quarter)].[cal_date (Quarter)]" caption="cal_date (Quarter)" numFmtId="0" hierarchy="7" level="1">
      <sharedItems containsSemiMixedTypes="0" containsNonDate="0" containsString="0"/>
    </cacheField>
    <cacheField name="[calendar].[year].[year]" caption="year" numFmtId="0" hierarchy="3" level="1">
      <sharedItems containsSemiMixedTypes="0" containsNonDate="0" containsString="0"/>
    </cacheField>
    <cacheField name="[locations].[Region].[Region]" caption="Region" numFmtId="0" hierarchy="10" level="1">
      <sharedItems containsSemiMixedTypes="0" containsNonDate="0" containsString="0"/>
    </cacheField>
    <cacheField name="[products].[Category].[Category]" caption="Category" numFmtId="0" hierarchy="17" level="1">
      <sharedItems containsSemiMixedTypes="0" containsNonDate="0" containsString="0"/>
    </cacheField>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4"/>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2"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3"/>
      </fieldsUsage>
    </cacheHierarchy>
    <cacheHierarchy uniqueName="[calendar].[cal_date (Month)]" caption="cal_date (Month)" attribute="1" defaultMemberUniqueName="[calendar].[cal_date (Month)].[All]" allUniqueName="[calendar].[cal_date (Month)].[All]" dimensionUniqueName="[calendar]" displayFolder="" count="2"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5"/>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2" memberValueDatatype="130" unbalanced="0">
      <fieldsUsage count="2">
        <fieldUsage x="-1"/>
        <fieldUsage x="1"/>
      </fieldsUsage>
    </cacheHierarchy>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oneField="1">
      <fieldsUsage count="1">
        <fieldUsage x="0"/>
      </fieldsUsage>
    </cacheHierarchy>
    <cacheHierarchy uniqueName="[Measures].[Total Boxes]" caption="Total Boxes" measure="1" displayFolder="" measureGroup="shipments" count="0"/>
    <cacheHierarchy uniqueName="[Measures].[Average Cost per Box]" caption="Average Cost per Box" measure="1" displayFolder="" measureGroup="shipments" count="0"/>
    <cacheHierarchy uniqueName="[Measures].[Number of Shipments]" caption="Number of Shipments" measure="1" displayFolder="" measureGroup="shipments" count="0" oneField="1">
      <fieldsUsage count="1">
        <fieldUsage x="2"/>
      </fieldsUsage>
    </cacheHierarchy>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11572685183" createdVersion="8" refreshedVersion="8" minRefreshableVersion="3" recordCount="0" supportSubquery="1" supportAdvancedDrill="1" xr:uid="{0671C5BF-D420-4C6C-8309-01E6360D20A3}">
  <cacheSource type="external" connectionId="6"/>
  <cacheFields count="6">
    <cacheField name="[shipments].[Order_Status].[Order_Status]" caption="Order_Status" numFmtId="0" hierarchy="27" level="1">
      <sharedItems count="4">
        <s v="Cancelled"/>
        <s v="Delivered"/>
        <s v="Placed"/>
        <s v="Shipped"/>
      </sharedItems>
    </cacheField>
    <cacheField name="[Measures].[Total Boxes]" caption="Total Boxes" numFmtId="0" hierarchy="30" level="32767"/>
    <cacheField name="[calendar].[cal_date (Quarter)].[cal_date (Quarter)]" caption="cal_date (Quarter)" numFmtId="0" hierarchy="7" level="1">
      <sharedItems containsSemiMixedTypes="0" containsNonDate="0" containsString="0"/>
    </cacheField>
    <cacheField name="[calendar].[year].[year]" caption="year" numFmtId="0" hierarchy="3" level="1">
      <sharedItems containsSemiMixedTypes="0" containsNonDate="0" containsString="0"/>
    </cacheField>
    <cacheField name="[locations].[Region].[Region]" caption="Region" numFmtId="0" hierarchy="10" level="1">
      <sharedItems containsSemiMixedTypes="0" containsNonDate="0" containsString="0"/>
    </cacheField>
    <cacheField name="[products].[Category].[Category]" caption="Category" numFmtId="0" hierarchy="17" level="1">
      <sharedItems containsSemiMixedTypes="0" containsNonDate="0" containsString="0"/>
    </cacheField>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2"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2"/>
      </fieldsUsage>
    </cacheHierarchy>
    <cacheHierarchy uniqueName="[calendar].[cal_date (Month)]" caption="cal_date (Month)" attribute="1" defaultMemberUniqueName="[calendar].[cal_date (Month)].[All]" allUniqueName="[calendar].[cal_date (Month)].[All]" dimensionUniqueName="[calendar]" displayFolder="" count="2"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4"/>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2" memberValueDatatype="130" unbalanced="0">
      <fieldsUsage count="2">
        <fieldUsage x="-1"/>
        <fieldUsage x="0"/>
      </fieldsUsage>
    </cacheHierarchy>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cacheHierarchy uniqueName="[Measures].[Total Boxes]" caption="Total Boxes" measure="1" displayFolder="" measureGroup="shipments" count="0" oneField="1">
      <fieldsUsage count="1">
        <fieldUsage x="1"/>
      </fieldsUsage>
    </cacheHierarchy>
    <cacheHierarchy uniqueName="[Measures].[Average Cost per Box]" caption="Average Cost per Box" measure="1" displayFolder="" measureGroup="shipments" count="0"/>
    <cacheHierarchy uniqueName="[Measures].[Number of Shipments]" caption="Number of Shipments" measure="1" displayFolder="" measureGroup="shipments" count="0"/>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11582175927" createdVersion="8" refreshedVersion="8" minRefreshableVersion="3" recordCount="0" supportSubquery="1" supportAdvancedDrill="1" xr:uid="{ABEF5110-85F7-492E-8307-D4DD3C5E3527}">
  <cacheSource type="external" connectionId="6"/>
  <cacheFields count="7">
    <cacheField name="[people].[Sales_person].[Sales_person]" caption="Sales_person" numFmtId="0" hierarchy="12" level="1">
      <sharedItems count="5">
        <s v="Barr Faughny"/>
        <s v="Brien Boise"/>
        <s v="Ches Bonnell"/>
        <s v="Dennison Crosswaite"/>
        <s v="Marney O'Breen"/>
      </sharedItems>
    </cacheField>
    <cacheField name="[shipments].[Order_Status].[Order_Status]" caption="Order_Status" numFmtId="0" hierarchy="27" level="1">
      <sharedItems containsSemiMixedTypes="0" containsNonDate="0" containsString="0"/>
    </cacheField>
    <cacheField name="[Measures].[Number of Shipments]" caption="Number of Shipments" numFmtId="0" hierarchy="32" level="32767"/>
    <cacheField name="[calendar].[cal_date (Quarter)].[cal_date (Quarter)]" caption="cal_date (Quarter)" numFmtId="0" hierarchy="7" level="1">
      <sharedItems containsSemiMixedTypes="0" containsNonDate="0" containsString="0"/>
    </cacheField>
    <cacheField name="[calendar].[year].[year]" caption="year" numFmtId="0" hierarchy="3" level="1">
      <sharedItems containsSemiMixedTypes="0" containsNonDate="0" containsString="0"/>
    </cacheField>
    <cacheField name="[locations].[Region].[Region]" caption="Region" numFmtId="0" hierarchy="10" level="1">
      <sharedItems containsSemiMixedTypes="0" containsNonDate="0" containsString="0"/>
    </cacheField>
    <cacheField name="[products].[Category].[Category]" caption="Category" numFmtId="0" hierarchy="17" level="1">
      <sharedItems containsSemiMixedTypes="0" containsNonDate="0" containsString="0"/>
    </cacheField>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4"/>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3"/>
      </fieldsUsage>
    </cacheHierarchy>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5"/>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0"/>
      </fieldsUsage>
    </cacheHierarchy>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2" memberValueDatatype="130" unbalanced="0">
      <fieldsUsage count="2">
        <fieldUsage x="-1"/>
        <fieldUsage x="1"/>
      </fieldsUsage>
    </cacheHierarchy>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cacheHierarchy uniqueName="[Measures].[Total Boxes]" caption="Total Boxes" measure="1" displayFolder="" measureGroup="shipments" count="0"/>
    <cacheHierarchy uniqueName="[Measures].[Average Cost per Box]" caption="Average Cost per Box" measure="1" displayFolder="" measureGroup="shipments" count="0"/>
    <cacheHierarchy uniqueName="[Measures].[Number of Shipments]" caption="Number of Shipments" measure="1" displayFolder="" measureGroup="shipments" count="0" oneField="1">
      <fieldsUsage count="1">
        <fieldUsage x="2"/>
      </fieldsUsage>
    </cacheHierarchy>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11573263891" createdVersion="8" refreshedVersion="8" minRefreshableVersion="3" recordCount="0" supportSubquery="1" supportAdvancedDrill="1" xr:uid="{20F436B7-4B7C-4DC6-A367-A22EC8EA4E1E}">
  <cacheSource type="external" connectionId="6"/>
  <cacheFields count="7">
    <cacheField name="[Measures].[Total Sales Amount]" caption="Total Sales Amount" numFmtId="0" hierarchy="29" level="32767"/>
    <cacheField name="[calendar].[cal_date (Month)].[cal_date (Month)]" caption="cal_date (Month)" numFmtId="0" hierarchy="8" level="1">
      <sharedItems count="12">
        <s v="Jan"/>
        <s v="Feb"/>
        <s v="Mar"/>
        <s v="Apr"/>
        <s v="May"/>
        <s v="Jun"/>
        <s v="Jul"/>
        <s v="Aug"/>
        <s v="Sep"/>
        <s v="Oct"/>
        <s v="Nov"/>
        <s v="Dec"/>
      </sharedItems>
    </cacheField>
    <cacheField name="[calendar].[cal_date (Year)].[cal_date (Year)]" caption="cal_date (Year)" numFmtId="0" hierarchy="6" level="1">
      <sharedItems count="2">
        <s v="2023"/>
        <s v="2024"/>
      </sharedItems>
    </cacheField>
    <cacheField name="[calendar].[cal_date (Quarter)].[cal_date (Quarter)]" caption="cal_date (Quarter)" numFmtId="0" hierarchy="7" level="1">
      <sharedItems containsSemiMixedTypes="0" containsNonDate="0" containsString="0"/>
    </cacheField>
    <cacheField name="[calendar].[year].[year]" caption="year" numFmtId="0" hierarchy="3" level="1">
      <sharedItems containsSemiMixedTypes="0" containsNonDate="0" containsString="0"/>
    </cacheField>
    <cacheField name="[locations].[Region].[Region]" caption="Region" numFmtId="0" hierarchy="10" level="1">
      <sharedItems containsSemiMixedTypes="0" containsNonDate="0" containsString="0"/>
    </cacheField>
    <cacheField name="[products].[Category].[Category]" caption="Category" numFmtId="0" hierarchy="17" level="1">
      <sharedItems containsSemiMixedTypes="0" containsNonDate="0" containsString="0"/>
    </cacheField>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4"/>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2" memberValueDatatype="130" unbalanced="0">
      <fieldsUsage count="2">
        <fieldUsage x="-1"/>
        <fieldUsage x="2"/>
      </fieldsUsage>
    </cacheHierarchy>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3"/>
      </fieldsUsage>
    </cacheHierarchy>
    <cacheHierarchy uniqueName="[calendar].[cal_date (Month)]" caption="cal_date (Month)" attribute="1" defaultMemberUniqueName="[calendar].[cal_date (Month)].[All]" allUniqueName="[calendar].[cal_date (Month)].[All]" dimensionUniqueName="[calendar]" displayFolder="" count="2" memberValueDatatype="130" unbalanced="0">
      <fieldsUsage count="2">
        <fieldUsage x="-1"/>
        <fieldUsage x="1"/>
      </fieldsUsage>
    </cacheHierarchy>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5"/>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oneField="1">
      <fieldsUsage count="1">
        <fieldUsage x="0"/>
      </fieldsUsage>
    </cacheHierarchy>
    <cacheHierarchy uniqueName="[Measures].[Total Boxes]" caption="Total Boxes" measure="1" displayFolder="" measureGroup="shipments" count="0"/>
    <cacheHierarchy uniqueName="[Measures].[Average Cost per Box]" caption="Average Cost per Box" measure="1" displayFolder="" measureGroup="shipments" count="0"/>
    <cacheHierarchy uniqueName="[Measures].[Number of Shipments]" caption="Number of Shipments" measure="1" displayFolder="" measureGroup="shipments" count="0"/>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11572222221" createdVersion="8" refreshedVersion="8" minRefreshableVersion="3" recordCount="0" supportSubquery="1" supportAdvancedDrill="1" xr:uid="{267FB616-DA9D-4D2A-A54E-43EFF8F77057}">
  <cacheSource type="external" connectionId="6"/>
  <cacheFields count="5">
    <cacheField name="[Measures].[Total Sales Amount]" caption="Total Sales Amount" numFmtId="0" hierarchy="29" level="32767"/>
    <cacheField name="[products].[Category].[Category]" caption="Category" numFmtId="0" hierarchy="17" level="1">
      <sharedItems count="3">
        <s v="Bars"/>
        <s v="Bites"/>
        <s v="Other"/>
      </sharedItems>
    </cacheField>
    <cacheField name="[calendar].[cal_date (Quarter)].[cal_date (Quarter)]" caption="cal_date (Quarter)" numFmtId="0" hierarchy="7" level="1">
      <sharedItems containsSemiMixedTypes="0" containsNonDate="0" containsString="0"/>
    </cacheField>
    <cacheField name="[calendar].[year].[year]" caption="year" numFmtId="0" hierarchy="3" level="1">
      <sharedItems containsSemiMixedTypes="0" containsNonDate="0" containsString="0"/>
    </cacheField>
    <cacheField name="[locations].[Region].[Region]" caption="Region" numFmtId="0" hierarchy="10" level="1">
      <sharedItems containsSemiMixedTypes="0" containsNonDate="0" containsString="0"/>
    </cacheField>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2"/>
      </fieldsUsage>
    </cacheHierarchy>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4"/>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oneField="1">
      <fieldsUsage count="1">
        <fieldUsage x="0"/>
      </fieldsUsage>
    </cacheHierarchy>
    <cacheHierarchy uniqueName="[Measures].[Total Boxes]" caption="Total Boxes" measure="1" displayFolder="" measureGroup="shipments" count="0"/>
    <cacheHierarchy uniqueName="[Measures].[Average Cost per Box]" caption="Average Cost per Box" measure="1" displayFolder="" measureGroup="shipments" count="0"/>
    <cacheHierarchy uniqueName="[Measures].[Number of Shipments]" caption="Number of Shipments" measure="1" displayFolder="" measureGroup="shipments" count="0"/>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11579629626" createdVersion="8" refreshedVersion="8" minRefreshableVersion="3" recordCount="0" supportSubquery="1" supportAdvancedDrill="1" xr:uid="{588C7FA7-2755-470B-9962-190125FA1EAB}">
  <cacheSource type="external" connectionId="6"/>
  <cacheFields count="5">
    <cacheField name="[Measures].[Average Cost per Box]" caption="Average Cost per Box" numFmtId="0" hierarchy="31" level="32767"/>
    <cacheField name="[products].[Category].[Category]" caption="Category" numFmtId="0" hierarchy="17" level="1">
      <sharedItems count="3">
        <s v="Bars"/>
        <s v="Bites"/>
        <s v="Other"/>
      </sharedItems>
    </cacheField>
    <cacheField name="[calendar].[cal_date (Quarter)].[cal_date (Quarter)]" caption="cal_date (Quarter)" numFmtId="0" hierarchy="7" level="1">
      <sharedItems containsSemiMixedTypes="0" containsNonDate="0" containsString="0"/>
    </cacheField>
    <cacheField name="[calendar].[year].[year]" caption="year" numFmtId="0" hierarchy="3" level="1">
      <sharedItems containsSemiMixedTypes="0" containsNonDate="0" containsString="0"/>
    </cacheField>
    <cacheField name="[locations].[Region].[Region]" caption="Region" numFmtId="0" hierarchy="10" level="1">
      <sharedItems containsSemiMixedTypes="0" containsNonDate="0" containsString="0"/>
    </cacheField>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2"/>
      </fieldsUsage>
    </cacheHierarchy>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4"/>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cacheHierarchy uniqueName="[Measures].[Total Boxes]" caption="Total Boxes" measure="1" displayFolder="" measureGroup="shipments" count="0"/>
    <cacheHierarchy uniqueName="[Measures].[Average Cost per Box]" caption="Average Cost per Box" measure="1" displayFolder="" measureGroup="shipments" count="0" oneField="1">
      <fieldsUsage count="1">
        <fieldUsage x="0"/>
      </fieldsUsage>
    </cacheHierarchy>
    <cacheHierarchy uniqueName="[Measures].[Number of Shipments]" caption="Number of Shipments" measure="1" displayFolder="" measureGroup="shipments" count="0"/>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11577314817" createdVersion="8" refreshedVersion="8" minRefreshableVersion="3" recordCount="0" supportSubquery="1" supportAdvancedDrill="1" xr:uid="{A36AE5ED-B79F-4B03-AB39-403959D04329}">
  <cacheSource type="external" connectionId="6"/>
  <cacheFields count="6">
    <cacheField name="[Measures].[Number of Shipments]" caption="Number of Shipments" numFmtId="0" hierarchy="32" level="32767"/>
    <cacheField name="[products].[Product].[Product]" caption="Product" numFmtId="0" hierarchy="16" level="1">
      <sharedItems count="5">
        <s v="85% Dark Bars"/>
        <s v="Mint Chip Choco"/>
        <s v="Peanut Butter Cubes"/>
        <s v="Raspberry Choco"/>
        <s v="Spicy Special Slims"/>
      </sharedItems>
    </cacheField>
    <cacheField name="[calendar].[cal_date (Quarter)].[cal_date (Quarter)]" caption="cal_date (Quarter)" numFmtId="0" hierarchy="7" level="1">
      <sharedItems containsSemiMixedTypes="0" containsNonDate="0" containsString="0"/>
    </cacheField>
    <cacheField name="[calendar].[year].[year]" caption="year" numFmtId="0" hierarchy="3" level="1">
      <sharedItems containsSemiMixedTypes="0" containsNonDate="0" containsString="0"/>
    </cacheField>
    <cacheField name="[locations].[Region].[Region]" caption="Region" numFmtId="0" hierarchy="10" level="1">
      <sharedItems containsSemiMixedTypes="0" containsNonDate="0" containsString="0"/>
    </cacheField>
    <cacheField name="[products].[Category].[Category]" caption="Category" numFmtId="0" hierarchy="17" level="1">
      <sharedItems containsSemiMixedTypes="0" containsNonDate="0" containsString="0"/>
    </cacheField>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2"/>
      </fieldsUsage>
    </cacheHierarchy>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4"/>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cacheHierarchy uniqueName="[Measures].[Total Boxes]" caption="Total Boxes" measure="1" displayFolder="" measureGroup="shipments" count="0"/>
    <cacheHierarchy uniqueName="[Measures].[Average Cost per Box]" caption="Average Cost per Box" measure="1" displayFolder="" measureGroup="shipments" count="0"/>
    <cacheHierarchy uniqueName="[Measures].[Number of Shipments]" caption="Number of Shipments" measure="1" displayFolder="" measureGroup="shipments" count="0" oneField="1">
      <fieldsUsage count="1">
        <fieldUsage x="0"/>
      </fieldsUsage>
    </cacheHierarchy>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11576388885" createdVersion="8" refreshedVersion="8" minRefreshableVersion="3" recordCount="0" supportSubquery="1" supportAdvancedDrill="1" xr:uid="{449F25E1-F7DC-462B-8115-62622DFD66DB}">
  <cacheSource type="external" connectionId="6"/>
  <cacheFields count="5">
    <cacheField name="[Measures].[Total Sales Amount]" caption="Total Sales Amount" numFmtId="0" hierarchy="29" level="32767"/>
    <cacheField name="[products].[Category].[Category]" caption="Category" numFmtId="0" hierarchy="17" level="1">
      <sharedItems count="3">
        <s v="Bars"/>
        <s v="Bites"/>
        <s v="Other"/>
      </sharedItems>
    </cacheField>
    <cacheField name="[calendar].[cal_date (Quarter)].[cal_date (Quarter)]" caption="cal_date (Quarter)" numFmtId="0" hierarchy="7" level="1">
      <sharedItems containsSemiMixedTypes="0" containsNonDate="0" containsString="0"/>
    </cacheField>
    <cacheField name="[calendar].[year].[year]" caption="year" numFmtId="0" hierarchy="3" level="1">
      <sharedItems containsSemiMixedTypes="0" containsNonDate="0" containsString="0"/>
    </cacheField>
    <cacheField name="[locations].[Region].[Region]" caption="Region" numFmtId="0" hierarchy="10" level="1">
      <sharedItems containsSemiMixedTypes="0" containsNonDate="0" containsString="0"/>
    </cacheField>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2"/>
      </fieldsUsage>
    </cacheHierarchy>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4"/>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oneField="1">
      <fieldsUsage count="1">
        <fieldUsage x="0"/>
      </fieldsUsage>
    </cacheHierarchy>
    <cacheHierarchy uniqueName="[Measures].[Total Boxes]" caption="Total Boxes" measure="1" displayFolder="" measureGroup="shipments" count="0"/>
    <cacheHierarchy uniqueName="[Measures].[Average Cost per Box]" caption="Average Cost per Box" measure="1" displayFolder="" measureGroup="shipments" count="0"/>
    <cacheHierarchy uniqueName="[Measures].[Number of Shipments]" caption="Number of Shipments" measure="1" displayFolder="" measureGroup="shipments" count="0"/>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1157395833" createdVersion="8" refreshedVersion="8" minRefreshableVersion="3" recordCount="0" supportSubquery="1" supportAdvancedDrill="1" xr:uid="{3C8DAD16-9D4E-48FF-B99A-B47B6AC62717}">
  <cacheSource type="external" connectionId="6"/>
  <cacheFields count="6">
    <cacheField name="[Measures].[Total Sales Amount]" caption="Total Sales Amount" numFmtId="0" hierarchy="29" level="32767"/>
    <cacheField name="[products].[Category].[Category]" caption="Category" numFmtId="0" hierarchy="17" level="1">
      <sharedItems count="3">
        <s v="Bars"/>
        <s v="Bites"/>
        <s v="Other"/>
      </sharedItems>
    </cacheField>
    <cacheField name="[people].[Sales_person].[Sales_person]" caption="Sales_person" numFmtId="0" hierarchy="12" level="1">
      <sharedItems count="5">
        <s v="Barr Faughny"/>
        <s v="Brien Boise"/>
        <s v="Ches Bonnell"/>
        <s v="Dennison Crosswaite"/>
        <s v="Marney O'Breen"/>
      </sharedItems>
    </cacheField>
    <cacheField name="[calendar].[cal_date (Quarter)].[cal_date (Quarter)]" caption="cal_date (Quarter)" numFmtId="0" hierarchy="7" level="1">
      <sharedItems containsSemiMixedTypes="0" containsNonDate="0" containsString="0"/>
    </cacheField>
    <cacheField name="[calendar].[year].[year]" caption="year" numFmtId="0" hierarchy="3" level="1">
      <sharedItems containsSemiMixedTypes="0" containsNonDate="0" containsString="0"/>
    </cacheField>
    <cacheField name="[locations].[Region].[Region]" caption="Region" numFmtId="0" hierarchy="10" level="1">
      <sharedItems containsSemiMixedTypes="0" containsNonDate="0" containsString="0"/>
    </cacheField>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4"/>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3"/>
      </fieldsUsage>
    </cacheHierarchy>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5"/>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2"/>
      </fieldsUsage>
    </cacheHierarchy>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oneField="1">
      <fieldsUsage count="1">
        <fieldUsage x="0"/>
      </fieldsUsage>
    </cacheHierarchy>
    <cacheHierarchy uniqueName="[Measures].[Total Boxes]" caption="Total Boxes" measure="1" displayFolder="" measureGroup="shipments" count="0"/>
    <cacheHierarchy uniqueName="[Measures].[Average Cost per Box]" caption="Average Cost per Box" measure="1" displayFolder="" measureGroup="shipments" count="0"/>
    <cacheHierarchy uniqueName="[Measures].[Number of Shipments]" caption="Number of Shipments" measure="1" displayFolder="" measureGroup="shipments" count="0"/>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90771527775" createdVersion="8" refreshedVersion="8" minRefreshableVersion="3" recordCount="0" supportSubquery="1" supportAdvancedDrill="1" xr:uid="{4ED1B560-D1E6-40C0-9FC9-A138ACBFA5DB}">
  <cacheSource type="external" connectionId="6"/>
  <cacheFields count="2">
    <cacheField name="[products].[Category].[Category]" caption="Category" numFmtId="0" hierarchy="17" level="1">
      <sharedItems count="3">
        <s v="Bars"/>
        <s v="Bites"/>
        <s v="Other"/>
      </sharedItems>
    </cacheField>
    <cacheField name="[Measures].[Total Boxes]" caption="Total Boxes" numFmtId="0" hierarchy="30" level="32767"/>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cacheHierarchy uniqueName="[Measures].[Total Boxes]" caption="Total Boxes" measure="1" displayFolder="" measureGroup="shipments" count="0" oneField="1">
      <fieldsUsage count="1">
        <fieldUsage x="1"/>
      </fieldsUsage>
    </cacheHierarchy>
    <cacheHierarchy uniqueName="[Measures].[Average Cost per Box]" caption="Average Cost per Box" measure="1" displayFolder="" measureGroup="shipments" count="0"/>
    <cacheHierarchy uniqueName="[Measures].[Number of Shipments]" caption="Number of Shipments" measure="1" displayFolder="" measureGroup="shipments" count="0"/>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1158090278" createdVersion="8" refreshedVersion="8" minRefreshableVersion="3" recordCount="0" supportSubquery="1" supportAdvancedDrill="1" xr:uid="{6FF75F48-2F72-4525-9FE9-252E0F2382A4}">
  <cacheSource type="external" connectionId="6"/>
  <cacheFields count="8">
    <cacheField name="[Measures].[Number of Shipments]" caption="Number of Shipments" numFmtId="0" hierarchy="32" level="32767"/>
    <cacheField name="[products].[Product].[Product]" caption="Product" numFmtId="0" hierarchy="16"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ilky Salty"/>
        <s v="Spicy Special Slims"/>
        <s v="White Choc"/>
      </sharedItems>
    </cacheField>
    <cacheField name="[people].[Sales_person].[Sales_person]" caption="Sales_person" numFmtId="0" hierarchy="12"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Measures].[Total Sales Amount]" caption="Total Sales Amount" numFmtId="0" hierarchy="29" level="32767"/>
    <cacheField name="[calendar].[cal_date (Quarter)].[cal_date (Quarter)]" caption="cal_date (Quarter)" numFmtId="0" hierarchy="7" level="1">
      <sharedItems containsSemiMixedTypes="0" containsNonDate="0" containsString="0"/>
    </cacheField>
    <cacheField name="[calendar].[year].[year]" caption="year" numFmtId="0" hierarchy="3" level="1">
      <sharedItems containsSemiMixedTypes="0" containsNonDate="0" containsString="0"/>
    </cacheField>
    <cacheField name="[locations].[Region].[Region]" caption="Region" numFmtId="0" hierarchy="10" level="1">
      <sharedItems containsSemiMixedTypes="0" containsNonDate="0" containsString="0"/>
    </cacheField>
    <cacheField name="[products].[Category].[Category]" caption="Category" numFmtId="0" hierarchy="17" level="1">
      <sharedItems containsSemiMixedTypes="0" containsNonDate="0" containsString="0"/>
    </cacheField>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fieldsUsage count="2">
        <fieldUsage x="-1"/>
        <fieldUsage x="5"/>
      </fieldsUsage>
    </cacheHierarchy>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4"/>
      </fieldsUsage>
    </cacheHierarchy>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6"/>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2"/>
      </fieldsUsage>
    </cacheHierarchy>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7"/>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oneField="1">
      <fieldsUsage count="1">
        <fieldUsage x="3"/>
      </fieldsUsage>
    </cacheHierarchy>
    <cacheHierarchy uniqueName="[Measures].[Total Boxes]" caption="Total Boxes" measure="1" displayFolder="" measureGroup="shipments" count="0"/>
    <cacheHierarchy uniqueName="[Measures].[Average Cost per Box]" caption="Average Cost per Box" measure="1" displayFolder="" measureGroup="shipments" count="0"/>
    <cacheHierarchy uniqueName="[Measures].[Number of Shipments]" caption="Number of Shipments" measure="1" displayFolder="" measureGroup="shipments" count="0" oneField="1">
      <fieldsUsage count="1">
        <fieldUsage x="0"/>
      </fieldsUsage>
    </cacheHierarchy>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920928819447" createdVersion="8" refreshedVersion="8" minRefreshableVersion="3" recordCount="0" supportSubquery="1" supportAdvancedDrill="1" xr:uid="{A8080F01-A5B8-44FA-8E00-489D0BDF35D7}">
  <cacheSource type="external" connectionId="6"/>
  <cacheFields count="2">
    <cacheField name="[calendar].[cal_date (Quarter)].[cal_date (Quarter)]" caption="cal_date (Quarter)" numFmtId="0" hierarchy="7" level="1">
      <sharedItems count="4">
        <s v="Qtr1"/>
        <s v="Qtr2"/>
        <s v="Qtr3"/>
        <s v="Qtr4"/>
      </sharedItems>
    </cacheField>
    <cacheField name="[Measures].[Total Sales Amount]" caption="Total Sales Amount" numFmtId="0" hierarchy="29" level="32767"/>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fieldsUsage count="2">
        <fieldUsage x="-1"/>
        <fieldUsage x="0"/>
      </fieldsUsage>
    </cacheHierarchy>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2"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oneField="1">
      <fieldsUsage count="1">
        <fieldUsage x="1"/>
      </fieldsUsage>
    </cacheHierarchy>
    <cacheHierarchy uniqueName="[Measures].[Total Boxes]" caption="Total Boxes" measure="1" displayFolder="" measureGroup="shipments" count="0"/>
    <cacheHierarchy uniqueName="[Measures].[Average Cost per Box]" caption="Average Cost per Box" measure="1" displayFolder="" measureGroup="shipments" count="0"/>
    <cacheHierarchy uniqueName="[Measures].[Number of Shipments]" caption="Number of Shipments" measure="1" displayFolder="" measureGroup="shipments" count="0"/>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923418865743" createdVersion="8" refreshedVersion="8" minRefreshableVersion="3" recordCount="0" supportSubquery="1" supportAdvancedDrill="1" xr:uid="{3F84443A-3A70-4EE9-965E-24833D922CEE}">
  <cacheSource type="external" connectionId="6"/>
  <cacheFields count="2">
    <cacheField name="[Measures].[Total Sales Amount]" caption="Total Sales Amount" numFmtId="0" hierarchy="29" level="32767"/>
    <cacheField name="[locations].[Region].[Region]" caption="Region" numFmtId="0" hierarchy="10" level="1">
      <sharedItems count="3">
        <s v="Americas"/>
        <s v="APAC"/>
        <s v="Europe"/>
      </sharedItems>
    </cacheField>
  </cacheFields>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1"/>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oneField="1">
      <fieldsUsage count="1">
        <fieldUsage x="0"/>
      </fieldsUsage>
    </cacheHierarchy>
    <cacheHierarchy uniqueName="[Measures].[Total Boxes]" caption="Total Boxes" measure="1" displayFolder="" measureGroup="shipments" count="0"/>
    <cacheHierarchy uniqueName="[Measures].[Average Cost per Box]" caption="Average Cost per Box" measure="1" displayFolder="" measureGroup="shipments" count="0"/>
    <cacheHierarchy uniqueName="[Measures].[Number of Shipments]" caption="Number of Shipments" measure="1" displayFolder="" measureGroup="shipments" count="0"/>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5">
    <measureGroup name="calendar" caption="calendar"/>
    <measureGroup name="locations" caption="locations"/>
    <measureGroup name="people" caption="people"/>
    <measureGroup name="products" caption="products"/>
    <measureGroup name="shipments" caption="shipment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80818148148" createdVersion="3" refreshedVersion="8" minRefreshableVersion="3" recordCount="0" supportSubquery="1" supportAdvancedDrill="1" xr:uid="{C340BC9B-0A63-45B8-A971-B4B6EEFDD750}">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calendar].[cal_date]" caption="cal_date" attribute="1" time="1" defaultMemberUniqueName="[calendar].[cal_date].[All]" allUniqueName="[calendar].[cal_date].[All]" dimensionUniqueName="[calendar]" displayFolder="" count="0" memberValueDatatype="7" unbalanced="0"/>
    <cacheHierarchy uniqueName="[calendar].[Month_num]" caption="Month_num" attribute="1" defaultMemberUniqueName="[calendar].[Month_num].[All]" allUniqueName="[calendar].[Month_num].[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calendar].[weekday_num]" caption="weekday_num" attribute="1" defaultMemberUniqueName="[calendar].[weekday_num].[All]" allUniqueName="[calendar].[weekday_num].[All]" dimensionUniqueName="[calendar]" displayFolder="" count="0" memberValueDatatype="20" unbalanced="0"/>
    <cacheHierarchy uniqueName="[calendar].[weekday_name]" caption="weekday_name" attribute="1" defaultMemberUniqueName="[calendar].[weekday_name].[All]" allUniqueName="[calendar].[weekday_name].[All]" dimensionUniqueName="[calendar]" displayFolder="" count="0" memberValueDatatype="130" unbalanced="0"/>
    <cacheHierarchy uniqueName="[calendar].[cal_date (Year)]" caption="cal_date (Year)" attribute="1" defaultMemberUniqueName="[calendar].[cal_date (Year)].[All]" allUniqueName="[calendar].[cal_date (Year)].[All]" dimensionUniqueName="[calendar]" displayFolder="" count="0" memberValueDatatype="130" unbalanced="0"/>
    <cacheHierarchy uniqueName="[calendar].[cal_date (Quarter)]" caption="cal_date (Quarter)" attribute="1" defaultMemberUniqueName="[calendar].[cal_date (Quarter)].[All]" allUniqueName="[calendar].[cal_date (Quarter)].[All]" dimensionUniqueName="[calendar]" displayFolder="" count="2" memberValueDatatype="130" unbalanced="0"/>
    <cacheHierarchy uniqueName="[calendar].[cal_date (Month)]" caption="cal_date (Month)" attribute="1" defaultMemberUniqueName="[calendar].[cal_date (Month)].[All]" allUniqueName="[calendar].[cal_date (Month)].[All]" dimensionUniqueName="[calendar]" displayFolder="" count="0" memberValueDatatype="130" unbalanced="0"/>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2" memberValueDatatype="130" unbalanced="0"/>
    <cacheHierarchy uniqueName="[calendar].[cal_date (Month Index)]" caption="cal_date (Month Index)" attribute="1" defaultMemberUniqueName="[calendar].[cal_date (Month Index)].[All]" allUniqueName="[calendar].[cal_date (Month Index)].[All]" dimensionUniqueName="[calendar]" displayFolder="" count="0" memberValueDatatype="20" unbalanced="0" hidden="1"/>
    <cacheHierarchy uniqueName="[Measures].[Total Sales Amount]" caption="Total Sales Amount" measure="1" displayFolder="" measureGroup="shipments" count="0"/>
    <cacheHierarchy uniqueName="[Measures].[Total Boxes]" caption="Total Boxes" measure="1" displayFolder="" measureGroup="shipments" count="0"/>
    <cacheHierarchy uniqueName="[Measures].[Average Cost per Box]" caption="Average Cost per Box" measure="1" displayFolder="" measureGroup="shipments" count="0"/>
    <cacheHierarchy uniqueName="[Measures].[Number of Shipments]" caption="Number of Shipments" measure="1" displayFolder="" measureGroup="shipments" count="0"/>
    <cacheHierarchy uniqueName="[Measures].[__XL_Count calendar]" caption="__XL_Count calendar" measure="1" displayFolder="" measureGroup="calendar" count="0" hidden="1"/>
    <cacheHierarchy uniqueName="[Measures].[__XL_Count shipments]" caption="__XL_Count shipments" measure="1" displayFolder="" measureGroup="shipments" count="0" hidden="1"/>
    <cacheHierarchy uniqueName="[Measures].[__XL_Count products]" caption="__XL_Count products" measure="1" displayFolder="" measureGroup="products" count="0" hidden="1"/>
    <cacheHierarchy uniqueName="[Measures].[__XL_Count people]" caption="__XL_Count people" measure="1" displayFolder="" measureGroup="people"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1789055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5AF9C6-AF4C-46B6-B1EE-3274711F1443}" name="PivotTable17" cacheId="17" applyNumberFormats="0" applyBorderFormats="0" applyFontFormats="0" applyPatternFormats="0" applyAlignmentFormats="0" applyWidthHeightFormats="1" dataCaption="Values" tag="d7e5641e-942a-4510-9fd2-26453313eee8" updatedVersion="8" minRefreshableVersion="3" subtotalHiddenItems="1" itemPrintTitles="1" createdVersion="8" indent="0" outline="1" outlineData="1" multipleFieldFilters="0" chartFormat="9" rowHeaderCaption="Location">
  <location ref="W16:X21"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5">
    <i>
      <x v="2"/>
    </i>
    <i>
      <x/>
    </i>
    <i>
      <x v="1"/>
    </i>
    <i>
      <x v="3"/>
    </i>
    <i t="grand">
      <x/>
    </i>
  </rowItems>
  <colItems count="1">
    <i/>
  </colItems>
  <dataFields count="1">
    <dataField fld="1" subtotal="count" baseField="0" baseItem="0" numFmtId="166"/>
  </dataFields>
  <formats count="9">
    <format dxfId="16">
      <pivotArea outline="0" collapsedLevelsAreSubtotals="1" fieldPosition="0"/>
    </format>
    <format dxfId="15">
      <pivotArea outline="0" collapsedLevelsAreSubtotals="1" fieldPosition="0"/>
    </format>
    <format dxfId="14">
      <pivotArea outline="0" collapsedLevelsAreSubtotals="1" fieldPosition="0">
        <references count="1">
          <reference field="4294967294" count="1" selected="0">
            <x v="0"/>
          </reference>
        </references>
      </pivotArea>
    </format>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fieldPosition="0">
        <references count="1">
          <reference field="0" count="0"/>
        </references>
      </pivotArea>
    </format>
    <format dxfId="9">
      <pivotArea dataOnly="0" labelOnly="1" grandRow="1" outline="0" fieldPosition="0"/>
    </format>
    <format dxfId="8">
      <pivotArea dataOnly="0" labelOnly="1" outline="0" fieldPosition="0">
        <references count="1">
          <reference field="4294967294" count="1">
            <x v="0"/>
          </reference>
        </references>
      </pivotArea>
    </format>
  </formats>
  <chartFormats count="3">
    <chartFormat chart="5" format="7"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hipments]"/>
        <x15:activeTabTopLevelEntity name="[calendar]"/>
        <x15:activeTabTopLevelEntity name="[locat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67AE89-9428-4254-A19D-4BFF0E452B26}" name="PivotTable15" cacheId="15" applyNumberFormats="0" applyBorderFormats="0" applyFontFormats="0" applyPatternFormats="0" applyAlignmentFormats="0" applyWidthHeightFormats="1" dataCaption="Values" tag="c0d12ae5-eab7-4d08-b7c6-4a38a812aaf7" updatedVersion="8" minRefreshableVersion="3" subtotalHiddenItems="1" itemPrintTitles="1" createdVersion="8" indent="0" outline="1" outlineData="1" multipleFieldFilters="0" chartFormat="10" rowHeaderCaption="Category">
  <location ref="J31:K35" firstHeaderRow="1" firstDataRow="1" firstDataCol="1"/>
  <pivotFields count="2">
    <pivotField axis="axisRow" allDrilled="1" subtotalTop="0" showAll="0"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showDataAs="percentOfTotal" baseField="0" baseItem="0" numFmtId="9"/>
  </dataFields>
  <formats count="9">
    <format dxfId="25">
      <pivotArea outline="0" collapsedLevelsAreSubtotals="1" fieldPosition="0"/>
    </format>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grandRow="1" outline="0" fieldPosition="0"/>
    </format>
    <format dxfId="19">
      <pivotArea dataOnly="0" labelOnly="1" outline="0" axis="axisValues" fieldPosition="0"/>
    </format>
    <format dxfId="18">
      <pivotArea outline="0" fieldPosition="0">
        <references count="1">
          <reference field="4294967294" count="1">
            <x v="0"/>
          </reference>
        </references>
      </pivotArea>
    </format>
    <format dxfId="17">
      <pivotArea outline="0" collapsedLevelsAreSubtotals="1" fieldPosition="0"/>
    </format>
  </formats>
  <chartFormats count="4">
    <chartFormat chart="9" format="39" series="1">
      <pivotArea type="data" outline="0" fieldPosition="0">
        <references count="1">
          <reference field="4294967294" count="1" selected="0">
            <x v="0"/>
          </reference>
        </references>
      </pivotArea>
    </chartFormat>
    <chartFormat chart="9" format="40">
      <pivotArea type="data" outline="0" fieldPosition="0">
        <references count="2">
          <reference field="4294967294" count="1" selected="0">
            <x v="0"/>
          </reference>
          <reference field="0" count="1" selected="0">
            <x v="0"/>
          </reference>
        </references>
      </pivotArea>
    </chartFormat>
    <chartFormat chart="9" format="41">
      <pivotArea type="data" outline="0" fieldPosition="0">
        <references count="2">
          <reference field="4294967294" count="1" selected="0">
            <x v="0"/>
          </reference>
          <reference field="0" count="1" selected="0">
            <x v="1"/>
          </reference>
        </references>
      </pivotArea>
    </chartFormat>
    <chartFormat chart="9" format="42">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D3EFE5-4B1C-4AA1-87BD-5282400C283D}" name="PivotTable13" cacheId="18" applyNumberFormats="0" applyBorderFormats="0" applyFontFormats="0" applyPatternFormats="0" applyAlignmentFormats="0" applyWidthHeightFormats="1" dataCaption="Values" tag="b15a18c9-9311-4789-b92f-096263ce331d" updatedVersion="8" minRefreshableVersion="3" itemPrintTitles="1" createdVersion="8" indent="0" outline="1" outlineData="1" multipleFieldFilters="0" chartFormat="9" rowHeaderCaption="Region">
  <location ref="T22:U26" firstHeaderRow="1" firstDataRow="1" firstDataCol="1"/>
  <pivotFields count="2">
    <pivotField dataField="1" showAll="0" defaultSubtotal="0">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1"/>
  </rowFields>
  <rowItems count="4">
    <i>
      <x v="1"/>
    </i>
    <i>
      <x/>
    </i>
    <i>
      <x v="2"/>
    </i>
    <i t="grand">
      <x/>
    </i>
  </rowItems>
  <colItems count="1">
    <i/>
  </colItems>
  <dataFields count="1">
    <dataField fld="0" subtotal="count" showDataAs="percentOfTotal" baseField="0" baseItem="0" numFmtId="9"/>
  </dataFields>
  <formats count="9">
    <format dxfId="34">
      <pivotArea outline="0" collapsedLevelsAreSubtotals="1" fieldPosition="0"/>
    </format>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dataOnly="0" labelOnly="1" fieldPosition="0">
        <references count="1">
          <reference field="1" count="0"/>
        </references>
      </pivotArea>
    </format>
    <format dxfId="29">
      <pivotArea dataOnly="0" labelOnly="1" grandRow="1" outline="0" fieldPosition="0"/>
    </format>
    <format dxfId="28">
      <pivotArea dataOnly="0" labelOnly="1" outline="0" axis="axisValues" fieldPosition="0"/>
    </format>
    <format dxfId="27">
      <pivotArea outline="0" fieldPosition="0">
        <references count="1">
          <reference field="4294967294" count="1">
            <x v="0"/>
          </reference>
        </references>
      </pivotArea>
    </format>
    <format dxfId="26">
      <pivotArea outline="0" collapsedLevelsAreSubtotals="1" fieldPosition="0"/>
    </format>
  </formats>
  <chartFormats count="9">
    <chartFormat chart="4" format="2" series="1">
      <pivotArea type="data" outline="0" fieldPosition="0">
        <references count="1">
          <reference field="4294967294" count="1" selected="0">
            <x v="0"/>
          </reference>
        </references>
      </pivotArea>
    </chartFormat>
    <chartFormat chart="5" format="31" series="1">
      <pivotArea type="data" outline="0" fieldPosition="0">
        <references count="1">
          <reference field="4294967294" count="1" selected="0">
            <x v="0"/>
          </reference>
        </references>
      </pivotArea>
    </chartFormat>
    <chartFormat chart="5" format="32">
      <pivotArea type="data" outline="0" fieldPosition="0">
        <references count="2">
          <reference field="4294967294" count="1" selected="0">
            <x v="0"/>
          </reference>
          <reference field="1" count="1" selected="0">
            <x v="1"/>
          </reference>
        </references>
      </pivotArea>
    </chartFormat>
    <chartFormat chart="5" format="33">
      <pivotArea type="data" outline="0" fieldPosition="0">
        <references count="2">
          <reference field="4294967294" count="1" selected="0">
            <x v="0"/>
          </reference>
          <reference field="1" count="1" selected="0">
            <x v="0"/>
          </reference>
        </references>
      </pivotArea>
    </chartFormat>
    <chartFormat chart="5" format="34">
      <pivotArea type="data" outline="0" fieldPosition="0">
        <references count="2">
          <reference field="4294967294" count="1" selected="0">
            <x v="0"/>
          </reference>
          <reference field="1" count="1" selected="0">
            <x v="2"/>
          </reference>
        </references>
      </pivotArea>
    </chartFormat>
    <chartFormat chart="8" format="39" series="1">
      <pivotArea type="data" outline="0" fieldPosition="0">
        <references count="1">
          <reference field="4294967294" count="1" selected="0">
            <x v="0"/>
          </reference>
        </references>
      </pivotArea>
    </chartFormat>
    <chartFormat chart="8" format="40">
      <pivotArea type="data" outline="0" fieldPosition="0">
        <references count="2">
          <reference field="4294967294" count="1" selected="0">
            <x v="0"/>
          </reference>
          <reference field="1" count="1" selected="0">
            <x v="1"/>
          </reference>
        </references>
      </pivotArea>
    </chartFormat>
    <chartFormat chart="8" format="41">
      <pivotArea type="data" outline="0" fieldPosition="0">
        <references count="2">
          <reference field="4294967294" count="1" selected="0">
            <x v="0"/>
          </reference>
          <reference field="1" count="1" selected="0">
            <x v="0"/>
          </reference>
        </references>
      </pivotArea>
    </chartFormat>
    <chartFormat chart="8" format="42">
      <pivotArea type="data" outline="0" fieldPosition="0">
        <references count="2">
          <reference field="4294967294" count="1" selected="0">
            <x v="0"/>
          </reference>
          <reference field="1" count="1" selected="0">
            <x v="2"/>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hipments]"/>
        <x15:activeTabTopLevelEntity name="[calendar]"/>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4BE993-18FC-4AB1-B5C0-904EC6CB3320}" name="PivotTable19" cacheId="6" applyNumberFormats="0" applyBorderFormats="0" applyFontFormats="0" applyPatternFormats="0" applyAlignmentFormats="0" applyWidthHeightFormats="1" dataCaption="Values" tag="3b2bc02e-576d-4e60-be85-2f58f2aae2f4" updatedVersion="8" minRefreshableVersion="3" rowGrandTotals="0" colGrandTotals="0" itemPrintTitles="1" createdVersion="8" indent="0" outline="1" outlineData="1" multipleFieldFilters="0" chartFormat="13" rowHeaderCaption="Status">
  <location ref="C10:E14" firstHeaderRow="0" firstDataRow="1" firstDataCol="1"/>
  <pivotFields count="7">
    <pivotField dataField="1" showAll="0" defaultSubtotal="0">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4">
    <i>
      <x v="1"/>
    </i>
    <i>
      <x v="3"/>
    </i>
    <i>
      <x v="2"/>
    </i>
    <i>
      <x/>
    </i>
  </rowItems>
  <colFields count="1">
    <field x="-2"/>
  </colFields>
  <colItems count="2">
    <i>
      <x/>
    </i>
    <i i="1">
      <x v="1"/>
    </i>
  </colItems>
  <dataFields count="2">
    <dataField fld="0" subtotal="count" baseField="0" baseItem="0"/>
    <dataField fld="2" subtotal="count" baseField="0" baseItem="0" numFmtId="43"/>
  </dataFields>
  <formats count="7">
    <format dxfId="41">
      <pivotArea outline="0" collapsedLevelsAreSubtotals="1" fieldPosition="0"/>
    </format>
    <format dxfId="40">
      <pivotArea outline="0" collapsedLevelsAreSubtotals="1" fieldPosition="0">
        <references count="1">
          <reference field="4294967294" count="1" selected="0">
            <x v="1"/>
          </reference>
        </references>
      </pivotArea>
    </format>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outline="0" fieldPosition="0">
        <references count="1">
          <reference field="4294967294" count="2">
            <x v="0"/>
            <x v="1"/>
          </reference>
        </references>
      </pivotArea>
    </format>
  </formats>
  <chartFormats count="10">
    <chartFormat chart="4" format="2" series="1">
      <pivotArea type="data" outline="0" fieldPosition="0">
        <references count="1">
          <reference field="4294967294" count="1" selected="0">
            <x v="0"/>
          </reference>
        </references>
      </pivotArea>
    </chartFormat>
    <chartFormat chart="12" format="19" series="1">
      <pivotArea type="data" outline="0" fieldPosition="0">
        <references count="1">
          <reference field="4294967294" count="1" selected="0">
            <x v="0"/>
          </reference>
        </references>
      </pivotArea>
    </chartFormat>
    <chartFormat chart="12" format="20" series="1">
      <pivotArea type="data" outline="0" fieldPosition="0">
        <references count="1">
          <reference field="4294967294" count="1" selected="0">
            <x v="1"/>
          </reference>
        </references>
      </pivotArea>
    </chartFormat>
    <chartFormat chart="12" format="21">
      <pivotArea type="data" outline="0" fieldPosition="0">
        <references count="2">
          <reference field="4294967294" count="1" selected="0">
            <x v="1"/>
          </reference>
          <reference field="1" count="1" selected="0">
            <x v="1"/>
          </reference>
        </references>
      </pivotArea>
    </chartFormat>
    <chartFormat chart="12" format="22">
      <pivotArea type="data" outline="0" fieldPosition="0">
        <references count="2">
          <reference field="4294967294" count="1" selected="0">
            <x v="0"/>
          </reference>
          <reference field="1" count="1" selected="0">
            <x v="0"/>
          </reference>
        </references>
      </pivotArea>
    </chartFormat>
    <chartFormat chart="12" format="23">
      <pivotArea type="data" outline="0" fieldPosition="0">
        <references count="2">
          <reference field="4294967294" count="1" selected="0">
            <x v="1"/>
          </reference>
          <reference field="1" count="1" selected="0">
            <x v="0"/>
          </reference>
        </references>
      </pivotArea>
    </chartFormat>
    <chartFormat chart="12" format="24">
      <pivotArea type="data" outline="0" fieldPosition="0">
        <references count="2">
          <reference field="4294967294" count="1" selected="0">
            <x v="0"/>
          </reference>
          <reference field="1" count="1" selected="0">
            <x v="3"/>
          </reference>
        </references>
      </pivotArea>
    </chartFormat>
    <chartFormat chart="12" format="25">
      <pivotArea type="data" outline="0" fieldPosition="0">
        <references count="2">
          <reference field="4294967294" count="1" selected="0">
            <x v="0"/>
          </reference>
          <reference field="1" count="1" selected="0">
            <x v="2"/>
          </reference>
        </references>
      </pivotArea>
    </chartFormat>
    <chartFormat chart="12" format="26">
      <pivotArea type="data" outline="0" fieldPosition="0">
        <references count="2">
          <reference field="4294967294" count="1" selected="0">
            <x v="0"/>
          </reference>
          <reference field="1" count="1" selected="0">
            <x v="1"/>
          </reference>
        </references>
      </pivotArea>
    </chartFormat>
    <chartFormat chart="12" format="27">
      <pivotArea type="data" outline="0" fieldPosition="0">
        <references count="2">
          <reference field="4294967294" count="1" selected="0">
            <x v="1"/>
          </reference>
          <reference field="1" count="1" selected="0">
            <x v="3"/>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hipmen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FD0118-15DD-487B-898B-C547C545321A}" name="PivotTable5" cacheId="10" applyNumberFormats="0" applyBorderFormats="0" applyFontFormats="0" applyPatternFormats="0" applyAlignmentFormats="0" applyWidthHeightFormats="1" dataCaption="Values" tag="13caa44d-9da0-4b58-851e-7b9faa3a2b95" updatedVersion="8" minRefreshableVersion="3" subtotalHiddenItems="1" itemPrintTitles="1" createdVersion="8" indent="0" outline="1" outlineData="1" multipleFieldFilters="0" chartFormat="4" rowHeaderCaption="Category">
  <location ref="G5:H9" firstHeaderRow="1" firstDataRow="1" firstDataCol="1"/>
  <pivotFields count="5">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formats count="7">
    <format dxfId="48">
      <pivotArea outline="0" collapsedLevelsAreSubtotals="1" fieldPosition="0"/>
    </format>
    <format dxfId="47">
      <pivotArea type="all" dataOnly="0" outline="0" fieldPosition="0"/>
    </format>
    <format dxfId="46">
      <pivotArea outline="0" collapsedLevelsAreSubtotals="1" fieldPosition="0"/>
    </format>
    <format dxfId="45">
      <pivotArea field="1" type="button" dataOnly="0" labelOnly="1" outline="0" axis="axisRow" fieldPosition="0"/>
    </format>
    <format dxfId="44">
      <pivotArea dataOnly="0" labelOnly="1" fieldPosition="0">
        <references count="1">
          <reference field="1" count="0"/>
        </references>
      </pivotArea>
    </format>
    <format dxfId="43">
      <pivotArea dataOnly="0" labelOnly="1" grandRow="1" outline="0" fieldPosition="0"/>
    </format>
    <format dxfId="42">
      <pivotArea dataOnly="0" labelOnly="1" outline="0" axis="axisValues" fieldPosition="0"/>
    </format>
  </formats>
  <chartFormats count="4">
    <chartFormat chart="3" format="35" series="1">
      <pivotArea type="data" outline="0" fieldPosition="0">
        <references count="1">
          <reference field="4294967294" count="1" selected="0">
            <x v="0"/>
          </reference>
        </references>
      </pivotArea>
    </chartFormat>
    <chartFormat chart="3" format="36">
      <pivotArea type="data" outline="0" fieldPosition="0">
        <references count="2">
          <reference field="4294967294" count="1" selected="0">
            <x v="0"/>
          </reference>
          <reference field="1" count="1" selected="0">
            <x v="0"/>
          </reference>
        </references>
      </pivotArea>
    </chartFormat>
    <chartFormat chart="3" format="37">
      <pivotArea type="data" outline="0" fieldPosition="0">
        <references count="2">
          <reference field="4294967294" count="1" selected="0">
            <x v="0"/>
          </reference>
          <reference field="1" count="1" selected="0">
            <x v="1"/>
          </reference>
        </references>
      </pivotArea>
    </chartFormat>
    <chartFormat chart="3" format="38">
      <pivotArea type="data" outline="0" fieldPosition="0">
        <references count="2">
          <reference field="4294967294" count="1" selected="0">
            <x v="0"/>
          </reference>
          <reference field="1" count="1" selected="0">
            <x v="2"/>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C28ABF-3DBB-4C90-9329-75FD37BEC157}" name="PivotTable10" cacheId="1" applyNumberFormats="0" applyBorderFormats="0" applyFontFormats="0" applyPatternFormats="0" applyAlignmentFormats="0" applyWidthHeightFormats="1" dataCaption="Values" tag="5e3fce08-5399-4c9d-aa73-ff0727b05240" updatedVersion="8" minRefreshableVersion="3" itemPrintTitles="1" createdVersion="8" indent="0" outline="1" outlineData="1" multipleFieldFilters="0" rowHeaderCaption="Sales Person">
  <location ref="P5:R31" firstHeaderRow="0" firstDataRow="1" firstDataCol="1"/>
  <pivotFields count="8">
    <pivotField dataField="1" subtotalTop="0" showAll="0" defaultSubtotal="0"/>
    <pivotField allDrilled="1" subtotalTop="0" showAll="0" sortType="descending" defaultSubtotal="0" defaultAttributeDrillState="1">
      <items count="22">
        <item x="0"/>
        <item x="1"/>
        <item x="2"/>
        <item x="3"/>
        <item x="4"/>
        <item x="5"/>
        <item x="6"/>
        <item x="7"/>
        <item x="8"/>
        <item x="9"/>
        <item x="10"/>
        <item x="11"/>
        <item x="12"/>
        <item x="13"/>
        <item x="14"/>
        <item x="15"/>
        <item x="16"/>
        <item x="17"/>
        <item x="18"/>
        <item x="19"/>
        <item x="20"/>
        <item x="21"/>
      </items>
      <autoSortScope>
        <pivotArea dataOnly="0" outline="0" fieldPosition="0">
          <references count="1">
            <reference field="4294967294" count="1" selected="0">
              <x v="1"/>
            </reference>
          </references>
        </pivotArea>
      </autoSortScope>
    </pivotField>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6">
    <i>
      <x v="1"/>
    </i>
    <i>
      <x v="5"/>
    </i>
    <i>
      <x v="3"/>
    </i>
    <i>
      <x v="7"/>
    </i>
    <i>
      <x v="19"/>
    </i>
    <i>
      <x v="11"/>
    </i>
    <i>
      <x v="10"/>
    </i>
    <i>
      <x v="20"/>
    </i>
    <i>
      <x/>
    </i>
    <i>
      <x v="2"/>
    </i>
    <i>
      <x v="13"/>
    </i>
    <i>
      <x v="16"/>
    </i>
    <i>
      <x v="4"/>
    </i>
    <i>
      <x v="8"/>
    </i>
    <i>
      <x v="24"/>
    </i>
    <i>
      <x v="18"/>
    </i>
    <i>
      <x v="6"/>
    </i>
    <i>
      <x v="21"/>
    </i>
    <i>
      <x v="9"/>
    </i>
    <i>
      <x v="14"/>
    </i>
    <i>
      <x v="12"/>
    </i>
    <i>
      <x v="22"/>
    </i>
    <i>
      <x v="17"/>
    </i>
    <i>
      <x v="15"/>
    </i>
    <i>
      <x v="23"/>
    </i>
    <i t="grand">
      <x/>
    </i>
  </rowItems>
  <colFields count="1">
    <field x="-2"/>
  </colFields>
  <colItems count="2">
    <i>
      <x/>
    </i>
    <i i="1">
      <x v="1"/>
    </i>
  </colItems>
  <dataFields count="2">
    <dataField fld="3" subtotal="count" baseField="0" baseItem="0"/>
    <dataField fld="0" subtotal="count" baseField="0" baseItem="0"/>
  </dataFields>
  <formats count="8">
    <format dxfId="56">
      <pivotArea outline="0" collapsedLevelsAreSubtotals="1" fieldPosition="0"/>
    </format>
    <format dxfId="55">
      <pivotArea type="all" dataOnly="0" outline="0" fieldPosition="0"/>
    </format>
    <format dxfId="54">
      <pivotArea outline="0" collapsedLevelsAreSubtotals="1" fieldPosition="0"/>
    </format>
    <format dxfId="53">
      <pivotArea field="2" type="button" dataOnly="0" labelOnly="1" outline="0" axis="axisRow" fieldPosition="0"/>
    </format>
    <format dxfId="52">
      <pivotArea dataOnly="0" labelOnly="1" fieldPosition="0">
        <references count="1">
          <reference field="2" count="0"/>
        </references>
      </pivotArea>
    </format>
    <format dxfId="51">
      <pivotArea dataOnly="0" labelOnly="1" grandRow="1" outline="0" fieldPosition="0"/>
    </format>
    <format dxfId="50">
      <pivotArea dataOnly="0" labelOnly="1" outline="0" axis="axisValues" fieldPosition="0"/>
    </format>
    <format dxfId="49">
      <pivotArea collapsedLevelsAreSubtotals="1" fieldPosition="0">
        <references count="2">
          <reference field="4294967294" count="1" selected="0">
            <x v="1"/>
          </reference>
          <reference field="2" count="0"/>
        </references>
      </pivotArea>
    </format>
  </formats>
  <conditionalFormats count="2">
    <conditionalFormat priority="2">
      <pivotAreas count="1">
        <pivotArea type="data" collapsedLevelsAreSubtotals="1" fieldPosition="0">
          <references count="2">
            <reference field="4294967294" count="1" selected="0">
              <x v="1"/>
            </reference>
            <reference field="2" count="25">
              <x v="0"/>
              <x v="1"/>
              <x v="2"/>
              <x v="3"/>
              <x v="4"/>
              <x v="5"/>
              <x v="6"/>
              <x v="7"/>
              <x v="8"/>
              <x v="9"/>
              <x v="10"/>
              <x v="11"/>
              <x v="12"/>
              <x v="13"/>
              <x v="14"/>
              <x v="15"/>
              <x v="16"/>
              <x v="17"/>
              <x v="18"/>
              <x v="19"/>
              <x v="20"/>
              <x v="21"/>
              <x v="22"/>
              <x v="23"/>
              <x v="24"/>
            </reference>
          </references>
        </pivotArea>
      </pivotAreas>
    </conditionalFormat>
    <conditionalFormat priority="1">
      <pivotAreas count="1">
        <pivotArea type="data" collapsedLevelsAreSubtotals="1" fieldPosition="0">
          <references count="2">
            <reference field="4294967294" count="1" selected="0">
              <x v="0"/>
            </reference>
            <reference field="2" count="25">
              <x v="0"/>
              <x v="1"/>
              <x v="2"/>
              <x v="3"/>
              <x v="4"/>
              <x v="5"/>
              <x v="6"/>
              <x v="7"/>
              <x v="8"/>
              <x v="9"/>
              <x v="10"/>
              <x v="11"/>
              <x v="12"/>
              <x v="13"/>
              <x v="14"/>
              <x v="15"/>
              <x v="16"/>
              <x v="17"/>
              <x v="18"/>
              <x v="19"/>
              <x v="20"/>
              <x v="21"/>
              <x v="22"/>
              <x v="23"/>
              <x v="24"/>
            </reference>
          </references>
        </pivotArea>
      </pivotAreas>
    </conditionalFormat>
  </conditional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activeTabTopLevelEntity name="[product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8A558A-747A-449C-8352-F335B32F5EAA}" name="PivotTable20" cacheId="7" applyNumberFormats="0" applyBorderFormats="0" applyFontFormats="0" applyPatternFormats="0" applyAlignmentFormats="0" applyWidthHeightFormats="1" dataCaption="Values" tag="2d24b967-9fb8-4acb-b49f-0c1ddf44deb0" updatedVersion="8" minRefreshableVersion="3" rowGrandTotals="0" colGrandTotals="0" itemPrintTitles="1" createdVersion="8" indent="0" outline="1" outlineData="1" multipleFieldFilters="0" chartFormat="10" rowHeaderCaption="Status">
  <location ref="C19:D23" firstHeaderRow="1" firstDataRow="1" firstDataCol="1"/>
  <pivotFields count="6">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4">
    <i>
      <x v="1"/>
    </i>
    <i>
      <x v="3"/>
    </i>
    <i>
      <x v="2"/>
    </i>
    <i>
      <x/>
    </i>
  </rowItems>
  <colItems count="1">
    <i/>
  </colItems>
  <dataFields count="1">
    <dataField fld="1" subtotal="count" baseField="0" baseItem="0" numFmtId="165"/>
  </dataFields>
  <formats count="7">
    <format dxfId="63">
      <pivotArea outline="0" collapsedLevelsAreSubtotals="1" fieldPosition="0"/>
    </format>
    <format dxfId="62">
      <pivotArea outline="0" collapsedLevelsAreSubtotals="1" fieldPosition="0"/>
    </format>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outline="0" axis="axisValues" fieldPosition="0"/>
    </format>
  </formats>
  <chartFormats count="1">
    <chartFormat chart="8" format="6"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hipmen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C3FB9F-A454-4D09-B873-6272BCD58D54}" name="PivotTable16" cacheId="4" applyNumberFormats="0" applyBorderFormats="0" applyFontFormats="0" applyPatternFormats="0" applyAlignmentFormats="0" applyWidthHeightFormats="1" dataCaption="Values" tag="8df2ae15-3140-4f04-bb56-a8123b878635" updatedVersion="8" minRefreshableVersion="3" subtotalHiddenItems="1" itemPrintTitles="1" createdVersion="8" indent="0" outline="1" outlineData="1" multipleFieldFilters="0" chartFormat="10" rowHeaderCaption="Category">
  <location ref="G26:H35" firstHeaderRow="1" firstDataRow="1" firstDataCol="1"/>
  <pivotFields count="6">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9">
    <i>
      <x/>
    </i>
    <i r="1">
      <x/>
    </i>
    <i r="1">
      <x v="1"/>
    </i>
    <i r="1">
      <x v="2"/>
    </i>
    <i>
      <x v="1"/>
    </i>
    <i r="1">
      <x/>
    </i>
    <i r="1">
      <x v="1"/>
    </i>
    <i r="1">
      <x v="2"/>
    </i>
    <i t="grand">
      <x/>
    </i>
  </rowItems>
  <colItems count="1">
    <i/>
  </colItems>
  <dataFields count="1">
    <dataField fld="0" subtotal="count" baseField="0" baseItem="0"/>
  </dataFields>
  <formats count="9">
    <format dxfId="72">
      <pivotArea outline="0" collapsedLevelsAreSubtotals="1" fieldPosition="0"/>
    </format>
    <format dxfId="71">
      <pivotArea type="all" dataOnly="0" outline="0" fieldPosition="0"/>
    </format>
    <format dxfId="70">
      <pivotArea outline="0" collapsedLevelsAreSubtotals="1" fieldPosition="0"/>
    </format>
    <format dxfId="69">
      <pivotArea field="2" type="button" dataOnly="0" labelOnly="1" outline="0" axis="axisRow" fieldPosition="0"/>
    </format>
    <format dxfId="68">
      <pivotArea dataOnly="0" labelOnly="1" fieldPosition="0">
        <references count="1">
          <reference field="2" count="0"/>
        </references>
      </pivotArea>
    </format>
    <format dxfId="67">
      <pivotArea dataOnly="0" labelOnly="1" grandRow="1" outline="0" fieldPosition="0"/>
    </format>
    <format dxfId="66">
      <pivotArea dataOnly="0" labelOnly="1" fieldPosition="0">
        <references count="2">
          <reference field="1" count="0"/>
          <reference field="2" count="1" selected="0">
            <x v="0"/>
          </reference>
        </references>
      </pivotArea>
    </format>
    <format dxfId="65">
      <pivotArea dataOnly="0" labelOnly="1" fieldPosition="0">
        <references count="2">
          <reference field="1" count="0"/>
          <reference field="2" count="1" selected="0">
            <x v="1"/>
          </reference>
        </references>
      </pivotArea>
    </format>
    <format dxfId="64">
      <pivotArea dataOnly="0" labelOnly="1" outline="0" axis="axisValues" fieldPosition="0"/>
    </format>
  </formats>
  <chartFormats count="5">
    <chartFormat chart="9" format="37" series="1">
      <pivotArea type="data" outline="0" fieldPosition="0">
        <references count="1">
          <reference field="4294967294" count="1" selected="0">
            <x v="0"/>
          </reference>
        </references>
      </pivotArea>
    </chartFormat>
    <chartFormat chart="9" format="38">
      <pivotArea type="data" outline="0" fieldPosition="0">
        <references count="3">
          <reference field="4294967294" count="1" selected="0">
            <x v="0"/>
          </reference>
          <reference field="1" count="1" selected="0">
            <x v="0"/>
          </reference>
          <reference field="2" count="1" selected="0">
            <x v="0"/>
          </reference>
        </references>
      </pivotArea>
    </chartFormat>
    <chartFormat chart="9" format="39">
      <pivotArea type="data" outline="0" fieldPosition="0">
        <references count="3">
          <reference field="4294967294" count="1" selected="0">
            <x v="0"/>
          </reference>
          <reference field="1" count="1" selected="0">
            <x v="1"/>
          </reference>
          <reference field="2" count="1" selected="0">
            <x v="0"/>
          </reference>
        </references>
      </pivotArea>
    </chartFormat>
    <chartFormat chart="9" format="40">
      <pivotArea type="data" outline="0" fieldPosition="0">
        <references count="3">
          <reference field="4294967294" count="1" selected="0">
            <x v="0"/>
          </reference>
          <reference field="1" count="1" selected="0">
            <x v="2"/>
          </reference>
          <reference field="2" count="1" selected="0">
            <x v="0"/>
          </reference>
        </references>
      </pivotArea>
    </chartFormat>
    <chartFormat chart="9" format="41">
      <pivotArea type="data" outline="0" fieldPosition="0">
        <references count="3">
          <reference field="4294967294" count="1" selected="0">
            <x v="0"/>
          </reference>
          <reference field="1" count="1" selected="0">
            <x v="0"/>
          </reference>
          <reference field="2" count="1" selected="0">
            <x v="1"/>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2">
    <rowHierarchyUsage hierarchyUsage="6"/>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77BF17-41B9-4305-8D90-F9097D2416D3}" name="PivotTable18" cacheId="5" applyNumberFormats="0" applyBorderFormats="0" applyFontFormats="0" applyPatternFormats="0" applyAlignmentFormats="0" applyWidthHeightFormats="1" dataCaption="Values" tag="4ddb7f79-0c23-419f-aa40-5c1b76cea400" updatedVersion="8" minRefreshableVersion="3" subtotalHiddenItems="1" itemPrintTitles="1" createdVersion="8" indent="0" outline="1" outlineData="1" multipleFieldFilters="0" chartFormat="9" rowHeaderCaption="Month">
  <location ref="Z5:AA18" firstHeaderRow="1" firstDataRow="1" firstDataCol="1"/>
  <pivotFields count="7">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13">
    <i>
      <x/>
    </i>
    <i>
      <x v="1"/>
    </i>
    <i>
      <x v="2"/>
    </i>
    <i>
      <x v="3"/>
    </i>
    <i>
      <x v="4"/>
    </i>
    <i>
      <x v="5"/>
    </i>
    <i>
      <x v="6"/>
    </i>
    <i>
      <x v="7"/>
    </i>
    <i>
      <x v="8"/>
    </i>
    <i>
      <x v="9"/>
    </i>
    <i>
      <x v="10"/>
    </i>
    <i>
      <x v="11"/>
    </i>
    <i t="grand">
      <x/>
    </i>
  </rowItems>
  <colItems count="1">
    <i/>
  </colItems>
  <dataFields count="1">
    <dataField fld="1" subtotal="count" baseField="0" baseItem="0"/>
  </dataFields>
  <formats count="7">
    <format dxfId="79">
      <pivotArea outline="0" collapsedLevelsAreSubtotals="1" fieldPosition="0"/>
    </format>
    <format dxfId="78">
      <pivotArea type="all" dataOnly="0" outline="0" fieldPosition="0"/>
    </format>
    <format dxfId="77">
      <pivotArea outline="0" collapsedLevelsAreSubtotals="1" fieldPosition="0"/>
    </format>
    <format dxfId="76">
      <pivotArea field="2" type="button" dataOnly="0" labelOnly="1" outline="0" axis="axisRow" fieldPosition="0"/>
    </format>
    <format dxfId="75">
      <pivotArea dataOnly="0" labelOnly="1" fieldPosition="0">
        <references count="1">
          <reference field="2" count="0"/>
        </references>
      </pivotArea>
    </format>
    <format dxfId="74">
      <pivotArea dataOnly="0" labelOnly="1" grandRow="1" outline="0" fieldPosition="0"/>
    </format>
    <format dxfId="73">
      <pivotArea dataOnly="0" labelOnly="1" outline="0" axis="axisValues" fieldPosition="0"/>
    </format>
  </formats>
  <chartFormats count="11">
    <chartFormat chart="8" format="58" series="1">
      <pivotArea type="data" outline="0" fieldPosition="0">
        <references count="1">
          <reference field="4294967294" count="1" selected="0">
            <x v="0"/>
          </reference>
        </references>
      </pivotArea>
    </chartFormat>
    <chartFormat chart="8" format="59">
      <pivotArea type="data" outline="0" fieldPosition="0">
        <references count="2">
          <reference field="4294967294" count="1" selected="0">
            <x v="0"/>
          </reference>
          <reference field="2" count="1" selected="0">
            <x v="1"/>
          </reference>
        </references>
      </pivotArea>
    </chartFormat>
    <chartFormat chart="8" format="60">
      <pivotArea type="data" outline="0" fieldPosition="0">
        <references count="2">
          <reference field="4294967294" count="1" selected="0">
            <x v="0"/>
          </reference>
          <reference field="2" count="1" selected="0">
            <x v="2"/>
          </reference>
        </references>
      </pivotArea>
    </chartFormat>
    <chartFormat chart="8" format="61">
      <pivotArea type="data" outline="0" fieldPosition="0">
        <references count="2">
          <reference field="4294967294" count="1" selected="0">
            <x v="0"/>
          </reference>
          <reference field="2" count="1" selected="0">
            <x v="3"/>
          </reference>
        </references>
      </pivotArea>
    </chartFormat>
    <chartFormat chart="8" format="62">
      <pivotArea type="data" outline="0" fieldPosition="0">
        <references count="2">
          <reference field="4294967294" count="1" selected="0">
            <x v="0"/>
          </reference>
          <reference field="2" count="1" selected="0">
            <x v="4"/>
          </reference>
        </references>
      </pivotArea>
    </chartFormat>
    <chartFormat chart="8" format="63">
      <pivotArea type="data" outline="0" fieldPosition="0">
        <references count="2">
          <reference field="4294967294" count="1" selected="0">
            <x v="0"/>
          </reference>
          <reference field="2" count="1" selected="0">
            <x v="5"/>
          </reference>
        </references>
      </pivotArea>
    </chartFormat>
    <chartFormat chart="8" format="64">
      <pivotArea type="data" outline="0" fieldPosition="0">
        <references count="2">
          <reference field="4294967294" count="1" selected="0">
            <x v="0"/>
          </reference>
          <reference field="2" count="1" selected="0">
            <x v="7"/>
          </reference>
        </references>
      </pivotArea>
    </chartFormat>
    <chartFormat chart="8" format="65">
      <pivotArea type="data" outline="0" fieldPosition="0">
        <references count="2">
          <reference field="4294967294" count="1" selected="0">
            <x v="0"/>
          </reference>
          <reference field="2" count="1" selected="0">
            <x v="8"/>
          </reference>
        </references>
      </pivotArea>
    </chartFormat>
    <chartFormat chart="8" format="66">
      <pivotArea type="data" outline="0" fieldPosition="0">
        <references count="2">
          <reference field="4294967294" count="1" selected="0">
            <x v="0"/>
          </reference>
          <reference field="2" count="1" selected="0">
            <x v="9"/>
          </reference>
        </references>
      </pivotArea>
    </chartFormat>
    <chartFormat chart="8" format="67">
      <pivotArea type="data" outline="0" fieldPosition="0">
        <references count="2">
          <reference field="4294967294" count="1" selected="0">
            <x v="0"/>
          </reference>
          <reference field="2" count="1" selected="0">
            <x v="10"/>
          </reference>
        </references>
      </pivotArea>
    </chartFormat>
    <chartFormat chart="8" format="68">
      <pivotArea type="data" outline="0" fieldPosition="0">
        <references count="2">
          <reference field="4294967294" count="1" selected="0">
            <x v="0"/>
          </reference>
          <reference field="2" count="1" selected="0">
            <x v="11"/>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hipments]"/>
        <x15:activeTabTopLevelEntity name="[calendar]"/>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7AD9A3-04D8-4CB9-A9C9-9C0467F3343A}" name="PivotTable1" cacheId="0" applyNumberFormats="0" applyBorderFormats="0" applyFontFormats="0" applyPatternFormats="0" applyAlignmentFormats="0" applyWidthHeightFormats="1" dataCaption="Values" tag="a397f907-41b0-427f-87ba-736aa5632bc3" updatedVersion="8" minRefreshableVersion="3" itemPrintTitles="1" createdVersion="8" indent="0" outline="1" outlineData="1" multipleFieldFilters="0">
  <location ref="A3:D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numFmtId="43"/>
    <dataField fld="3" subtotal="count" baseField="0" baseItem="0" numFmtId="165"/>
  </dataFields>
  <formats count="6">
    <format dxfId="85">
      <pivotArea outline="0" collapsedLevelsAreSubtotals="1" fieldPosition="0">
        <references count="1">
          <reference field="4294967294" count="1" selected="0">
            <x v="3"/>
          </reference>
        </references>
      </pivotArea>
    </format>
    <format dxfId="84">
      <pivotArea outline="0" collapsedLevelsAreSubtotals="1" fieldPosition="0">
        <references count="1">
          <reference field="4294967294" count="1" selected="0">
            <x v="2"/>
          </reference>
        </references>
      </pivotArea>
    </format>
    <format dxfId="83">
      <pivotArea outline="0" collapsedLevelsAreSubtotals="1" fieldPosition="0"/>
    </format>
    <format dxfId="82">
      <pivotArea type="all" dataOnly="0" outline="0" fieldPosition="0"/>
    </format>
    <format dxfId="81">
      <pivotArea outline="0" collapsedLevelsAreSubtotals="1" fieldPosition="0"/>
    </format>
    <format dxfId="80">
      <pivotArea dataOnly="0" labelOnly="1" outline="0" fieldPosition="0">
        <references count="1">
          <reference field="4294967294" count="4">
            <x v="0"/>
            <x v="1"/>
            <x v="2"/>
            <x v="3"/>
          </reference>
        </references>
      </pivotArea>
    </format>
  </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CE374C-9198-4DAD-A188-FBD1C3414991}" name="PivotTable3" cacheId="9" applyNumberFormats="0" applyBorderFormats="0" applyFontFormats="0" applyPatternFormats="0" applyAlignmentFormats="0" applyWidthHeightFormats="1" dataCaption="Values" tag="391f69d3-244f-4e56-8962-29ffff051d27" updatedVersion="8" minRefreshableVersion="3" rowGrandTotals="0" colGrandTotals="0" itemPrintTitles="1" createdVersion="8" indent="0" outline="1" outlineData="1" multipleFieldFilters="0" chartFormat="18" rowHeaderCaption="Date">
  <location ref="A9:B33" firstHeaderRow="1" firstDataRow="1" firstDataCol="1"/>
  <pivotFields count="7">
    <pivotField dataField="1" showAll="0" defaultSubtotal="0">
      <extLst>
        <ext xmlns:x14="http://schemas.microsoft.com/office/spreadsheetml/2009/9/main" uri="{2946ED86-A175-432a-8AC1-64E0C546D7DE}">
          <x14:pivotField fillDownLabels="1"/>
        </ext>
      </extLst>
    </pivotField>
    <pivotField axis="axisRow" allDrilled="1"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Row" allDrilled="1" showAll="0" dataSourceSort="1" defaultSubtotal="0" defaultAttributeDrillState="1">
      <items count="2">
        <item x="0"/>
        <item x="1"/>
      </items>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2">
    <field x="2"/>
    <field x="1"/>
  </rowFields>
  <rowItems count="24">
    <i>
      <x/>
    </i>
    <i r="1">
      <x/>
    </i>
    <i r="1">
      <x v="1"/>
    </i>
    <i r="1">
      <x v="2"/>
    </i>
    <i r="1">
      <x v="3"/>
    </i>
    <i r="1">
      <x v="4"/>
    </i>
    <i r="1">
      <x v="5"/>
    </i>
    <i r="1">
      <x v="6"/>
    </i>
    <i r="1">
      <x v="7"/>
    </i>
    <i r="1">
      <x v="8"/>
    </i>
    <i r="1">
      <x v="9"/>
    </i>
    <i r="1">
      <x v="10"/>
    </i>
    <i r="1">
      <x v="11"/>
    </i>
    <i>
      <x v="1"/>
    </i>
    <i r="1">
      <x/>
    </i>
    <i r="1">
      <x v="1"/>
    </i>
    <i r="1">
      <x v="2"/>
    </i>
    <i r="1">
      <x v="3"/>
    </i>
    <i r="1">
      <x v="4"/>
    </i>
    <i r="1">
      <x v="5"/>
    </i>
    <i r="1">
      <x v="6"/>
    </i>
    <i r="1">
      <x v="7"/>
    </i>
    <i r="1">
      <x v="8"/>
    </i>
    <i r="1">
      <x v="9"/>
    </i>
  </rowItems>
  <colItems count="1">
    <i/>
  </colItems>
  <dataFields count="1">
    <dataField fld="0" subtotal="count" baseField="0" baseItem="0"/>
  </dataFields>
  <formats count="8">
    <format dxfId="93">
      <pivotArea outline="0" collapsedLevelsAreSubtotals="1" fieldPosition="0"/>
    </format>
    <format dxfId="92">
      <pivotArea type="all" dataOnly="0" outline="0" fieldPosition="0"/>
    </format>
    <format dxfId="91">
      <pivotArea outline="0" collapsedLevelsAreSubtotals="1" fieldPosition="0"/>
    </format>
    <format dxfId="90">
      <pivotArea field="2" type="button" dataOnly="0" labelOnly="1" outline="0" axis="axisRow" fieldPosition="0"/>
    </format>
    <format dxfId="89">
      <pivotArea dataOnly="0" labelOnly="1" fieldPosition="0">
        <references count="1">
          <reference field="2" count="0"/>
        </references>
      </pivotArea>
    </format>
    <format dxfId="88">
      <pivotArea dataOnly="0" labelOnly="1" fieldPosition="0">
        <references count="2">
          <reference field="1" count="0"/>
          <reference field="2" count="1" selected="0">
            <x v="0"/>
          </reference>
        </references>
      </pivotArea>
    </format>
    <format dxfId="87">
      <pivotArea dataOnly="0" labelOnly="1" fieldPosition="0">
        <references count="2">
          <reference field="1" count="10">
            <x v="0"/>
            <x v="1"/>
            <x v="2"/>
            <x v="3"/>
            <x v="4"/>
            <x v="5"/>
            <x v="6"/>
            <x v="7"/>
            <x v="8"/>
            <x v="9"/>
          </reference>
          <reference field="2" count="1" selected="0">
            <x v="1"/>
          </reference>
        </references>
      </pivotArea>
    </format>
    <format dxfId="8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2">
    <rowHierarchyUsage hierarchyUsage="6"/>
    <rowHierarchyUsage hierarchyUsage="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hipmen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1CEE91-7D55-4FC1-A27F-F39BF9F26450}" name="PivotTable22" cacheId="8" applyNumberFormats="0" applyBorderFormats="0" applyFontFormats="0" applyPatternFormats="0" applyAlignmentFormats="0" applyWidthHeightFormats="1" dataCaption="Values" tag="54a685c4-9f51-43e7-a57c-c3865a8d700c" updatedVersion="8" minRefreshableVersion="3" subtotalHiddenItems="1" itemPrintTitles="1" createdVersion="8" indent="0" outline="1" outlineData="1" multipleFieldFilters="0" chartFormat="4" rowHeaderCaption="Sales Person">
  <location ref="M15:N21" firstHeaderRow="1" firstDataRow="1" firstDataCol="1" rowPageCount="1" colPageCount="1"/>
  <pivotFields count="7">
    <pivotField axis="axisRow" allDrilled="1" subtotalTop="0" showAll="0" measureFilter="1" defaultSubtotal="0" defaultAttributeDrillState="1">
      <items count="5">
        <item x="0"/>
        <item x="1"/>
        <item x="2"/>
        <item x="3" e="0"/>
        <item x="4" e="0"/>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pageFields count="1">
    <pageField fld="1" hier="27" name="[shipments].[Order_Status].&amp;[Delivered]" cap="Delivered"/>
  </pageFields>
  <dataFields count="1">
    <dataField fld="2" subtotal="count" baseField="0" baseItem="0"/>
  </dataFields>
  <formats count="7">
    <format dxfId="100">
      <pivotArea outline="0" collapsedLevelsAreSubtotals="1" fieldPosition="0"/>
    </format>
    <format dxfId="99">
      <pivotArea type="all" dataOnly="0" outline="0" fieldPosition="0"/>
    </format>
    <format dxfId="98">
      <pivotArea outline="0" collapsedLevelsAreSubtotals="1" fieldPosition="0"/>
    </format>
    <format dxfId="97">
      <pivotArea field="0" type="button" dataOnly="0" labelOnly="1" outline="0" axis="axisRow" fieldPosition="0"/>
    </format>
    <format dxfId="96">
      <pivotArea dataOnly="0" labelOnly="1" fieldPosition="0">
        <references count="1">
          <reference field="0" count="0"/>
        </references>
      </pivotArea>
    </format>
    <format dxfId="95">
      <pivotArea dataOnly="0" labelOnly="1" grandRow="1" outline="0" fieldPosition="0"/>
    </format>
    <format dxfId="94">
      <pivotArea dataOnly="0" labelOnly="1" outline="0" axis="axisValues" fieldPosition="0"/>
    </format>
  </formats>
  <chartFormats count="6">
    <chartFormat chart="3" format="37" series="1">
      <pivotArea type="data" outline="0" fieldPosition="0">
        <references count="1">
          <reference field="4294967294" count="1" selected="0">
            <x v="0"/>
          </reference>
        </references>
      </pivotArea>
    </chartFormat>
    <chartFormat chart="3" format="38">
      <pivotArea type="data" outline="0" fieldPosition="0">
        <references count="2">
          <reference field="4294967294" count="1" selected="0">
            <x v="0"/>
          </reference>
          <reference field="0" count="1" selected="0">
            <x v="0"/>
          </reference>
        </references>
      </pivotArea>
    </chartFormat>
    <chartFormat chart="3" format="39">
      <pivotArea type="data" outline="0" fieldPosition="0">
        <references count="2">
          <reference field="4294967294" count="1" selected="0">
            <x v="0"/>
          </reference>
          <reference field="0" count="1" selected="0">
            <x v="1"/>
          </reference>
        </references>
      </pivotArea>
    </chartFormat>
    <chartFormat chart="3" format="40">
      <pivotArea type="data" outline="0" fieldPosition="0">
        <references count="2">
          <reference field="4294967294" count="1" selected="0">
            <x v="0"/>
          </reference>
          <reference field="0" count="1" selected="0">
            <x v="2"/>
          </reference>
        </references>
      </pivotArea>
    </chartFormat>
    <chartFormat chart="3" format="41">
      <pivotArea type="data" outline="0" fieldPosition="0">
        <references count="2">
          <reference field="4294967294" count="1" selected="0">
            <x v="0"/>
          </reference>
          <reference field="0" count="1" selected="0">
            <x v="3"/>
          </reference>
        </references>
      </pivotArea>
    </chartFormat>
    <chartFormat chart="3" format="42">
      <pivotArea type="data" outline="0" fieldPosition="0">
        <references count="2">
          <reference field="4294967294" count="1" selected="0">
            <x v="0"/>
          </reference>
          <reference field="0" count="1" selected="0">
            <x v="4"/>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filters count="1">
    <filter fld="0" type="count" id="2" iMeasureHier="29">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activeTabTopLevelEntity name="[product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A8C2CDB-6976-4FDC-AF97-6DBFC0AB87B9}" name="PivotTable12" cacheId="2" applyNumberFormats="0" applyBorderFormats="0" applyFontFormats="0" applyPatternFormats="0" applyAlignmentFormats="0" applyWidthHeightFormats="1" dataCaption="Values" tag="586b398c-0fdc-4ab6-bf99-7fc71a7f7720" updatedVersion="8" minRefreshableVersion="3" itemPrintTitles="1" createdVersion="8" indent="0" outline="1" outlineData="1" multipleFieldFilters="0" chartFormat="12" rowHeaderCaption="Month">
  <location ref="T5:U18" firstHeaderRow="1" firstDataRow="1" firstDataCol="1"/>
  <pivotFields count="6">
    <pivotField dataField="1" showAll="0" defaultSubtotal="0">
      <extLst>
        <ext xmlns:x14="http://schemas.microsoft.com/office/spreadsheetml/2009/9/main" uri="{2946ED86-A175-432a-8AC1-64E0C546D7DE}">
          <x14:pivotField fillDownLabels="1"/>
        </ext>
      </extLst>
    </pivotField>
    <pivotField axis="axisRow" allDrilled="1"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7">
    <format dxfId="107">
      <pivotArea outline="0" collapsedLevelsAreSubtotals="1" fieldPosition="0"/>
    </format>
    <format dxfId="106">
      <pivotArea type="all" dataOnly="0" outline="0" fieldPosition="0"/>
    </format>
    <format dxfId="105">
      <pivotArea outline="0" collapsedLevelsAreSubtotals="1" fieldPosition="0"/>
    </format>
    <format dxfId="104">
      <pivotArea field="1" type="button" dataOnly="0" labelOnly="1" outline="0" axis="axisRow" fieldPosition="0"/>
    </format>
    <format dxfId="103">
      <pivotArea dataOnly="0" labelOnly="1" fieldPosition="0">
        <references count="1">
          <reference field="1" count="0"/>
        </references>
      </pivotArea>
    </format>
    <format dxfId="102">
      <pivotArea dataOnly="0" labelOnly="1" grandRow="1" outline="0" fieldPosition="0"/>
    </format>
    <format dxfId="101">
      <pivotArea dataOnly="0" labelOnly="1" outline="0" axis="axisValues" fieldPosition="0"/>
    </format>
  </formats>
  <chartFormats count="13">
    <chartFormat chart="4" format="2" series="1">
      <pivotArea type="data" outline="0" fieldPosition="0">
        <references count="1">
          <reference field="4294967294" count="1" selected="0">
            <x v="0"/>
          </reference>
        </references>
      </pivotArea>
    </chartFormat>
    <chartFormat chart="11" format="25" series="1">
      <pivotArea type="data" outline="0" fieldPosition="0">
        <references count="1">
          <reference field="4294967294" count="1" selected="0">
            <x v="0"/>
          </reference>
        </references>
      </pivotArea>
    </chartFormat>
    <chartFormat chart="11" format="26">
      <pivotArea type="data" outline="0" fieldPosition="0">
        <references count="2">
          <reference field="4294967294" count="1" selected="0">
            <x v="0"/>
          </reference>
          <reference field="1" count="1" selected="0">
            <x v="1"/>
          </reference>
        </references>
      </pivotArea>
    </chartFormat>
    <chartFormat chart="11" format="27">
      <pivotArea type="data" outline="0" fieldPosition="0">
        <references count="2">
          <reference field="4294967294" count="1" selected="0">
            <x v="0"/>
          </reference>
          <reference field="1" count="1" selected="0">
            <x v="2"/>
          </reference>
        </references>
      </pivotArea>
    </chartFormat>
    <chartFormat chart="11" format="28">
      <pivotArea type="data" outline="0" fieldPosition="0">
        <references count="2">
          <reference field="4294967294" count="1" selected="0">
            <x v="0"/>
          </reference>
          <reference field="1" count="1" selected="0">
            <x v="3"/>
          </reference>
        </references>
      </pivotArea>
    </chartFormat>
    <chartFormat chart="11" format="29">
      <pivotArea type="data" outline="0" fieldPosition="0">
        <references count="2">
          <reference field="4294967294" count="1" selected="0">
            <x v="0"/>
          </reference>
          <reference field="1" count="1" selected="0">
            <x v="4"/>
          </reference>
        </references>
      </pivotArea>
    </chartFormat>
    <chartFormat chart="11" format="30">
      <pivotArea type="data" outline="0" fieldPosition="0">
        <references count="2">
          <reference field="4294967294" count="1" selected="0">
            <x v="0"/>
          </reference>
          <reference field="1" count="1" selected="0">
            <x v="5"/>
          </reference>
        </references>
      </pivotArea>
    </chartFormat>
    <chartFormat chart="11" format="31">
      <pivotArea type="data" outline="0" fieldPosition="0">
        <references count="2">
          <reference field="4294967294" count="1" selected="0">
            <x v="0"/>
          </reference>
          <reference field="1" count="1" selected="0">
            <x v="7"/>
          </reference>
        </references>
      </pivotArea>
    </chartFormat>
    <chartFormat chart="11" format="32">
      <pivotArea type="data" outline="0" fieldPosition="0">
        <references count="2">
          <reference field="4294967294" count="1" selected="0">
            <x v="0"/>
          </reference>
          <reference field="1" count="1" selected="0">
            <x v="8"/>
          </reference>
        </references>
      </pivotArea>
    </chartFormat>
    <chartFormat chart="11" format="33">
      <pivotArea type="data" outline="0" fieldPosition="0">
        <references count="2">
          <reference field="4294967294" count="1" selected="0">
            <x v="0"/>
          </reference>
          <reference field="1" count="1" selected="0">
            <x v="9"/>
          </reference>
        </references>
      </pivotArea>
    </chartFormat>
    <chartFormat chart="11" format="34">
      <pivotArea type="data" outline="0" fieldPosition="0">
        <references count="2">
          <reference field="4294967294" count="1" selected="0">
            <x v="0"/>
          </reference>
          <reference field="1" count="1" selected="0">
            <x v="10"/>
          </reference>
        </references>
      </pivotArea>
    </chartFormat>
    <chartFormat chart="11" format="35">
      <pivotArea type="data" outline="0" fieldPosition="0">
        <references count="2">
          <reference field="4294967294" count="1" selected="0">
            <x v="0"/>
          </reference>
          <reference field="1" count="1" selected="0">
            <x v="11"/>
          </reference>
        </references>
      </pivotArea>
    </chartFormat>
    <chartFormat chart="11" format="36">
      <pivotArea type="data" outline="0" fieldPosition="0">
        <references count="2">
          <reference field="4294967294" count="1" selected="0">
            <x v="0"/>
          </reference>
          <reference field="1" count="1" selected="0">
            <x v="6"/>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hipmen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1A700D5-430F-4E79-B823-F995D45802CF}" name="PivotTable8" cacheId="13" applyNumberFormats="0" applyBorderFormats="0" applyFontFormats="0" applyPatternFormats="0" applyAlignmentFormats="0" applyWidthHeightFormats="1" dataCaption="Values" tag="7840d860-8b6e-4fb8-b73d-a77669d108d0" updatedVersion="8" minRefreshableVersion="3" subtotalHiddenItems="1" itemPrintTitles="1" createdVersion="8" indent="0" outline="1" outlineData="1" multipleFieldFilters="0" chartFormat="9" rowHeaderCaption="Category">
  <location ref="G20:H24" firstHeaderRow="1" firstDataRow="1" firstDataCol="1"/>
  <pivotFields count="5">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Total Sales Amount" fld="0" subtotal="count" showDataAs="percentOfTotal" baseField="0" baseItem="0" numFmtId="9"/>
  </dataFields>
  <formats count="9">
    <format dxfId="116">
      <pivotArea outline="0" collapsedLevelsAreSubtotals="1" fieldPosition="0"/>
    </format>
    <format dxfId="115">
      <pivotArea outline="0" fieldPosition="0">
        <references count="1">
          <reference field="4294967294" count="1">
            <x v="0"/>
          </reference>
        </references>
      </pivotArea>
    </format>
    <format dxfId="114">
      <pivotArea outline="0" collapsedLevelsAreSubtotals="1" fieldPosition="0"/>
    </format>
    <format dxfId="113">
      <pivotArea type="all" dataOnly="0" outline="0" fieldPosition="0"/>
    </format>
    <format dxfId="112">
      <pivotArea outline="0" collapsedLevelsAreSubtotals="1" fieldPosition="0"/>
    </format>
    <format dxfId="111">
      <pivotArea field="1" type="button" dataOnly="0" labelOnly="1" outline="0" axis="axisRow" fieldPosition="0"/>
    </format>
    <format dxfId="110">
      <pivotArea dataOnly="0" labelOnly="1" fieldPosition="0">
        <references count="1">
          <reference field="1" count="0"/>
        </references>
      </pivotArea>
    </format>
    <format dxfId="109">
      <pivotArea dataOnly="0" labelOnly="1" grandRow="1" outline="0" fieldPosition="0"/>
    </format>
    <format dxfId="108">
      <pivotArea dataOnly="0" labelOnly="1" outline="0" axis="axisValues" fieldPosition="0"/>
    </format>
  </formats>
  <chartFormats count="4">
    <chartFormat chart="3" format="27" series="1">
      <pivotArea type="data" outline="0" fieldPosition="0">
        <references count="1">
          <reference field="4294967294" count="1" selected="0">
            <x v="0"/>
          </reference>
        </references>
      </pivotArea>
    </chartFormat>
    <chartFormat chart="3" format="28">
      <pivotArea type="data" outline="0" fieldPosition="0">
        <references count="2">
          <reference field="4294967294" count="1" selected="0">
            <x v="0"/>
          </reference>
          <reference field="1" count="1" selected="0">
            <x v="0"/>
          </reference>
        </references>
      </pivotArea>
    </chartFormat>
    <chartFormat chart="3" format="29">
      <pivotArea type="data" outline="0" fieldPosition="0">
        <references count="2">
          <reference field="4294967294" count="1" selected="0">
            <x v="0"/>
          </reference>
          <reference field="1" count="1" selected="0">
            <x v="1"/>
          </reference>
        </references>
      </pivotArea>
    </chartFormat>
    <chartFormat chart="3" format="30">
      <pivotArea type="data" outline="0" fieldPosition="0">
        <references count="2">
          <reference field="4294967294" count="1" selected="0">
            <x v="0"/>
          </reference>
          <reference field="1" count="1" selected="0">
            <x v="2"/>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Sales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AD84D8E-FDD7-41A0-95A6-EDF97AB2B4D5}" name="PivotTable6" cacheId="11" applyNumberFormats="0" applyBorderFormats="0" applyFontFormats="0" applyPatternFormats="0" applyAlignmentFormats="0" applyWidthHeightFormats="1" dataCaption="Values" tag="c8e99a15-b9d3-4f96-8b3b-b8df6f1dc240" updatedVersion="8" minRefreshableVersion="3" itemPrintTitles="1" createdVersion="8" indent="0" outline="1" outlineData="1" multipleFieldFilters="0" chartFormat="7" rowHeaderCaption="Category">
  <location ref="G12:H16"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formats count="7">
    <format dxfId="123">
      <pivotArea outline="0" collapsedLevelsAreSubtotals="1" fieldPosition="0"/>
    </format>
    <format dxfId="122">
      <pivotArea type="all" dataOnly="0" outline="0" fieldPosition="0"/>
    </format>
    <format dxfId="121">
      <pivotArea outline="0" collapsedLevelsAreSubtotals="1" fieldPosition="0"/>
    </format>
    <format dxfId="120">
      <pivotArea field="1" type="button" dataOnly="0" labelOnly="1" outline="0" axis="axisRow" fieldPosition="0"/>
    </format>
    <format dxfId="119">
      <pivotArea dataOnly="0" labelOnly="1" fieldPosition="0">
        <references count="1">
          <reference field="1" count="0"/>
        </references>
      </pivotArea>
    </format>
    <format dxfId="118">
      <pivotArea dataOnly="0" labelOnly="1" grandRow="1" outline="0" fieldPosition="0"/>
    </format>
    <format dxfId="117">
      <pivotArea dataOnly="0" labelOnly="1" outline="0" axis="axisValues" fieldPosition="0"/>
    </format>
  </formats>
  <chartFormats count="1">
    <chartFormat chart="6" format="9"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69F02A3-42E7-4360-BA06-D2CF9771FE3A}" name="PivotTable14" cacheId="3" applyNumberFormats="0" applyBorderFormats="0" applyFontFormats="0" applyPatternFormats="0" applyAlignmentFormats="0" applyWidthHeightFormats="1" dataCaption="Values" tag="70cbf4d4-193c-446c-b7d9-b9bbd5bbbe41" updatedVersion="8" minRefreshableVersion="3" itemPrintTitles="1" createdVersion="8" indent="0" outline="1" outlineData="1" multipleFieldFilters="0" chartFormat="9" rowHeaderCaption="Location">
  <location ref="W5:X12" firstHeaderRow="1" firstDataRow="1" firstDataCol="1"/>
  <pivotFields count="6">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7">
    <i>
      <x v="4"/>
    </i>
    <i>
      <x v="2"/>
    </i>
    <i>
      <x v="5"/>
    </i>
    <i>
      <x/>
    </i>
    <i>
      <x v="3"/>
    </i>
    <i>
      <x v="1"/>
    </i>
    <i t="grand">
      <x/>
    </i>
  </rowItems>
  <colItems count="1">
    <i/>
  </colItems>
  <dataFields count="1">
    <dataField fld="1" subtotal="count" baseField="0" baseItem="0" numFmtId="165"/>
  </dataFields>
  <formats count="8">
    <format dxfId="131">
      <pivotArea outline="0" collapsedLevelsAreSubtotals="1" fieldPosition="0"/>
    </format>
    <format dxfId="130">
      <pivotArea outline="0" collapsedLevelsAreSubtotals="1" fieldPosition="0"/>
    </format>
    <format dxfId="129">
      <pivotArea type="all" dataOnly="0" outline="0" fieldPosition="0"/>
    </format>
    <format dxfId="128">
      <pivotArea outline="0" collapsedLevelsAreSubtotals="1" fieldPosition="0"/>
    </format>
    <format dxfId="127">
      <pivotArea field="0" type="button" dataOnly="0" labelOnly="1" outline="0" axis="axisRow" fieldPosition="0"/>
    </format>
    <format dxfId="126">
      <pivotArea dataOnly="0" labelOnly="1" fieldPosition="0">
        <references count="1">
          <reference field="0" count="0"/>
        </references>
      </pivotArea>
    </format>
    <format dxfId="125">
      <pivotArea dataOnly="0" labelOnly="1" grandRow="1" outline="0" fieldPosition="0"/>
    </format>
    <format dxfId="124">
      <pivotArea dataOnly="0" labelOnly="1" outline="0" axis="axisValues" fieldPosition="0"/>
    </format>
  </formats>
  <chartFormats count="6">
    <chartFormat chart="5" format="27" series="1">
      <pivotArea type="data" outline="0" fieldPosition="0">
        <references count="1">
          <reference field="4294967294" count="1" selected="0">
            <x v="0"/>
          </reference>
        </references>
      </pivotArea>
    </chartFormat>
    <chartFormat chart="5" format="28">
      <pivotArea type="data" outline="0" fieldPosition="0">
        <references count="2">
          <reference field="4294967294" count="1" selected="0">
            <x v="0"/>
          </reference>
          <reference field="0" count="1" selected="0">
            <x v="4"/>
          </reference>
        </references>
      </pivotArea>
    </chartFormat>
    <chartFormat chart="5" format="29">
      <pivotArea type="data" outline="0" fieldPosition="0">
        <references count="2">
          <reference field="4294967294" count="1" selected="0">
            <x v="0"/>
          </reference>
          <reference field="0" count="1" selected="0">
            <x v="2"/>
          </reference>
        </references>
      </pivotArea>
    </chartFormat>
    <chartFormat chart="5" format="30">
      <pivotArea type="data" outline="0" fieldPosition="0">
        <references count="2">
          <reference field="4294967294" count="1" selected="0">
            <x v="0"/>
          </reference>
          <reference field="0" count="1" selected="0">
            <x v="5"/>
          </reference>
        </references>
      </pivotArea>
    </chartFormat>
    <chartFormat chart="5" format="31">
      <pivotArea type="data" outline="0" fieldPosition="0">
        <references count="2">
          <reference field="4294967294" count="1" selected="0">
            <x v="0"/>
          </reference>
          <reference field="0" count="1" selected="0">
            <x v="0"/>
          </reference>
        </references>
      </pivotArea>
    </chartFormat>
    <chartFormat chart="8" format="33"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hipments]"/>
        <x15:activeTabTopLevelEntity name="[calendar]"/>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D4FA361-06BF-4FE4-A99A-C70B3E7514D8}" name="PivotTable9" cacheId="14" applyNumberFormats="0" applyBorderFormats="0" applyFontFormats="0" applyPatternFormats="0" applyAlignmentFormats="0" applyWidthHeightFormats="1" dataCaption="Values" tag="17f3f170-6516-46b1-bd5c-d6f76362a4a7" updatedVersion="8" minRefreshableVersion="3" subtotalHiddenItems="1" itemPrintTitles="1" createdVersion="8" indent="0" outline="1" outlineData="1" multipleFieldFilters="0" chartFormat="4" rowHeaderCaption="Sales Person">
  <location ref="M5:N11" firstHeaderRow="1" firstDataRow="1" firstDataCol="1"/>
  <pivotFields count="6">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2"/>
    </i>
    <i>
      <x v="1"/>
    </i>
    <i>
      <x v="3"/>
    </i>
    <i>
      <x v="4"/>
    </i>
    <i t="grand">
      <x/>
    </i>
  </rowItems>
  <colItems count="1">
    <i/>
  </colItems>
  <dataFields count="1">
    <dataField fld="0" subtotal="count" baseField="0" baseItem="0"/>
  </dataFields>
  <formats count="7">
    <format dxfId="138">
      <pivotArea outline="0" collapsedLevelsAreSubtotals="1" fieldPosition="0"/>
    </format>
    <format dxfId="137">
      <pivotArea type="all" dataOnly="0" outline="0" fieldPosition="0"/>
    </format>
    <format dxfId="136">
      <pivotArea outline="0" collapsedLevelsAreSubtotals="1" fieldPosition="0"/>
    </format>
    <format dxfId="135">
      <pivotArea field="2" type="button" dataOnly="0" labelOnly="1" outline="0" axis="axisRow" fieldPosition="0"/>
    </format>
    <format dxfId="134">
      <pivotArea dataOnly="0" labelOnly="1" fieldPosition="0">
        <references count="1">
          <reference field="2" count="0"/>
        </references>
      </pivotArea>
    </format>
    <format dxfId="133">
      <pivotArea dataOnly="0" labelOnly="1" grandRow="1" outline="0" fieldPosition="0"/>
    </format>
    <format dxfId="132">
      <pivotArea dataOnly="0" labelOnly="1" outline="0" axis="axisValues" fieldPosition="0"/>
    </format>
  </formats>
  <chartFormats count="1">
    <chartFormat chart="3" format="9"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filters count="1">
    <filter fld="2" type="count" id="1" iMeasureHier="29">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activeTabTopLevelEntity name="[product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B8688A6-F739-4196-9460-B395EAE737E9}" name="PivotTable7" cacheId="12" applyNumberFormats="0" applyBorderFormats="0" applyFontFormats="0" applyPatternFormats="0" applyAlignmentFormats="0" applyWidthHeightFormats="1" dataCaption="Values" tag="a14a27dc-69ba-4618-8b73-b247acddddd4" updatedVersion="8" minRefreshableVersion="3" itemPrintTitles="1" createdVersion="8" indent="0" outline="1" outlineData="1" multipleFieldFilters="0" chartFormat="4" rowHeaderCaption="Product">
  <location ref="J5:K11" firstHeaderRow="1" firstDataRow="1" firstDataCol="1"/>
  <pivotFields count="6">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3"/>
    </i>
    <i>
      <x v="4"/>
    </i>
    <i>
      <x/>
    </i>
    <i>
      <x v="2"/>
    </i>
    <i>
      <x v="1"/>
    </i>
    <i t="grand">
      <x/>
    </i>
  </rowItems>
  <colItems count="1">
    <i/>
  </colItems>
  <dataFields count="1">
    <dataField fld="0" subtotal="count" baseField="0" baseItem="0"/>
  </dataFields>
  <formats count="7">
    <format dxfId="145">
      <pivotArea outline="0" collapsedLevelsAreSubtotals="1" fieldPosition="0"/>
    </format>
    <format dxfId="144">
      <pivotArea type="all" dataOnly="0" outline="0" fieldPosition="0"/>
    </format>
    <format dxfId="143">
      <pivotArea outline="0" collapsedLevelsAreSubtotals="1" fieldPosition="0"/>
    </format>
    <format dxfId="142">
      <pivotArea field="1" type="button" dataOnly="0" labelOnly="1" outline="0" axis="axisRow" fieldPosition="0"/>
    </format>
    <format dxfId="141">
      <pivotArea dataOnly="0" labelOnly="1" fieldPosition="0">
        <references count="1">
          <reference field="1" count="0"/>
        </references>
      </pivotArea>
    </format>
    <format dxfId="140">
      <pivotArea dataOnly="0" labelOnly="1" grandRow="1" outline="0" fieldPosition="0"/>
    </format>
    <format dxfId="139">
      <pivotArea dataOnly="0" labelOnly="1" outline="0" axis="axisValues" fieldPosition="0"/>
    </format>
  </formats>
  <chartFormats count="1">
    <chartFormat chart="3" format="9"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filters count="1">
    <filter fld="1" type="count" id="1" iMeasureHier="32">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0EE291F-DBA6-46C5-89F1-DDD141251813}" name="PivotTable10" cacheId="16" applyNumberFormats="0" applyBorderFormats="0" applyFontFormats="0" applyPatternFormats="0" applyAlignmentFormats="0" applyWidthHeightFormats="1" dataCaption="Values" tag="5e3fce08-5399-4c9d-aa73-ff0727b05240" updatedVersion="8" minRefreshableVersion="3" subtotalHiddenItems="1" itemPrintTitles="1" createdVersion="8" indent="0" outline="1" outlineData="1" multipleFieldFilters="0" rowHeaderCaption="Sales Person">
  <location ref="E7:G33" firstHeaderRow="0" firstDataRow="1" firstDataCol="1"/>
  <pivotFields count="8">
    <pivotField dataField="1" subtotalTop="0" showAll="0" defaultSubtotal="0"/>
    <pivotField allDrilled="1" subtotalTop="0" showAll="0" sortType="descending" defaultSubtotal="0" defaultAttributeDrillState="1">
      <items count="22">
        <item x="0"/>
        <item x="1"/>
        <item x="2"/>
        <item x="3"/>
        <item x="4"/>
        <item x="5"/>
        <item x="6"/>
        <item x="7"/>
        <item x="8"/>
        <item x="9"/>
        <item x="10"/>
        <item x="11"/>
        <item x="12"/>
        <item x="13"/>
        <item x="14"/>
        <item x="15"/>
        <item x="16"/>
        <item x="17"/>
        <item x="18"/>
        <item x="19"/>
        <item x="20"/>
        <item x="21"/>
      </items>
      <autoSortScope>
        <pivotArea dataOnly="0" outline="0" fieldPosition="0">
          <references count="1">
            <reference field="4294967294" count="1" selected="0">
              <x v="1"/>
            </reference>
          </references>
        </pivotArea>
      </autoSortScope>
    </pivotField>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6">
    <i>
      <x v="1"/>
    </i>
    <i>
      <x v="5"/>
    </i>
    <i>
      <x v="3"/>
    </i>
    <i>
      <x v="7"/>
    </i>
    <i>
      <x v="19"/>
    </i>
    <i>
      <x v="11"/>
    </i>
    <i>
      <x v="10"/>
    </i>
    <i>
      <x v="20"/>
    </i>
    <i>
      <x/>
    </i>
    <i>
      <x v="2"/>
    </i>
    <i>
      <x v="13"/>
    </i>
    <i>
      <x v="16"/>
    </i>
    <i>
      <x v="4"/>
    </i>
    <i>
      <x v="8"/>
    </i>
    <i>
      <x v="24"/>
    </i>
    <i>
      <x v="18"/>
    </i>
    <i>
      <x v="6"/>
    </i>
    <i>
      <x v="21"/>
    </i>
    <i>
      <x v="9"/>
    </i>
    <i>
      <x v="14"/>
    </i>
    <i>
      <x v="12"/>
    </i>
    <i>
      <x v="22"/>
    </i>
    <i>
      <x v="17"/>
    </i>
    <i>
      <x v="15"/>
    </i>
    <i>
      <x v="23"/>
    </i>
    <i t="grand">
      <x/>
    </i>
  </rowItems>
  <colFields count="1">
    <field x="-2"/>
  </colFields>
  <colItems count="2">
    <i>
      <x/>
    </i>
    <i i="1">
      <x v="1"/>
    </i>
  </colItems>
  <dataFields count="2">
    <dataField fld="3" subtotal="count" baseField="0" baseItem="0"/>
    <dataField fld="0" subtotal="count" baseField="0" baseItem="0"/>
  </dataFields>
  <formats count="8">
    <format dxfId="7">
      <pivotArea outline="0" collapsedLevelsAreSubtotals="1" fieldPosition="0"/>
    </format>
    <format dxfId="6">
      <pivotArea type="all" dataOnly="0" outline="0" fieldPosition="0"/>
    </format>
    <format dxfId="5">
      <pivotArea outline="0" collapsedLevelsAreSubtotals="1"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outline="0" axis="axisValues" fieldPosition="0"/>
    </format>
    <format dxfId="0">
      <pivotArea collapsedLevelsAreSubtotals="1" fieldPosition="0">
        <references count="2">
          <reference field="4294967294" count="1" selected="0">
            <x v="1"/>
          </reference>
          <reference field="2" count="0"/>
        </references>
      </pivotArea>
    </format>
  </formats>
  <conditionalFormats count="2">
    <conditionalFormat priority="2">
      <pivotAreas count="1">
        <pivotArea type="data" collapsedLevelsAreSubtotals="1" fieldPosition="0">
          <references count="2">
            <reference field="4294967294" count="1" selected="0">
              <x v="1"/>
            </reference>
            <reference field="2" count="25">
              <x v="0"/>
              <x v="1"/>
              <x v="2"/>
              <x v="3"/>
              <x v="4"/>
              <x v="5"/>
              <x v="6"/>
              <x v="7"/>
              <x v="8"/>
              <x v="9"/>
              <x v="10"/>
              <x v="11"/>
              <x v="12"/>
              <x v="13"/>
              <x v="14"/>
              <x v="15"/>
              <x v="16"/>
              <x v="17"/>
              <x v="18"/>
              <x v="19"/>
              <x v="20"/>
              <x v="21"/>
              <x v="22"/>
              <x v="23"/>
              <x v="24"/>
            </reference>
          </references>
        </pivotArea>
      </pivotAreas>
    </conditionalFormat>
    <conditionalFormat priority="1">
      <pivotAreas count="1">
        <pivotArea type="data" collapsedLevelsAreSubtotals="1" fieldPosition="0">
          <references count="2">
            <reference field="4294967294" count="1" selected="0">
              <x v="0"/>
            </reference>
            <reference field="2" count="25">
              <x v="0"/>
              <x v="1"/>
              <x v="2"/>
              <x v="3"/>
              <x v="4"/>
              <x v="5"/>
              <x v="6"/>
              <x v="7"/>
              <x v="8"/>
              <x v="9"/>
              <x v="10"/>
              <x v="11"/>
              <x v="12"/>
              <x v="13"/>
              <x v="14"/>
              <x v="15"/>
              <x v="16"/>
              <x v="17"/>
              <x v="18"/>
              <x v="19"/>
              <x v="20"/>
              <x v="21"/>
              <x v="22"/>
              <x v="23"/>
              <x v="24"/>
            </reference>
          </references>
        </pivotArea>
      </pivotAreas>
    </conditionalFormat>
  </conditionalFormats>
  <pivotHierarchies count="4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activeTabTopLevelEntity name="[product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781F8A0D-A6C6-412D-9AE8-A3436DB33F92}" sourceName="[shipments].[Order_Status]">
  <pivotTables>
    <pivotTable tabId="1" name="PivotTable1"/>
  </pivotTables>
  <data>
    <olap pivotCacheId="1178905529">
      <levels count="2">
        <level uniqueName="[shipments].[Order_Status].[(All)]" sourceCaption="(All)" count="0"/>
        <level uniqueName="[shipments].[Order_Status].[Order_Status]" sourceCaption="Order_Status" count="4">
          <ranges>
            <range startItem="0">
              <i n="[shipments].[Order_Status].&amp;[Cancelled]" c="Cancelled"/>
              <i n="[shipments].[Order_Status].&amp;[Delivered]" c="Delivered"/>
              <i n="[shipments].[Order_Status].&amp;[Placed]" c="Placed"/>
              <i n="[shipments].[Order_Status].&amp;[Shipped]" c="Shipped"/>
            </range>
          </ranges>
        </level>
      </levels>
      <selections count="1">
        <selection n="[shipments].[Order_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_date__Quarter" xr10:uid="{C5C0A3C6-6BD1-4A4B-B98E-79A5FE0E1E2F}" sourceName="[calendar].[cal_date (Quarter)]">
  <pivotTables>
    <pivotTable tabId="1" name="PivotTable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0"/>
    <pivotTable tabId="1" name="PivotTable22"/>
    <pivotTable tabId="1" name="PivotTable3"/>
    <pivotTable tabId="1" name="PivotTable5"/>
    <pivotTable tabId="1" name="PivotTable6"/>
    <pivotTable tabId="1" name="PivotTable7"/>
    <pivotTable tabId="1" name="PivotTable8"/>
    <pivotTable tabId="1" name="PivotTable9"/>
    <pivotTable tabId="4" name="PivotTable10"/>
  </pivotTables>
  <data>
    <olap pivotCacheId="1178905529">
      <levels count="2">
        <level uniqueName="[calendar].[cal_date (Quarter)].[(All)]" sourceCaption="(All)" count="0"/>
        <level uniqueName="[calendar].[cal_date (Quarter)].[cal_date (Quarter)]" sourceCaption="cal_date (Quarter)" count="4">
          <ranges>
            <range startItem="0">
              <i n="[calendar].[cal_date (Quarter)].&amp;[Qtr1]" c="Qtr1"/>
              <i n="[calendar].[cal_date (Quarter)].&amp;[Qtr2]" c="Qtr2"/>
              <i n="[calendar].[cal_date (Quarter)].&amp;[Qtr3]" c="Qtr3"/>
              <i n="[calendar].[cal_date (Quarter)].&amp;[Qtr4]" c="Qtr4"/>
            </range>
          </ranges>
        </level>
      </levels>
      <selections count="1">
        <selection n="[calendar].[cal_date (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9AF11E3-0256-4BF7-A184-0FCB01E7DBCD}" sourceName="[calendar].[year]">
  <pivotTables>
    <pivotTable tabId="1" name="PivotTable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0"/>
    <pivotTable tabId="1" name="PivotTable22"/>
    <pivotTable tabId="1" name="PivotTable3"/>
    <pivotTable tabId="1" name="PivotTable5"/>
    <pivotTable tabId="1" name="PivotTable6"/>
    <pivotTable tabId="1" name="PivotTable7"/>
    <pivotTable tabId="1" name="PivotTable8"/>
    <pivotTable tabId="1" name="PivotTable9"/>
    <pivotTable tabId="4" name="PivotTable10"/>
  </pivotTables>
  <data>
    <olap pivotCacheId="1178905529">
      <levels count="2">
        <level uniqueName="[calendar].[year].[(All)]" sourceCaption="(All)" count="0"/>
        <level uniqueName="[calendar].[year].[year]" sourceCaption="year" count="2">
          <ranges>
            <range startItem="0">
              <i n="[calendar].[year].&amp;[2023]" c="2023"/>
              <i n="[calendar].[year].&amp;[2024]" c="2024"/>
            </range>
          </ranges>
        </level>
      </levels>
      <selections count="1">
        <selection n="[calendar].[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151355-2A1F-48CA-B157-CDFD8B5FC1FE}" sourceName="[locations].[Region]">
  <pivotTables>
    <pivotTable tabId="1" name="PivotTable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0"/>
    <pivotTable tabId="1" name="PivotTable22"/>
    <pivotTable tabId="1" name="PivotTable3"/>
    <pivotTable tabId="1" name="PivotTable5"/>
    <pivotTable tabId="1" name="PivotTable6"/>
    <pivotTable tabId="1" name="PivotTable7"/>
    <pivotTable tabId="1" name="PivotTable8"/>
    <pivotTable tabId="1" name="PivotTable9"/>
    <pivotTable tabId="4" name="PivotTable10"/>
  </pivotTables>
  <data>
    <olap pivotCacheId="1178905529">
      <levels count="2">
        <level uniqueName="[locations].[Region].[(All)]" sourceCaption="(All)" count="0"/>
        <level uniqueName="[locations].[Region].[Region]" sourceCaption="Region" count="3">
          <ranges>
            <range startItem="0">
              <i n="[locations].[Region].&amp;[Americas]" c="Americas"/>
              <i n="[locations].[Region].&amp;[APAC]" c="APAC"/>
              <i n="[locations].[Region].&amp;[Europe]" c="Europe"/>
            </range>
          </ranges>
        </level>
      </levels>
      <selections count="1">
        <selection n="[locations].[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FFBF30-59B8-42F0-86B7-6C74C5D2EEA7}" sourceName="[products].[Category]">
  <pivotTables>
    <pivotTable tabId="1" name="PivotTable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0"/>
    <pivotTable tabId="1" name="PivotTable22"/>
    <pivotTable tabId="1" name="PivotTable3"/>
    <pivotTable tabId="1" name="PivotTable5"/>
    <pivotTable tabId="1" name="PivotTable6"/>
    <pivotTable tabId="1" name="PivotTable7"/>
    <pivotTable tabId="1" name="PivotTable8"/>
    <pivotTable tabId="1" name="PivotTable9"/>
    <pivotTable tabId="4" name="PivotTable10"/>
  </pivotTables>
  <data>
    <olap pivotCacheId="1178905529">
      <levels count="2">
        <level uniqueName="[products].[Category].[(All)]" sourceCaption="(All)" count="0"/>
        <level uniqueName="[products].[Category].[Category]" sourceCaption="Category" count="3">
          <ranges>
            <range startItem="0">
              <i n="[products].[Category].&amp;[Bars]" c="Bars"/>
              <i n="[products].[Category].&amp;[Bites]" c="Bites"/>
              <i n="[products].[Category].&amp;[Other]" c="Other"/>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AA70025F-0212-43AC-976D-6190F5D7B197}" cache="Slicer_Order_Status" caption="Order_Status" columnCount="2" level="1" style="SlicerStyleLight1" rowHeight="247650"/>
  <slicer name="cal_date (Quarter)" xr10:uid="{443BCC6F-D9A4-42CA-A9D2-76024C3A0193}" cache="Slicer_cal_date__Quarter" caption="Quarter" columnCount="2" level="1" style="SlicerStyleDark1" rowHeight="247650"/>
  <slicer name="year" xr10:uid="{3CEA8D42-BAAD-4799-A77A-D5692653EA90}" cache="Slicer_year" caption="year" level="1" style="SlicerStyleDark1" rowHeight="247650"/>
  <slicer name="Region" xr10:uid="{AABE452D-3576-4118-9AF7-7B634A5ED497}" cache="Slicer_Region" caption="Region" columnCount="3" level="1" style="SlicerStyleDark1" rowHeight="247650"/>
  <slicer name="Category" xr10:uid="{2340DAF1-23F4-4F0F-8EA3-BA49A472390B}" cache="Slicer_Category" caption="Category" columnCount="3" level="1"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_date (Quarter) 6" xr10:uid="{C3498483-9C96-4449-9FE9-66504C1A92AF}" cache="Slicer_cal_date__Quarter" caption="Quarter" level="1" rowHeight="247650"/>
  <slicer name="year 6" xr10:uid="{3EAC2B36-0273-40F1-83C2-37E9D3A4DE55}" cache="Slicer_year" caption="year" columnCount="2" level="1" rowHeight="247650"/>
  <slicer name="Region 6" xr10:uid="{CDF25DDE-22AA-4A44-A149-62067D0A46A1}" cache="Slicer_Region" caption="Region" level="1" rowHeight="247650"/>
  <slicer name="Category 6" xr10:uid="{1B4A450C-5734-4B91-9859-C9D0A7083B0F}" cache="Slicer_Category" caption="Category"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_date (Quarter) 5" xr10:uid="{218434A0-6580-4A6E-94D2-F2783090EADF}" cache="Slicer_cal_date__Quarter" caption="Quarter" level="1" rowHeight="247650"/>
  <slicer name="year 5" xr10:uid="{4A1420D5-B509-4C3B-858C-916E7378A67B}" cache="Slicer_year" caption="year" columnCount="2" level="1" rowHeight="247650"/>
  <slicer name="Region 5" xr10:uid="{903B43B1-B1B8-4EB8-950E-17EBF79A6EF4}" cache="Slicer_Region" caption="Region" level="1" rowHeight="247650"/>
  <slicer name="Category 5" xr10:uid="{767183E2-DE9A-47A3-BA65-4C955404EE83}" cache="Slicer_Category" caption="Category"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_date (Quarter) 4" xr10:uid="{A0F76C85-898F-4017-95EF-2D711C0ACD79}" cache="Slicer_cal_date__Quarter" caption="Quarter" level="1" rowHeight="247650"/>
  <slicer name="year 4" xr10:uid="{FCBBBEA8-6846-40CE-9311-9E4DA7F3363E}" cache="Slicer_year" caption="year" columnCount="2" level="1" rowHeight="247650"/>
  <slicer name="Region 4" xr10:uid="{0E5D33C9-1F5E-4C1F-860E-934D08F412BD}" cache="Slicer_Region" caption="Region" level="1" rowHeight="247650"/>
  <slicer name="Category 4" xr10:uid="{F53E5A55-46B4-423B-AC66-03A6D7BB91D3}" cache="Slicer_Category" caption="Category" level="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_date (Quarter) 3" xr10:uid="{6FEEFB8A-DAF9-4DE8-AC04-D856A235905D}" cache="Slicer_cal_date__Quarter" caption="Quarter" level="1" rowHeight="247650"/>
  <slicer name="year 3" xr10:uid="{7BA04297-D753-47A7-8827-C0DA024746DB}" cache="Slicer_year" caption="year" columnCount="2" level="1" rowHeight="247650"/>
  <slicer name="Region 3" xr10:uid="{1DB79855-1F0B-454F-BEBD-FABAADEB9275}" cache="Slicer_Region" caption="Region" level="1" rowHeight="247650"/>
  <slicer name="Category 3" xr10:uid="{1BC078DF-1329-4D44-A7D1-74668EC6B777}" cache="Slicer_Category" caption="Category"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9.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B0F5E-8EE2-4C9F-BA7E-52A866971181}">
  <sheetPr>
    <tabColor theme="7" tint="0.39997558519241921"/>
  </sheetPr>
  <dimension ref="A1:AB41"/>
  <sheetViews>
    <sheetView topLeftCell="N1" zoomScale="78" zoomScaleNormal="78" workbookViewId="0">
      <selection activeCell="W10" sqref="W10"/>
    </sheetView>
  </sheetViews>
  <sheetFormatPr defaultRowHeight="15.6" x14ac:dyDescent="0.3"/>
  <cols>
    <col min="1" max="1" width="19.109375" style="3" bestFit="1" customWidth="1"/>
    <col min="2" max="2" width="21.109375" style="3" customWidth="1"/>
    <col min="3" max="3" width="19.6640625" style="3" bestFit="1" customWidth="1"/>
    <col min="4" max="5" width="20.44140625" style="3" bestFit="1" customWidth="1"/>
    <col min="6" max="6" width="19.21875" style="3" customWidth="1"/>
    <col min="7" max="7" width="19.88671875" style="3" customWidth="1"/>
    <col min="8" max="8" width="20.5546875" style="3" bestFit="1" customWidth="1"/>
    <col min="9" max="9" width="8.88671875" style="3"/>
    <col min="10" max="10" width="19.88671875" style="3" bestFit="1" customWidth="1"/>
    <col min="11" max="11" width="20.33203125" style="3" bestFit="1" customWidth="1"/>
    <col min="12" max="12" width="8.88671875" style="3"/>
    <col min="13" max="13" width="19.33203125" style="3" bestFit="1" customWidth="1"/>
    <col min="14" max="14" width="21.5546875" style="3" bestFit="1" customWidth="1"/>
    <col min="15" max="15" width="8.88671875" style="3"/>
    <col min="16" max="16" width="21.44140625" style="3" bestFit="1" customWidth="1"/>
    <col min="17" max="17" width="20.33203125" style="3" bestFit="1" customWidth="1"/>
    <col min="18" max="18" width="21.5546875" style="3" bestFit="1" customWidth="1"/>
    <col min="20" max="20" width="11.44140625" style="3" customWidth="1"/>
    <col min="21" max="21" width="17.44140625" style="3" bestFit="1" customWidth="1"/>
    <col min="22" max="22" width="8.88671875" style="3"/>
    <col min="23" max="23" width="11.77734375" style="3" bestFit="1" customWidth="1"/>
    <col min="24" max="24" width="19.88671875" style="3" bestFit="1" customWidth="1"/>
    <col min="25" max="25" width="20.44140625" style="3" bestFit="1" customWidth="1"/>
    <col min="26" max="26" width="12.109375" style="3" bestFit="1" customWidth="1"/>
    <col min="27" max="27" width="20.44140625" style="3" bestFit="1" customWidth="1"/>
    <col min="28" max="16384" width="8.88671875" style="3"/>
  </cols>
  <sheetData>
    <row r="1" spans="1:28" ht="14.4" customHeight="1" x14ac:dyDescent="0.3">
      <c r="A1" s="24" t="s">
        <v>37</v>
      </c>
      <c r="B1" s="24"/>
      <c r="C1" s="24"/>
      <c r="D1" s="24"/>
      <c r="E1" s="1"/>
      <c r="F1" s="1"/>
      <c r="G1" s="25" t="s">
        <v>30</v>
      </c>
      <c r="H1" s="24"/>
      <c r="I1" s="24"/>
      <c r="J1" s="24"/>
      <c r="K1" s="24"/>
      <c r="L1" s="2"/>
      <c r="M1" s="25" t="s">
        <v>41</v>
      </c>
      <c r="N1" s="24"/>
      <c r="O1" s="24"/>
      <c r="P1" s="24"/>
      <c r="Q1" s="24"/>
      <c r="R1" s="24"/>
      <c r="S1" s="3"/>
      <c r="T1" s="25" t="s">
        <v>71</v>
      </c>
      <c r="U1" s="24"/>
      <c r="V1" s="24"/>
      <c r="W1" s="24"/>
      <c r="X1" s="24"/>
      <c r="Y1" s="24"/>
      <c r="Z1" s="24"/>
      <c r="AA1" s="24"/>
      <c r="AB1" s="4"/>
    </row>
    <row r="2" spans="1:28" ht="14.4" customHeight="1" x14ac:dyDescent="0.3">
      <c r="A2" s="24"/>
      <c r="B2" s="24"/>
      <c r="C2" s="24"/>
      <c r="D2" s="24"/>
      <c r="E2" s="1"/>
      <c r="F2" s="1"/>
      <c r="G2" s="25"/>
      <c r="H2" s="24"/>
      <c r="I2" s="24"/>
      <c r="J2" s="24"/>
      <c r="K2" s="24"/>
      <c r="L2" s="2"/>
      <c r="M2" s="25"/>
      <c r="N2" s="24"/>
      <c r="O2" s="24"/>
      <c r="P2" s="24"/>
      <c r="Q2" s="24"/>
      <c r="R2" s="24"/>
      <c r="S2" s="3"/>
      <c r="T2" s="25"/>
      <c r="U2" s="24"/>
      <c r="V2" s="24"/>
      <c r="W2" s="24"/>
      <c r="X2" s="24"/>
      <c r="Y2" s="24"/>
      <c r="Z2" s="24"/>
      <c r="AA2" s="24"/>
      <c r="AB2" s="4"/>
    </row>
    <row r="3" spans="1:28" x14ac:dyDescent="0.3">
      <c r="A3" s="3" t="s">
        <v>0</v>
      </c>
      <c r="B3" s="3" t="s">
        <v>1</v>
      </c>
      <c r="C3" s="3" t="s">
        <v>2</v>
      </c>
      <c r="D3" s="3" t="s">
        <v>3</v>
      </c>
      <c r="S3" s="3"/>
    </row>
    <row r="4" spans="1:28" x14ac:dyDescent="0.3">
      <c r="A4" s="5">
        <v>44692389</v>
      </c>
      <c r="B4" s="6">
        <v>3784002</v>
      </c>
      <c r="C4" s="7">
        <v>11.810878799746934</v>
      </c>
      <c r="D4" s="8">
        <v>7905</v>
      </c>
      <c r="E4" s="8"/>
      <c r="F4" s="8"/>
      <c r="G4" s="23" t="s">
        <v>28</v>
      </c>
      <c r="H4" s="23"/>
      <c r="J4" s="23" t="s">
        <v>40</v>
      </c>
      <c r="K4" s="23"/>
      <c r="M4" s="23" t="s">
        <v>70</v>
      </c>
      <c r="N4" s="23"/>
      <c r="P4" s="23" t="s">
        <v>69</v>
      </c>
      <c r="Q4" s="23"/>
      <c r="S4" s="3"/>
      <c r="T4" s="23" t="s">
        <v>72</v>
      </c>
      <c r="U4" s="23"/>
      <c r="W4" s="23" t="s">
        <v>86</v>
      </c>
      <c r="X4" s="23"/>
      <c r="Z4" s="23" t="s">
        <v>89</v>
      </c>
      <c r="AA4" s="23"/>
    </row>
    <row r="5" spans="1:28" x14ac:dyDescent="0.3">
      <c r="G5" s="9" t="s">
        <v>27</v>
      </c>
      <c r="H5" s="3" t="s">
        <v>0</v>
      </c>
      <c r="J5" s="9" t="s">
        <v>68</v>
      </c>
      <c r="K5" s="3" t="s">
        <v>3</v>
      </c>
      <c r="M5" s="9" t="s">
        <v>67</v>
      </c>
      <c r="N5" s="3" t="s">
        <v>0</v>
      </c>
      <c r="P5" s="9" t="s">
        <v>67</v>
      </c>
      <c r="Q5" s="3" t="s">
        <v>0</v>
      </c>
      <c r="R5" s="3" t="s">
        <v>3</v>
      </c>
      <c r="S5" s="3"/>
      <c r="T5" s="9" t="s">
        <v>73</v>
      </c>
      <c r="U5" s="3" t="s">
        <v>0</v>
      </c>
      <c r="W5" s="9" t="s">
        <v>85</v>
      </c>
      <c r="X5" s="3" t="s">
        <v>3</v>
      </c>
      <c r="Z5" s="9" t="s">
        <v>73</v>
      </c>
      <c r="AA5" s="3" t="s">
        <v>3</v>
      </c>
    </row>
    <row r="6" spans="1:28" x14ac:dyDescent="0.3">
      <c r="A6" s="10" t="str">
        <f t="shared" ref="A6:D7" si="0">A3</f>
        <v>Total Sales Amount</v>
      </c>
      <c r="B6" s="10" t="str">
        <f t="shared" si="0"/>
        <v>Total Boxes</v>
      </c>
      <c r="C6" s="10" t="str">
        <f t="shared" si="0"/>
        <v>Average Cost per Box</v>
      </c>
      <c r="D6" s="10" t="str">
        <f t="shared" si="0"/>
        <v>Number of Shipments</v>
      </c>
      <c r="E6" s="11"/>
      <c r="F6" s="11"/>
      <c r="G6" s="12" t="s">
        <v>24</v>
      </c>
      <c r="H6" s="5">
        <v>22187931.75</v>
      </c>
      <c r="J6" s="12" t="s">
        <v>35</v>
      </c>
      <c r="K6" s="11">
        <v>637</v>
      </c>
      <c r="M6" s="12" t="s">
        <v>43</v>
      </c>
      <c r="N6" s="5">
        <v>3664345.5</v>
      </c>
      <c r="P6" s="12" t="s">
        <v>43</v>
      </c>
      <c r="Q6" s="5">
        <v>3664345.5</v>
      </c>
      <c r="R6" s="8">
        <v>645</v>
      </c>
      <c r="S6" s="3"/>
      <c r="T6" s="12" t="s">
        <v>8</v>
      </c>
      <c r="U6" s="5">
        <v>4716753.75</v>
      </c>
      <c r="W6" s="12" t="s">
        <v>83</v>
      </c>
      <c r="X6" s="8">
        <v>1864</v>
      </c>
      <c r="Z6" s="12" t="s">
        <v>8</v>
      </c>
      <c r="AA6" s="11">
        <v>811</v>
      </c>
    </row>
    <row r="7" spans="1:28" x14ac:dyDescent="0.3">
      <c r="A7" s="13">
        <f t="shared" si="0"/>
        <v>44692389</v>
      </c>
      <c r="B7" s="14">
        <f t="shared" si="0"/>
        <v>3784002</v>
      </c>
      <c r="C7" s="15">
        <f t="shared" si="0"/>
        <v>11.810878799746934</v>
      </c>
      <c r="D7" s="14">
        <f t="shared" si="0"/>
        <v>7905</v>
      </c>
      <c r="E7" s="16"/>
      <c r="F7" s="16"/>
      <c r="G7" s="12" t="s">
        <v>25</v>
      </c>
      <c r="H7" s="5">
        <v>12088728</v>
      </c>
      <c r="J7" s="12" t="s">
        <v>36</v>
      </c>
      <c r="K7" s="11">
        <v>608</v>
      </c>
      <c r="M7" s="12" t="s">
        <v>47</v>
      </c>
      <c r="N7" s="5">
        <v>3149221.5</v>
      </c>
      <c r="P7" s="12" t="s">
        <v>47</v>
      </c>
      <c r="Q7" s="5">
        <v>3149221.5</v>
      </c>
      <c r="R7" s="8">
        <v>545</v>
      </c>
      <c r="S7" s="3"/>
      <c r="T7" s="12" t="s">
        <v>9</v>
      </c>
      <c r="U7" s="5">
        <v>5306971.5</v>
      </c>
      <c r="W7" s="12" t="s">
        <v>81</v>
      </c>
      <c r="X7" s="8">
        <v>1861</v>
      </c>
      <c r="Z7" s="12" t="s">
        <v>9</v>
      </c>
      <c r="AA7" s="11">
        <v>945</v>
      </c>
    </row>
    <row r="8" spans="1:28" x14ac:dyDescent="0.3">
      <c r="A8" s="23" t="s">
        <v>29</v>
      </c>
      <c r="B8" s="23"/>
      <c r="G8" s="12" t="s">
        <v>26</v>
      </c>
      <c r="H8" s="5">
        <v>10415729.25</v>
      </c>
      <c r="J8" s="12" t="s">
        <v>32</v>
      </c>
      <c r="K8" s="11">
        <v>608</v>
      </c>
      <c r="M8" s="12" t="s">
        <v>45</v>
      </c>
      <c r="N8" s="5">
        <v>2808069.75</v>
      </c>
      <c r="P8" s="12" t="s">
        <v>45</v>
      </c>
      <c r="Q8" s="5">
        <v>2808069.75</v>
      </c>
      <c r="R8" s="8">
        <v>500</v>
      </c>
      <c r="S8" s="3"/>
      <c r="T8" s="12" t="s">
        <v>10</v>
      </c>
      <c r="U8" s="5">
        <v>2619222.75</v>
      </c>
      <c r="W8" s="12" t="s">
        <v>84</v>
      </c>
      <c r="X8" s="8">
        <v>1422</v>
      </c>
      <c r="Z8" s="12" t="s">
        <v>10</v>
      </c>
      <c r="AA8" s="11">
        <v>459</v>
      </c>
    </row>
    <row r="9" spans="1:28" x14ac:dyDescent="0.3">
      <c r="A9" s="9" t="s">
        <v>23</v>
      </c>
      <c r="B9" s="3" t="s">
        <v>0</v>
      </c>
      <c r="C9" s="23" t="s">
        <v>90</v>
      </c>
      <c r="D9" s="23"/>
      <c r="E9" s="23"/>
      <c r="F9" s="17"/>
      <c r="G9" s="12" t="s">
        <v>4</v>
      </c>
      <c r="H9" s="5">
        <v>44692389</v>
      </c>
      <c r="J9" s="12" t="s">
        <v>34</v>
      </c>
      <c r="K9" s="11">
        <v>552</v>
      </c>
      <c r="M9" s="12" t="s">
        <v>49</v>
      </c>
      <c r="N9" s="5">
        <v>2630756.25</v>
      </c>
      <c r="P9" s="12" t="s">
        <v>49</v>
      </c>
      <c r="Q9" s="5">
        <v>2630756.25</v>
      </c>
      <c r="R9" s="8">
        <v>459</v>
      </c>
      <c r="S9" s="3"/>
      <c r="T9" s="12" t="s">
        <v>12</v>
      </c>
      <c r="U9" s="5">
        <v>2551144.5</v>
      </c>
      <c r="W9" s="12" t="s">
        <v>79</v>
      </c>
      <c r="X9" s="8">
        <v>1362</v>
      </c>
      <c r="Z9" s="12" t="s">
        <v>12</v>
      </c>
      <c r="AA9" s="11">
        <v>435</v>
      </c>
    </row>
    <row r="10" spans="1:28" x14ac:dyDescent="0.3">
      <c r="A10" s="12" t="s">
        <v>6</v>
      </c>
      <c r="B10" s="11"/>
      <c r="C10" s="9" t="s">
        <v>95</v>
      </c>
      <c r="D10" s="3" t="s">
        <v>0</v>
      </c>
      <c r="E10" s="3" t="s">
        <v>3</v>
      </c>
      <c r="J10" s="12" t="s">
        <v>33</v>
      </c>
      <c r="K10" s="11">
        <v>529</v>
      </c>
      <c r="M10" s="12" t="s">
        <v>61</v>
      </c>
      <c r="N10" s="5">
        <v>2496078</v>
      </c>
      <c r="P10" s="12" t="s">
        <v>61</v>
      </c>
      <c r="Q10" s="5">
        <v>2496078</v>
      </c>
      <c r="R10" s="8">
        <v>422</v>
      </c>
      <c r="S10" s="3"/>
      <c r="T10" s="12" t="s">
        <v>5</v>
      </c>
      <c r="U10" s="5">
        <v>3394120.5</v>
      </c>
      <c r="W10" s="12" t="s">
        <v>82</v>
      </c>
      <c r="X10" s="8">
        <v>922</v>
      </c>
      <c r="Z10" s="12" t="s">
        <v>5</v>
      </c>
      <c r="AA10" s="11">
        <v>594</v>
      </c>
    </row>
    <row r="11" spans="1:28" x14ac:dyDescent="0.3">
      <c r="A11" s="18" t="s">
        <v>8</v>
      </c>
      <c r="B11" s="5">
        <v>2347787.25</v>
      </c>
      <c r="C11" s="12" t="s">
        <v>92</v>
      </c>
      <c r="D11" s="5">
        <v>35869482</v>
      </c>
      <c r="E11" s="7">
        <v>6356</v>
      </c>
      <c r="F11" s="11"/>
      <c r="G11" s="23" t="s">
        <v>31</v>
      </c>
      <c r="H11" s="23"/>
      <c r="J11" s="12" t="s">
        <v>4</v>
      </c>
      <c r="K11" s="11">
        <v>2934</v>
      </c>
      <c r="M11" s="12" t="s">
        <v>4</v>
      </c>
      <c r="N11" s="5">
        <v>14748471</v>
      </c>
      <c r="P11" s="12" t="s">
        <v>53</v>
      </c>
      <c r="Q11" s="5">
        <v>2244008.25</v>
      </c>
      <c r="R11" s="8">
        <v>399</v>
      </c>
      <c r="S11" s="3"/>
      <c r="T11" s="12" t="s">
        <v>13</v>
      </c>
      <c r="U11" s="5">
        <v>4216414.5</v>
      </c>
      <c r="W11" s="12" t="s">
        <v>80</v>
      </c>
      <c r="X11" s="8">
        <v>474</v>
      </c>
      <c r="Z11" s="12" t="s">
        <v>13</v>
      </c>
      <c r="AA11" s="11">
        <v>758</v>
      </c>
    </row>
    <row r="12" spans="1:28" x14ac:dyDescent="0.3">
      <c r="A12" s="18" t="s">
        <v>9</v>
      </c>
      <c r="B12" s="5">
        <v>2409520.5</v>
      </c>
      <c r="C12" s="12" t="s">
        <v>93</v>
      </c>
      <c r="D12" s="5">
        <v>4534355.25</v>
      </c>
      <c r="E12" s="7">
        <v>793</v>
      </c>
      <c r="F12" s="11"/>
      <c r="G12" s="9" t="s">
        <v>27</v>
      </c>
      <c r="H12" s="3" t="s">
        <v>2</v>
      </c>
      <c r="J12"/>
      <c r="K12"/>
      <c r="P12" s="12" t="s">
        <v>52</v>
      </c>
      <c r="Q12" s="5">
        <v>2220030</v>
      </c>
      <c r="R12" s="8">
        <v>395</v>
      </c>
      <c r="S12" s="3"/>
      <c r="T12" s="12" t="s">
        <v>15</v>
      </c>
      <c r="U12" s="5">
        <v>5267378.25</v>
      </c>
      <c r="W12" s="12" t="s">
        <v>4</v>
      </c>
      <c r="X12" s="8">
        <v>7905</v>
      </c>
      <c r="Z12" s="12" t="s">
        <v>15</v>
      </c>
      <c r="AA12" s="11">
        <v>933</v>
      </c>
    </row>
    <row r="13" spans="1:28" x14ac:dyDescent="0.3">
      <c r="A13" s="18" t="s">
        <v>10</v>
      </c>
      <c r="B13" s="5">
        <v>1206888.75</v>
      </c>
      <c r="C13" s="12" t="s">
        <v>94</v>
      </c>
      <c r="D13" s="5">
        <v>2209243.5</v>
      </c>
      <c r="E13" s="7">
        <v>385</v>
      </c>
      <c r="F13" s="11"/>
      <c r="G13" s="12" t="s">
        <v>24</v>
      </c>
      <c r="H13" s="19">
        <v>9.9024885501566065</v>
      </c>
      <c r="J13"/>
      <c r="K13"/>
      <c r="M13" s="9" t="s">
        <v>97</v>
      </c>
      <c r="N13" s="3" t="s" vm="1">
        <v>92</v>
      </c>
      <c r="P13" s="12" t="s">
        <v>62</v>
      </c>
      <c r="Q13" s="5">
        <v>2171324.25</v>
      </c>
      <c r="R13" s="8">
        <v>385</v>
      </c>
      <c r="S13" s="3"/>
      <c r="T13" s="12" t="s">
        <v>16</v>
      </c>
      <c r="U13" s="5">
        <v>3855753</v>
      </c>
      <c r="Z13" s="12" t="s">
        <v>16</v>
      </c>
      <c r="AA13" s="11">
        <v>675</v>
      </c>
    </row>
    <row r="14" spans="1:28" x14ac:dyDescent="0.3">
      <c r="A14" s="18" t="s">
        <v>12</v>
      </c>
      <c r="B14" s="5">
        <v>1216109.25</v>
      </c>
      <c r="C14" s="12" t="s">
        <v>91</v>
      </c>
      <c r="D14" s="5">
        <v>2079308.25</v>
      </c>
      <c r="E14" s="7">
        <v>371</v>
      </c>
      <c r="F14" s="11"/>
      <c r="G14" s="12" t="s">
        <v>25</v>
      </c>
      <c r="H14" s="19">
        <v>15.693675004186719</v>
      </c>
      <c r="J14"/>
      <c r="K14"/>
      <c r="M14" s="23" t="s">
        <v>98</v>
      </c>
      <c r="N14" s="23"/>
      <c r="P14" s="12" t="s">
        <v>42</v>
      </c>
      <c r="Q14" s="5">
        <v>2157788.25</v>
      </c>
      <c r="R14" s="8">
        <v>382</v>
      </c>
      <c r="S14" s="3"/>
      <c r="T14" s="12" t="s">
        <v>17</v>
      </c>
      <c r="U14" s="5">
        <v>4202284.5</v>
      </c>
      <c r="Z14" s="12" t="s">
        <v>17</v>
      </c>
      <c r="AA14" s="11">
        <v>727</v>
      </c>
    </row>
    <row r="15" spans="1:28" x14ac:dyDescent="0.3">
      <c r="A15" s="18" t="s">
        <v>5</v>
      </c>
      <c r="B15" s="5">
        <v>1573814.25</v>
      </c>
      <c r="G15" s="12" t="s">
        <v>26</v>
      </c>
      <c r="H15" s="19">
        <v>13.473255552235447</v>
      </c>
      <c r="J15"/>
      <c r="K15"/>
      <c r="M15" s="9" t="s">
        <v>67</v>
      </c>
      <c r="N15" s="3" t="s">
        <v>3</v>
      </c>
      <c r="O15"/>
      <c r="P15" s="12" t="s">
        <v>44</v>
      </c>
      <c r="Q15" s="5">
        <v>2136309.75</v>
      </c>
      <c r="R15" s="8">
        <v>371</v>
      </c>
      <c r="S15" s="3"/>
      <c r="T15" s="12" t="s">
        <v>19</v>
      </c>
      <c r="U15" s="5">
        <v>2457110.25</v>
      </c>
      <c r="W15" s="23" t="s">
        <v>99</v>
      </c>
      <c r="X15" s="23"/>
      <c r="Z15" s="12" t="s">
        <v>19</v>
      </c>
      <c r="AA15" s="11">
        <v>429</v>
      </c>
    </row>
    <row r="16" spans="1:28" x14ac:dyDescent="0.3">
      <c r="A16" s="18" t="s">
        <v>13</v>
      </c>
      <c r="B16" s="5">
        <v>2171277</v>
      </c>
      <c r="G16" s="12" t="s">
        <v>4</v>
      </c>
      <c r="H16" s="19">
        <v>11.810878799746934</v>
      </c>
      <c r="J16"/>
      <c r="K16"/>
      <c r="M16" s="12" t="s">
        <v>43</v>
      </c>
      <c r="N16" s="11">
        <v>509</v>
      </c>
      <c r="O16"/>
      <c r="P16" s="12" t="s">
        <v>55</v>
      </c>
      <c r="Q16" s="5">
        <v>1883794.5</v>
      </c>
      <c r="R16" s="8">
        <v>332</v>
      </c>
      <c r="S16" s="3"/>
      <c r="T16" s="12" t="s">
        <v>20</v>
      </c>
      <c r="U16" s="5">
        <v>2934983.25</v>
      </c>
      <c r="W16" s="9" t="s">
        <v>85</v>
      </c>
      <c r="X16" s="3" t="s">
        <v>0</v>
      </c>
      <c r="Y16"/>
      <c r="Z16" s="12" t="s">
        <v>20</v>
      </c>
      <c r="AA16" s="11">
        <v>562</v>
      </c>
    </row>
    <row r="17" spans="1:27" x14ac:dyDescent="0.3">
      <c r="A17" s="18" t="s">
        <v>15</v>
      </c>
      <c r="B17" s="5">
        <v>2456489.25</v>
      </c>
      <c r="J17"/>
      <c r="K17"/>
      <c r="M17" s="12" t="s">
        <v>45</v>
      </c>
      <c r="N17" s="11">
        <v>401</v>
      </c>
      <c r="O17"/>
      <c r="P17" s="12" t="s">
        <v>58</v>
      </c>
      <c r="Q17" s="5">
        <v>1823877</v>
      </c>
      <c r="R17" s="8">
        <v>336</v>
      </c>
      <c r="S17" s="3"/>
      <c r="T17" s="12" t="s">
        <v>21</v>
      </c>
      <c r="U17" s="5">
        <v>3170252.25</v>
      </c>
      <c r="W17" s="12" t="s">
        <v>14</v>
      </c>
      <c r="X17" s="20">
        <v>13325415.75</v>
      </c>
      <c r="Y17"/>
      <c r="Z17" s="12" t="s">
        <v>21</v>
      </c>
      <c r="AA17" s="11">
        <v>577</v>
      </c>
    </row>
    <row r="18" spans="1:27" x14ac:dyDescent="0.3">
      <c r="A18" s="18" t="s">
        <v>16</v>
      </c>
      <c r="B18" s="5">
        <v>1864275.75</v>
      </c>
      <c r="C18" s="23" t="s">
        <v>96</v>
      </c>
      <c r="D18" s="23"/>
      <c r="E18" s="23"/>
      <c r="J18"/>
      <c r="K18"/>
      <c r="M18" s="12" t="s">
        <v>47</v>
      </c>
      <c r="N18" s="11">
        <v>445</v>
      </c>
      <c r="O18"/>
      <c r="P18" s="12" t="s">
        <v>46</v>
      </c>
      <c r="Q18" s="5">
        <v>1811171.25</v>
      </c>
      <c r="R18" s="8">
        <v>321</v>
      </c>
      <c r="S18" s="3"/>
      <c r="T18" s="12" t="s">
        <v>4</v>
      </c>
      <c r="U18" s="5">
        <v>44692389</v>
      </c>
      <c r="W18" s="12" t="s">
        <v>7</v>
      </c>
      <c r="X18" s="20">
        <v>12642948</v>
      </c>
      <c r="Y18"/>
      <c r="Z18" s="12" t="s">
        <v>4</v>
      </c>
      <c r="AA18" s="11">
        <v>7905</v>
      </c>
    </row>
    <row r="19" spans="1:27" x14ac:dyDescent="0.3">
      <c r="A19" s="18" t="s">
        <v>17</v>
      </c>
      <c r="B19" s="5">
        <v>1950552</v>
      </c>
      <c r="C19" s="9" t="s">
        <v>95</v>
      </c>
      <c r="D19" s="3" t="s">
        <v>1</v>
      </c>
      <c r="G19" s="23" t="s">
        <v>38</v>
      </c>
      <c r="H19" s="23"/>
      <c r="J19"/>
      <c r="K19"/>
      <c r="M19" s="12" t="s">
        <v>49</v>
      </c>
      <c r="N19" s="11">
        <v>367</v>
      </c>
      <c r="O19"/>
      <c r="P19" s="12" t="s">
        <v>50</v>
      </c>
      <c r="Q19" s="5">
        <v>1698059.25</v>
      </c>
      <c r="R19" s="8">
        <v>302</v>
      </c>
      <c r="S19" s="3"/>
      <c r="W19" s="12" t="s">
        <v>11</v>
      </c>
      <c r="X19" s="20">
        <v>10161679.5</v>
      </c>
      <c r="Y19"/>
    </row>
    <row r="20" spans="1:27" x14ac:dyDescent="0.3">
      <c r="A20" s="18" t="s">
        <v>19</v>
      </c>
      <c r="B20" s="5">
        <v>2440091.25</v>
      </c>
      <c r="C20" s="12" t="s">
        <v>92</v>
      </c>
      <c r="D20" s="8">
        <v>3032448</v>
      </c>
      <c r="G20" s="9" t="s">
        <v>27</v>
      </c>
      <c r="H20" s="3" t="s">
        <v>39</v>
      </c>
      <c r="J20"/>
      <c r="K20"/>
      <c r="M20" s="12" t="s">
        <v>61</v>
      </c>
      <c r="N20" s="11">
        <v>330</v>
      </c>
      <c r="O20"/>
      <c r="P20" s="12" t="s">
        <v>66</v>
      </c>
      <c r="Q20" s="5">
        <v>1634829.75</v>
      </c>
      <c r="R20" s="8">
        <v>278</v>
      </c>
      <c r="S20" s="3"/>
      <c r="W20" s="12" t="s">
        <v>18</v>
      </c>
      <c r="X20" s="20">
        <v>8562345.75</v>
      </c>
      <c r="Y20"/>
    </row>
    <row r="21" spans="1:27" x14ac:dyDescent="0.3">
      <c r="A21" s="18" t="s">
        <v>20</v>
      </c>
      <c r="B21" s="5">
        <v>2934983.25</v>
      </c>
      <c r="C21" s="12" t="s">
        <v>93</v>
      </c>
      <c r="D21" s="8">
        <v>378694</v>
      </c>
      <c r="G21" s="12" t="s">
        <v>24</v>
      </c>
      <c r="H21" s="21">
        <v>0.49645884336145019</v>
      </c>
      <c r="J21"/>
      <c r="K21"/>
      <c r="M21" s="12" t="s">
        <v>4</v>
      </c>
      <c r="N21" s="11">
        <v>2052</v>
      </c>
      <c r="O21"/>
      <c r="P21" s="12" t="s">
        <v>60</v>
      </c>
      <c r="Q21" s="5">
        <v>1438791.75</v>
      </c>
      <c r="R21" s="8">
        <v>250</v>
      </c>
      <c r="S21" s="3"/>
      <c r="T21" s="23" t="s">
        <v>78</v>
      </c>
      <c r="U21" s="23"/>
      <c r="W21" s="12" t="s">
        <v>4</v>
      </c>
      <c r="X21" s="20">
        <v>44692389</v>
      </c>
      <c r="Y21"/>
    </row>
    <row r="22" spans="1:27" x14ac:dyDescent="0.3">
      <c r="A22" s="18" t="s">
        <v>21</v>
      </c>
      <c r="B22" s="5">
        <v>3170252.25</v>
      </c>
      <c r="C22" s="12" t="s">
        <v>94</v>
      </c>
      <c r="D22" s="8">
        <v>196306</v>
      </c>
      <c r="G22" s="12" t="s">
        <v>25</v>
      </c>
      <c r="H22" s="21">
        <v>0.27048739775356379</v>
      </c>
      <c r="J22"/>
      <c r="K22"/>
      <c r="P22" s="12" t="s">
        <v>48</v>
      </c>
      <c r="Q22" s="5">
        <v>1406736</v>
      </c>
      <c r="R22" s="8">
        <v>265</v>
      </c>
      <c r="S22" s="3"/>
      <c r="T22" s="9" t="s">
        <v>74</v>
      </c>
      <c r="U22" s="3" t="s">
        <v>0</v>
      </c>
    </row>
    <row r="23" spans="1:27" x14ac:dyDescent="0.3">
      <c r="A23" s="12" t="s">
        <v>22</v>
      </c>
      <c r="B23" s="11"/>
      <c r="C23" s="12" t="s">
        <v>91</v>
      </c>
      <c r="D23" s="8">
        <v>176554</v>
      </c>
      <c r="G23" s="12" t="s">
        <v>26</v>
      </c>
      <c r="H23" s="21">
        <v>0.233053758884986</v>
      </c>
      <c r="J23"/>
      <c r="K23"/>
      <c r="P23" s="12" t="s">
        <v>63</v>
      </c>
      <c r="Q23" s="5">
        <v>1373046.75</v>
      </c>
      <c r="R23" s="8">
        <v>251</v>
      </c>
      <c r="S23" s="3"/>
      <c r="T23" s="12" t="s">
        <v>76</v>
      </c>
      <c r="U23" s="21">
        <v>0.52795861953139267</v>
      </c>
    </row>
    <row r="24" spans="1:27" x14ac:dyDescent="0.3">
      <c r="A24" s="18" t="s">
        <v>8</v>
      </c>
      <c r="B24" s="5">
        <v>2368966.5</v>
      </c>
      <c r="G24" s="12" t="s">
        <v>4</v>
      </c>
      <c r="H24" s="21">
        <v>1</v>
      </c>
      <c r="J24"/>
      <c r="K24"/>
      <c r="P24" s="12" t="s">
        <v>51</v>
      </c>
      <c r="Q24" s="5">
        <v>1227660.75</v>
      </c>
      <c r="R24" s="8">
        <v>238</v>
      </c>
      <c r="S24" s="3"/>
      <c r="T24" s="12" t="s">
        <v>75</v>
      </c>
      <c r="U24" s="21">
        <v>0.23616663790337991</v>
      </c>
    </row>
    <row r="25" spans="1:27" x14ac:dyDescent="0.3">
      <c r="A25" s="18" t="s">
        <v>9</v>
      </c>
      <c r="B25" s="5">
        <v>2897451</v>
      </c>
      <c r="G25" s="23" t="s">
        <v>88</v>
      </c>
      <c r="H25" s="23"/>
      <c r="J25"/>
      <c r="K25"/>
      <c r="P25" s="12" t="s">
        <v>56</v>
      </c>
      <c r="Q25" s="5">
        <v>1157060.25</v>
      </c>
      <c r="R25" s="8">
        <v>204</v>
      </c>
      <c r="S25" s="3"/>
      <c r="T25" s="12" t="s">
        <v>77</v>
      </c>
      <c r="U25" s="21">
        <v>0.23587474256522739</v>
      </c>
    </row>
    <row r="26" spans="1:27" x14ac:dyDescent="0.3">
      <c r="A26" s="18" t="s">
        <v>10</v>
      </c>
      <c r="B26" s="5">
        <v>1412334</v>
      </c>
      <c r="G26" s="9" t="s">
        <v>27</v>
      </c>
      <c r="H26" s="3" t="s">
        <v>0</v>
      </c>
      <c r="J26"/>
      <c r="K26"/>
      <c r="P26" s="12" t="s">
        <v>54</v>
      </c>
      <c r="Q26" s="5">
        <v>1019994.75</v>
      </c>
      <c r="R26" s="8">
        <v>169</v>
      </c>
      <c r="S26" s="3"/>
      <c r="T26" s="12" t="s">
        <v>4</v>
      </c>
      <c r="U26" s="21">
        <v>1</v>
      </c>
    </row>
    <row r="27" spans="1:27" x14ac:dyDescent="0.3">
      <c r="A27" s="18" t="s">
        <v>12</v>
      </c>
      <c r="B27" s="5">
        <v>1335035.25</v>
      </c>
      <c r="G27" s="12" t="s">
        <v>6</v>
      </c>
      <c r="H27" s="11"/>
      <c r="J27"/>
      <c r="K27"/>
      <c r="P27" s="12" t="s">
        <v>64</v>
      </c>
      <c r="Q27" s="5">
        <v>727040.25</v>
      </c>
      <c r="R27" s="8">
        <v>117</v>
      </c>
      <c r="S27" s="3"/>
    </row>
    <row r="28" spans="1:27" x14ac:dyDescent="0.3">
      <c r="A28" s="18" t="s">
        <v>5</v>
      </c>
      <c r="B28" s="5">
        <v>1820306.25</v>
      </c>
      <c r="G28" s="18" t="s">
        <v>24</v>
      </c>
      <c r="H28" s="5">
        <v>12776082.75</v>
      </c>
      <c r="J28"/>
      <c r="K28"/>
      <c r="P28" s="12" t="s">
        <v>59</v>
      </c>
      <c r="Q28" s="5">
        <v>639515.25</v>
      </c>
      <c r="R28" s="8">
        <v>115</v>
      </c>
      <c r="S28" s="3"/>
    </row>
    <row r="29" spans="1:27" x14ac:dyDescent="0.3">
      <c r="A29" s="18" t="s">
        <v>13</v>
      </c>
      <c r="B29" s="5">
        <v>2045137.5</v>
      </c>
      <c r="G29" s="18" t="s">
        <v>25</v>
      </c>
      <c r="H29" s="5">
        <v>6870701.25</v>
      </c>
      <c r="P29" s="12" t="s">
        <v>57</v>
      </c>
      <c r="Q29" s="5">
        <v>611835.75</v>
      </c>
      <c r="R29" s="8">
        <v>111</v>
      </c>
      <c r="S29" s="3"/>
    </row>
    <row r="30" spans="1:27" x14ac:dyDescent="0.3">
      <c r="A30" s="18" t="s">
        <v>15</v>
      </c>
      <c r="B30" s="5">
        <v>2810889</v>
      </c>
      <c r="G30" s="18" t="s">
        <v>26</v>
      </c>
      <c r="H30" s="5">
        <v>6095256.75</v>
      </c>
      <c r="J30" s="23" t="s">
        <v>87</v>
      </c>
      <c r="K30" s="23"/>
      <c r="P30" s="12" t="s">
        <v>65</v>
      </c>
      <c r="Q30" s="5">
        <v>561044.25</v>
      </c>
      <c r="R30" s="8">
        <v>113</v>
      </c>
      <c r="S30" s="3"/>
    </row>
    <row r="31" spans="1:27" x14ac:dyDescent="0.3">
      <c r="A31" s="18" t="s">
        <v>16</v>
      </c>
      <c r="B31" s="5">
        <v>1991477.25</v>
      </c>
      <c r="G31" s="12" t="s">
        <v>22</v>
      </c>
      <c r="H31" s="11"/>
      <c r="J31" s="9" t="s">
        <v>27</v>
      </c>
      <c r="K31" s="3" t="s">
        <v>1</v>
      </c>
      <c r="P31" s="12" t="s">
        <v>4</v>
      </c>
      <c r="Q31" s="5">
        <v>44692389</v>
      </c>
      <c r="R31" s="11">
        <v>7905</v>
      </c>
      <c r="S31" s="3"/>
    </row>
    <row r="32" spans="1:27" x14ac:dyDescent="0.3">
      <c r="A32" s="18" t="s">
        <v>17</v>
      </c>
      <c r="B32" s="5">
        <v>2251732.5</v>
      </c>
      <c r="G32" s="18" t="s">
        <v>24</v>
      </c>
      <c r="H32" s="5">
        <v>9411849</v>
      </c>
      <c r="J32" s="12" t="s">
        <v>24</v>
      </c>
      <c r="K32" s="21">
        <v>0.59213552212710252</v>
      </c>
      <c r="S32" s="3"/>
    </row>
    <row r="33" spans="1:19" x14ac:dyDescent="0.3">
      <c r="A33" s="18" t="s">
        <v>19</v>
      </c>
      <c r="B33" s="5">
        <v>17019</v>
      </c>
      <c r="G33" s="18" t="s">
        <v>25</v>
      </c>
      <c r="H33" s="5">
        <v>5218026.75</v>
      </c>
      <c r="J33" s="12" t="s">
        <v>25</v>
      </c>
      <c r="K33" s="21">
        <v>0.20356569578980138</v>
      </c>
      <c r="S33" s="3"/>
    </row>
    <row r="34" spans="1:19" x14ac:dyDescent="0.3">
      <c r="G34" s="18" t="s">
        <v>26</v>
      </c>
      <c r="H34" s="5">
        <v>4320472.5</v>
      </c>
      <c r="J34" s="12" t="s">
        <v>26</v>
      </c>
      <c r="K34" s="21">
        <v>0.20429878208309615</v>
      </c>
      <c r="S34" s="3"/>
    </row>
    <row r="35" spans="1:19" x14ac:dyDescent="0.3">
      <c r="G35" s="12" t="s">
        <v>4</v>
      </c>
      <c r="H35" s="5">
        <v>44692389</v>
      </c>
      <c r="J35" s="12" t="s">
        <v>4</v>
      </c>
      <c r="K35" s="21">
        <v>1</v>
      </c>
      <c r="S35" s="3"/>
    </row>
    <row r="36" spans="1:19" x14ac:dyDescent="0.3">
      <c r="S36" s="3"/>
    </row>
    <row r="37" spans="1:19" x14ac:dyDescent="0.3">
      <c r="S37" s="3"/>
    </row>
    <row r="38" spans="1:19" x14ac:dyDescent="0.3">
      <c r="S38" s="3"/>
    </row>
    <row r="39" spans="1:19" x14ac:dyDescent="0.3">
      <c r="S39" s="3"/>
    </row>
    <row r="40" spans="1:19" x14ac:dyDescent="0.3">
      <c r="S40" s="3"/>
    </row>
    <row r="41" spans="1:19" x14ac:dyDescent="0.3">
      <c r="S41" s="3"/>
    </row>
  </sheetData>
  <mergeCells count="21">
    <mergeCell ref="C18:E18"/>
    <mergeCell ref="M14:N14"/>
    <mergeCell ref="G19:H19"/>
    <mergeCell ref="T21:U21"/>
    <mergeCell ref="W4:X4"/>
    <mergeCell ref="J30:K30"/>
    <mergeCell ref="M1:R2"/>
    <mergeCell ref="G1:K2"/>
    <mergeCell ref="M4:N4"/>
    <mergeCell ref="P4:Q4"/>
    <mergeCell ref="G4:H4"/>
    <mergeCell ref="G25:H25"/>
    <mergeCell ref="W15:X15"/>
    <mergeCell ref="A8:B8"/>
    <mergeCell ref="G11:H11"/>
    <mergeCell ref="J4:K4"/>
    <mergeCell ref="A1:D2"/>
    <mergeCell ref="T1:AA2"/>
    <mergeCell ref="T4:U4"/>
    <mergeCell ref="Z4:AA4"/>
    <mergeCell ref="C9:E9"/>
  </mergeCells>
  <conditionalFormatting pivot="1" sqref="Q6:Q30">
    <cfRule type="dataBar" priority="1">
      <dataBar>
        <cfvo type="min"/>
        <cfvo type="max"/>
        <color rgb="FF008AEF"/>
      </dataBar>
      <extLst>
        <ext xmlns:x14="http://schemas.microsoft.com/office/spreadsheetml/2009/9/main" uri="{B025F937-C7B1-47D3-B67F-A62EFF666E3E}">
          <x14:id>{BB8101EB-FCF2-48BA-AD08-F61B62ED2A5E}</x14:id>
        </ext>
      </extLst>
    </cfRule>
  </conditionalFormatting>
  <conditionalFormatting pivot="1" sqref="R6:R30">
    <cfRule type="dataBar" priority="2">
      <dataBar>
        <cfvo type="min"/>
        <cfvo type="max"/>
        <color rgb="FF638EC6"/>
      </dataBar>
      <extLst>
        <ext xmlns:x14="http://schemas.microsoft.com/office/spreadsheetml/2009/9/main" uri="{B025F937-C7B1-47D3-B67F-A62EFF666E3E}">
          <x14:id>{F2E07689-C055-4DD9-9039-C09374253A1A}</x14:id>
        </ext>
      </extLst>
    </cfRule>
  </conditionalFormatting>
  <pageMargins left="0.7" right="0.7" top="0.75" bottom="0.75" header="0.3" footer="0.3"/>
  <drawing r:id="rId19"/>
  <extLst>
    <ext xmlns:x14="http://schemas.microsoft.com/office/spreadsheetml/2009/9/main" uri="{78C0D931-6437-407d-A8EE-F0AAD7539E65}">
      <x14:conditionalFormattings>
        <x14:conditionalFormatting xmlns:xm="http://schemas.microsoft.com/office/excel/2006/main" pivot="1">
          <x14:cfRule type="dataBar" id="{BB8101EB-FCF2-48BA-AD08-F61B62ED2A5E}">
            <x14:dataBar minLength="0" maxLength="100" border="1" negativeBarBorderColorSameAsPositive="0">
              <x14:cfvo type="autoMin"/>
              <x14:cfvo type="autoMax"/>
              <x14:borderColor rgb="FF008AEF"/>
              <x14:negativeFillColor rgb="FFFF0000"/>
              <x14:negativeBorderColor rgb="FFFF0000"/>
              <x14:axisColor rgb="FF000000"/>
            </x14:dataBar>
          </x14:cfRule>
          <xm:sqref>Q6:Q30</xm:sqref>
        </x14:conditionalFormatting>
        <x14:conditionalFormatting xmlns:xm="http://schemas.microsoft.com/office/excel/2006/main" pivot="1">
          <x14:cfRule type="dataBar" id="{F2E07689-C055-4DD9-9039-C09374253A1A}">
            <x14:dataBar minLength="0" maxLength="100" border="1" negativeBarBorderColorSameAsPositive="0">
              <x14:cfvo type="autoMin"/>
              <x14:cfvo type="autoMax"/>
              <x14:borderColor rgb="FF638EC6"/>
              <x14:negativeFillColor rgb="FFFF0000"/>
              <x14:negativeBorderColor rgb="FFFF0000"/>
              <x14:axisColor rgb="FF000000"/>
            </x14:dataBar>
          </x14:cfRule>
          <xm:sqref>R6:R30</xm:sqref>
        </x14:conditionalFormatting>
      </x14:conditionalFormattings>
    </ext>
    <ext xmlns:x14="http://schemas.microsoft.com/office/spreadsheetml/2009/9/main" uri="{A8765BA9-456A-4dab-B4F3-ACF838C121DE}">
      <x14:slicerList>
        <x14:slicer r:id="rId2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406C2-9C4A-4389-8C17-2805AE315AA2}">
  <sheetPr>
    <tabColor theme="3" tint="0.499984740745262"/>
  </sheetPr>
  <dimension ref="A1"/>
  <sheetViews>
    <sheetView showGridLines="0" tabSelected="1" zoomScale="83" zoomScaleNormal="83" workbookViewId="0">
      <selection activeCell="E24" sqref="E24"/>
    </sheetView>
  </sheetViews>
  <sheetFormatPr defaultRowHeight="14.4" x14ac:dyDescent="0.3"/>
  <cols>
    <col min="1" max="16384" width="8.8867187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1FC4-6640-4A1F-B20A-680354096724}">
  <sheetPr>
    <tabColor theme="3" tint="0.499984740745262"/>
  </sheetPr>
  <dimension ref="A1"/>
  <sheetViews>
    <sheetView showGridLines="0" zoomScale="83" zoomScaleNormal="83" workbookViewId="0">
      <selection activeCell="T13" sqref="T13"/>
    </sheetView>
  </sheetViews>
  <sheetFormatPr defaultRowHeight="14.4" x14ac:dyDescent="0.3"/>
  <cols>
    <col min="1" max="16384" width="8.8867187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F5601-5D44-4415-A63B-3CF3932C94DD}">
  <sheetPr>
    <tabColor theme="3" tint="0.499984740745262"/>
  </sheetPr>
  <dimension ref="E7:G33"/>
  <sheetViews>
    <sheetView showGridLines="0" zoomScale="80" zoomScaleNormal="80" workbookViewId="0">
      <selection activeCell="H12" sqref="H12"/>
    </sheetView>
  </sheetViews>
  <sheetFormatPr defaultRowHeight="14.4" x14ac:dyDescent="0.3"/>
  <cols>
    <col min="1" max="4" width="8.88671875" style="22"/>
    <col min="5" max="5" width="23.44140625" style="22" customWidth="1"/>
    <col min="6" max="6" width="25.33203125" style="22" customWidth="1"/>
    <col min="7" max="7" width="21.5546875" style="22" bestFit="1" customWidth="1"/>
    <col min="8" max="16384" width="8.88671875" style="22"/>
  </cols>
  <sheetData>
    <row r="7" spans="5:7" ht="15.6" x14ac:dyDescent="0.3">
      <c r="E7" s="9" t="s">
        <v>67</v>
      </c>
      <c r="F7" s="9" t="s">
        <v>0</v>
      </c>
      <c r="G7" s="3" t="s">
        <v>3</v>
      </c>
    </row>
    <row r="8" spans="5:7" ht="15.6" x14ac:dyDescent="0.3">
      <c r="E8" s="12" t="s">
        <v>43</v>
      </c>
      <c r="F8" s="5">
        <v>3664345.5</v>
      </c>
      <c r="G8" s="8">
        <v>645</v>
      </c>
    </row>
    <row r="9" spans="5:7" ht="15.6" x14ac:dyDescent="0.3">
      <c r="E9" s="12" t="s">
        <v>47</v>
      </c>
      <c r="F9" s="5">
        <v>3149221.5</v>
      </c>
      <c r="G9" s="8">
        <v>545</v>
      </c>
    </row>
    <row r="10" spans="5:7" ht="15.6" x14ac:dyDescent="0.3">
      <c r="E10" s="12" t="s">
        <v>45</v>
      </c>
      <c r="F10" s="5">
        <v>2808069.75</v>
      </c>
      <c r="G10" s="8">
        <v>500</v>
      </c>
    </row>
    <row r="11" spans="5:7" ht="15.6" x14ac:dyDescent="0.3">
      <c r="E11" s="12" t="s">
        <v>49</v>
      </c>
      <c r="F11" s="5">
        <v>2630756.25</v>
      </c>
      <c r="G11" s="8">
        <v>459</v>
      </c>
    </row>
    <row r="12" spans="5:7" ht="15.6" x14ac:dyDescent="0.3">
      <c r="E12" s="12" t="s">
        <v>61</v>
      </c>
      <c r="F12" s="5">
        <v>2496078</v>
      </c>
      <c r="G12" s="8">
        <v>422</v>
      </c>
    </row>
    <row r="13" spans="5:7" ht="15.6" x14ac:dyDescent="0.3">
      <c r="E13" s="12" t="s">
        <v>53</v>
      </c>
      <c r="F13" s="5">
        <v>2244008.25</v>
      </c>
      <c r="G13" s="8">
        <v>399</v>
      </c>
    </row>
    <row r="14" spans="5:7" ht="15.6" x14ac:dyDescent="0.3">
      <c r="E14" s="12" t="s">
        <v>52</v>
      </c>
      <c r="F14" s="5">
        <v>2220030</v>
      </c>
      <c r="G14" s="8">
        <v>395</v>
      </c>
    </row>
    <row r="15" spans="5:7" ht="15.6" x14ac:dyDescent="0.3">
      <c r="E15" s="12" t="s">
        <v>62</v>
      </c>
      <c r="F15" s="5">
        <v>2171324.25</v>
      </c>
      <c r="G15" s="8">
        <v>385</v>
      </c>
    </row>
    <row r="16" spans="5:7" ht="15.6" x14ac:dyDescent="0.3">
      <c r="E16" s="12" t="s">
        <v>42</v>
      </c>
      <c r="F16" s="5">
        <v>2157788.25</v>
      </c>
      <c r="G16" s="8">
        <v>382</v>
      </c>
    </row>
    <row r="17" spans="5:7" ht="15.6" x14ac:dyDescent="0.3">
      <c r="E17" s="12" t="s">
        <v>44</v>
      </c>
      <c r="F17" s="5">
        <v>2136309.75</v>
      </c>
      <c r="G17" s="8">
        <v>371</v>
      </c>
    </row>
    <row r="18" spans="5:7" ht="15.6" x14ac:dyDescent="0.3">
      <c r="E18" s="12" t="s">
        <v>55</v>
      </c>
      <c r="F18" s="5">
        <v>1883794.5</v>
      </c>
      <c r="G18" s="8">
        <v>332</v>
      </c>
    </row>
    <row r="19" spans="5:7" ht="15.6" x14ac:dyDescent="0.3">
      <c r="E19" s="12" t="s">
        <v>58</v>
      </c>
      <c r="F19" s="5">
        <v>1823877</v>
      </c>
      <c r="G19" s="8">
        <v>336</v>
      </c>
    </row>
    <row r="20" spans="5:7" ht="15.6" x14ac:dyDescent="0.3">
      <c r="E20" s="12" t="s">
        <v>46</v>
      </c>
      <c r="F20" s="5">
        <v>1811171.25</v>
      </c>
      <c r="G20" s="8">
        <v>321</v>
      </c>
    </row>
    <row r="21" spans="5:7" ht="15.6" x14ac:dyDescent="0.3">
      <c r="E21" s="12" t="s">
        <v>50</v>
      </c>
      <c r="F21" s="5">
        <v>1698059.25</v>
      </c>
      <c r="G21" s="8">
        <v>302</v>
      </c>
    </row>
    <row r="22" spans="5:7" ht="15.6" x14ac:dyDescent="0.3">
      <c r="E22" s="12" t="s">
        <v>66</v>
      </c>
      <c r="F22" s="5">
        <v>1634829.75</v>
      </c>
      <c r="G22" s="8">
        <v>278</v>
      </c>
    </row>
    <row r="23" spans="5:7" ht="15.6" x14ac:dyDescent="0.3">
      <c r="E23" s="12" t="s">
        <v>60</v>
      </c>
      <c r="F23" s="5">
        <v>1438791.75</v>
      </c>
      <c r="G23" s="8">
        <v>250</v>
      </c>
    </row>
    <row r="24" spans="5:7" ht="15.6" x14ac:dyDescent="0.3">
      <c r="E24" s="12" t="s">
        <v>48</v>
      </c>
      <c r="F24" s="5">
        <v>1406736</v>
      </c>
      <c r="G24" s="8">
        <v>265</v>
      </c>
    </row>
    <row r="25" spans="5:7" ht="15.6" x14ac:dyDescent="0.3">
      <c r="E25" s="12" t="s">
        <v>63</v>
      </c>
      <c r="F25" s="5">
        <v>1373046.75</v>
      </c>
      <c r="G25" s="8">
        <v>251</v>
      </c>
    </row>
    <row r="26" spans="5:7" ht="15.6" x14ac:dyDescent="0.3">
      <c r="E26" s="12" t="s">
        <v>51</v>
      </c>
      <c r="F26" s="5">
        <v>1227660.75</v>
      </c>
      <c r="G26" s="8">
        <v>238</v>
      </c>
    </row>
    <row r="27" spans="5:7" ht="15.6" x14ac:dyDescent="0.3">
      <c r="E27" s="12" t="s">
        <v>56</v>
      </c>
      <c r="F27" s="5">
        <v>1157060.25</v>
      </c>
      <c r="G27" s="8">
        <v>204</v>
      </c>
    </row>
    <row r="28" spans="5:7" ht="15.6" x14ac:dyDescent="0.3">
      <c r="E28" s="12" t="s">
        <v>54</v>
      </c>
      <c r="F28" s="5">
        <v>1019994.75</v>
      </c>
      <c r="G28" s="8">
        <v>169</v>
      </c>
    </row>
    <row r="29" spans="5:7" ht="15.6" x14ac:dyDescent="0.3">
      <c r="E29" s="12" t="s">
        <v>64</v>
      </c>
      <c r="F29" s="5">
        <v>727040.25</v>
      </c>
      <c r="G29" s="8">
        <v>117</v>
      </c>
    </row>
    <row r="30" spans="5:7" ht="15.6" x14ac:dyDescent="0.3">
      <c r="E30" s="12" t="s">
        <v>59</v>
      </c>
      <c r="F30" s="5">
        <v>639515.25</v>
      </c>
      <c r="G30" s="8">
        <v>115</v>
      </c>
    </row>
    <row r="31" spans="5:7" ht="15.6" x14ac:dyDescent="0.3">
      <c r="E31" s="12" t="s">
        <v>57</v>
      </c>
      <c r="F31" s="5">
        <v>611835.75</v>
      </c>
      <c r="G31" s="8">
        <v>111</v>
      </c>
    </row>
    <row r="32" spans="5:7" ht="15.6" x14ac:dyDescent="0.3">
      <c r="E32" s="12" t="s">
        <v>65</v>
      </c>
      <c r="F32" s="5">
        <v>561044.25</v>
      </c>
      <c r="G32" s="8">
        <v>113</v>
      </c>
    </row>
    <row r="33" spans="5:7" ht="15.6" x14ac:dyDescent="0.3">
      <c r="E33" s="12" t="s">
        <v>4</v>
      </c>
      <c r="F33" s="5">
        <v>44692389</v>
      </c>
      <c r="G33" s="11">
        <v>7905</v>
      </c>
    </row>
  </sheetData>
  <conditionalFormatting pivot="1" sqref="F8:F32">
    <cfRule type="dataBar" priority="1">
      <dataBar>
        <cfvo type="min"/>
        <cfvo type="max"/>
        <color rgb="FF008AEF"/>
      </dataBar>
      <extLst>
        <ext xmlns:x14="http://schemas.microsoft.com/office/spreadsheetml/2009/9/main" uri="{B025F937-C7B1-47D3-B67F-A62EFF666E3E}">
          <x14:id>{77195FB6-241C-4CDD-BE7D-8E8E37AA9901}</x14:id>
        </ext>
      </extLst>
    </cfRule>
  </conditionalFormatting>
  <conditionalFormatting pivot="1" sqref="G8:G32">
    <cfRule type="dataBar" priority="2">
      <dataBar>
        <cfvo type="min"/>
        <cfvo type="max"/>
        <color rgb="FF638EC6"/>
      </dataBar>
      <extLst>
        <ext xmlns:x14="http://schemas.microsoft.com/office/spreadsheetml/2009/9/main" uri="{B025F937-C7B1-47D3-B67F-A62EFF666E3E}">
          <x14:id>{C79ABE35-157A-457C-8942-5A3E4A4CDAF5}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77195FB6-241C-4CDD-BE7D-8E8E37AA9901}">
            <x14:dataBar minLength="0" maxLength="100" border="1" negativeBarBorderColorSameAsPositive="0">
              <x14:cfvo type="autoMin"/>
              <x14:cfvo type="autoMax"/>
              <x14:borderColor rgb="FF008AEF"/>
              <x14:negativeFillColor rgb="FFFF0000"/>
              <x14:negativeBorderColor rgb="FFFF0000"/>
              <x14:axisColor rgb="FF000000"/>
            </x14:dataBar>
          </x14:cfRule>
          <xm:sqref>F8:F32</xm:sqref>
        </x14:conditionalFormatting>
        <x14:conditionalFormatting xmlns:xm="http://schemas.microsoft.com/office/excel/2006/main" pivot="1">
          <x14:cfRule type="dataBar" id="{C79ABE35-157A-457C-8942-5A3E4A4CDAF5}">
            <x14:dataBar minLength="0" maxLength="100" border="1" negativeBarBorderColorSameAsPositive="0">
              <x14:cfvo type="autoMin"/>
              <x14:cfvo type="autoMax"/>
              <x14:borderColor rgb="FF638EC6"/>
              <x14:negativeFillColor rgb="FFFF0000"/>
              <x14:negativeBorderColor rgb="FFFF0000"/>
              <x14:axisColor rgb="FF000000"/>
            </x14:dataBar>
          </x14:cfRule>
          <xm:sqref>G8:G32</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7A87F-B70A-4677-B429-A197F1E4C71B}">
  <sheetPr>
    <tabColor theme="3" tint="0.499984740745262"/>
  </sheetPr>
  <dimension ref="A1"/>
  <sheetViews>
    <sheetView showGridLines="0" zoomScale="78" zoomScaleNormal="78" workbookViewId="0">
      <selection activeCell="D8" sqref="A1:XFD1048576"/>
    </sheetView>
  </sheetViews>
  <sheetFormatPr defaultRowHeight="14.4" x14ac:dyDescent="0.3"/>
  <cols>
    <col min="1" max="16384" width="8.8867187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2F45A1E7-7DE2-42D2-AB1E-78058211E033}">
  <ds:schemaRefs/>
</ds:datastoreItem>
</file>

<file path=customXml/itemProps2.xml><?xml version="1.0" encoding="utf-8"?>
<ds:datastoreItem xmlns:ds="http://schemas.openxmlformats.org/officeDocument/2006/customXml" ds:itemID="{16A4AC48-07EC-483B-8448-DD186B481AF0}">
  <ds:schemaRefs/>
</ds:datastoreItem>
</file>

<file path=customXml/itemProps3.xml><?xml version="1.0" encoding="utf-8"?>
<ds:datastoreItem xmlns:ds="http://schemas.openxmlformats.org/officeDocument/2006/customXml" ds:itemID="{AF326515-3063-4513-AD7B-7B98E93AA798}">
  <ds:schemaRefs/>
</ds:datastoreItem>
</file>

<file path=customXml/itemProps4.xml><?xml version="1.0" encoding="utf-8"?>
<ds:datastoreItem xmlns:ds="http://schemas.openxmlformats.org/officeDocument/2006/customXml" ds:itemID="{621F1C27-0F92-47FF-B2AF-C981C6675A15}">
  <ds:schemaRefs/>
</ds:datastoreItem>
</file>

<file path=customXml/itemProps5.xml><?xml version="1.0" encoding="utf-8"?>
<ds:datastoreItem xmlns:ds="http://schemas.openxmlformats.org/officeDocument/2006/customXml" ds:itemID="{9E44A5DE-1092-4A0D-A4ED-189301387E9D}">
  <ds:schemaRefs/>
</ds:datastoreItem>
</file>

<file path=customXml/itemProps6.xml><?xml version="1.0" encoding="utf-8"?>
<ds:datastoreItem xmlns:ds="http://schemas.openxmlformats.org/officeDocument/2006/customXml" ds:itemID="{60CBC10C-CB9C-4839-AE61-F089C16E9374}">
  <ds:schemaRefs/>
</ds:datastoreItem>
</file>

<file path=customXml/itemProps7.xml><?xml version="1.0" encoding="utf-8"?>
<ds:datastoreItem xmlns:ds="http://schemas.openxmlformats.org/officeDocument/2006/customXml" ds:itemID="{718DD6BF-AB21-47C6-A8B0-CC4292A0D491}">
  <ds:schemaRefs/>
</ds:datastoreItem>
</file>

<file path=customXml/itemProps8.xml><?xml version="1.0" encoding="utf-8"?>
<ds:datastoreItem xmlns:ds="http://schemas.openxmlformats.org/officeDocument/2006/customXml" ds:itemID="{28AC625B-C05F-4241-B58B-4F25F72EF72A}">
  <ds:schemaRefs/>
</ds:datastoreItem>
</file>

<file path=customXml/itemProps9.xml><?xml version="1.0" encoding="utf-8"?>
<ds:datastoreItem xmlns:ds="http://schemas.openxmlformats.org/officeDocument/2006/customXml" ds:itemID="{F3FE8F1C-ACE2-4ED3-8091-6ED2410ED41B}">
  <ds:schemaRefs/>
</ds:datastoreItem>
</file>

<file path=customXml/itemProps10.xml><?xml version="1.0" encoding="utf-8"?>
<ds:datastoreItem xmlns:ds="http://schemas.openxmlformats.org/officeDocument/2006/customXml" ds:itemID="{417ECCAB-2CE8-45E7-A47D-5878A837E7F3}">
  <ds:schemaRefs/>
</ds:datastoreItem>
</file>

<file path=customXml/itemProps11.xml><?xml version="1.0" encoding="utf-8"?>
<ds:datastoreItem xmlns:ds="http://schemas.openxmlformats.org/officeDocument/2006/customXml" ds:itemID="{BADFE1DD-7E09-43B7-AFC6-206540FF0F1C}">
  <ds:schemaRefs/>
</ds:datastoreItem>
</file>

<file path=customXml/itemProps12.xml><?xml version="1.0" encoding="utf-8"?>
<ds:datastoreItem xmlns:ds="http://schemas.openxmlformats.org/officeDocument/2006/customXml" ds:itemID="{19240B6D-D0A6-48B0-8305-94D56BA392A6}">
  <ds:schemaRefs/>
</ds:datastoreItem>
</file>

<file path=customXml/itemProps13.xml><?xml version="1.0" encoding="utf-8"?>
<ds:datastoreItem xmlns:ds="http://schemas.openxmlformats.org/officeDocument/2006/customXml" ds:itemID="{9BB2F92A-D105-4CDE-BC63-D31795C3F0BC}">
  <ds:schemaRefs/>
</ds:datastoreItem>
</file>

<file path=customXml/itemProps14.xml><?xml version="1.0" encoding="utf-8"?>
<ds:datastoreItem xmlns:ds="http://schemas.openxmlformats.org/officeDocument/2006/customXml" ds:itemID="{F03E62BA-A46B-4A6F-A0DA-A69985CCEB73}">
  <ds:schemaRefs/>
</ds:datastoreItem>
</file>

<file path=customXml/itemProps15.xml><?xml version="1.0" encoding="utf-8"?>
<ds:datastoreItem xmlns:ds="http://schemas.openxmlformats.org/officeDocument/2006/customXml" ds:itemID="{59F3E7B8-EE65-4BFD-8EB7-736B04B3353E}">
  <ds:schemaRefs/>
</ds:datastoreItem>
</file>

<file path=customXml/itemProps16.xml><?xml version="1.0" encoding="utf-8"?>
<ds:datastoreItem xmlns:ds="http://schemas.openxmlformats.org/officeDocument/2006/customXml" ds:itemID="{88273FEB-80B6-404B-88EE-32A57925F8D2}">
  <ds:schemaRefs/>
</ds:datastoreItem>
</file>

<file path=customXml/itemProps17.xml><?xml version="1.0" encoding="utf-8"?>
<ds:datastoreItem xmlns:ds="http://schemas.openxmlformats.org/officeDocument/2006/customXml" ds:itemID="{EC1D4CD2-CD2A-46A8-8F58-1E0B08568230}">
  <ds:schemaRefs/>
</ds:datastoreItem>
</file>

<file path=customXml/itemProps18.xml><?xml version="1.0" encoding="utf-8"?>
<ds:datastoreItem xmlns:ds="http://schemas.openxmlformats.org/officeDocument/2006/customXml" ds:itemID="{EEE953E1-1DF2-4336-B97F-F3DBBC0A99BE}">
  <ds:schemaRefs/>
</ds:datastoreItem>
</file>

<file path=customXml/itemProps19.xml><?xml version="1.0" encoding="utf-8"?>
<ds:datastoreItem xmlns:ds="http://schemas.openxmlformats.org/officeDocument/2006/customXml" ds:itemID="{1989840F-2CA1-49E8-A960-2FEB1BFB3235}">
  <ds:schemaRefs/>
</ds:datastoreItem>
</file>

<file path=customXml/itemProps20.xml><?xml version="1.0" encoding="utf-8"?>
<ds:datastoreItem xmlns:ds="http://schemas.openxmlformats.org/officeDocument/2006/customXml" ds:itemID="{49F0B153-B0AB-4251-B96D-24A1ED6E1809}">
  <ds:schemaRefs/>
</ds:datastoreItem>
</file>

<file path=customXml/itemProps21.xml><?xml version="1.0" encoding="utf-8"?>
<ds:datastoreItem xmlns:ds="http://schemas.openxmlformats.org/officeDocument/2006/customXml" ds:itemID="{72324717-2338-41C6-BF03-F9A9094ED92E}">
  <ds:schemaRefs>
    <ds:schemaRef ds:uri="http://schemas.microsoft.com/DataMashup"/>
  </ds:schemaRefs>
</ds:datastoreItem>
</file>

<file path=customXml/itemProps22.xml><?xml version="1.0" encoding="utf-8"?>
<ds:datastoreItem xmlns:ds="http://schemas.openxmlformats.org/officeDocument/2006/customXml" ds:itemID="{9FAF73A7-E613-442B-A79F-E60BDBC8495B}">
  <ds:schemaRefs/>
</ds:datastoreItem>
</file>

<file path=customXml/itemProps23.xml><?xml version="1.0" encoding="utf-8"?>
<ds:datastoreItem xmlns:ds="http://schemas.openxmlformats.org/officeDocument/2006/customXml" ds:itemID="{F2C7B93F-DF12-4B68-89C6-E1D104A62C3E}">
  <ds:schemaRefs/>
</ds:datastoreItem>
</file>

<file path=customXml/itemProps24.xml><?xml version="1.0" encoding="utf-8"?>
<ds:datastoreItem xmlns:ds="http://schemas.openxmlformats.org/officeDocument/2006/customXml" ds:itemID="{9EBD0D87-0334-4CA6-A380-C1C5F5416A73}">
  <ds:schemaRefs/>
</ds:datastoreItem>
</file>

<file path=customXml/itemProps25.xml><?xml version="1.0" encoding="utf-8"?>
<ds:datastoreItem xmlns:ds="http://schemas.openxmlformats.org/officeDocument/2006/customXml" ds:itemID="{B42530F6-E5D6-4059-8106-9372EA6989EE}">
  <ds:schemaRefs/>
</ds:datastoreItem>
</file>

<file path=customXml/itemProps26.xml><?xml version="1.0" encoding="utf-8"?>
<ds:datastoreItem xmlns:ds="http://schemas.openxmlformats.org/officeDocument/2006/customXml" ds:itemID="{1BBD6717-9C81-4916-9F7D-445E8AE9F437}">
  <ds:schemaRefs/>
</ds:datastoreItem>
</file>

<file path=customXml/itemProps27.xml><?xml version="1.0" encoding="utf-8"?>
<ds:datastoreItem xmlns:ds="http://schemas.openxmlformats.org/officeDocument/2006/customXml" ds:itemID="{CAC098D6-78D9-4217-BFC7-C04135F7733E}">
  <ds:schemaRefs/>
</ds:datastoreItem>
</file>

<file path=customXml/itemProps28.xml><?xml version="1.0" encoding="utf-8"?>
<ds:datastoreItem xmlns:ds="http://schemas.openxmlformats.org/officeDocument/2006/customXml" ds:itemID="{727BE1DD-B68F-4182-BA3B-CA6F1F701CA6}">
  <ds:schemaRefs/>
</ds:datastoreItem>
</file>

<file path=customXml/itemProps29.xml><?xml version="1.0" encoding="utf-8"?>
<ds:datastoreItem xmlns:ds="http://schemas.openxmlformats.org/officeDocument/2006/customXml" ds:itemID="{0FC6E19E-B791-42B2-841C-A25018A4F5F9}">
  <ds:schemaRefs/>
</ds:datastoreItem>
</file>

<file path=customXml/itemProps30.xml><?xml version="1.0" encoding="utf-8"?>
<ds:datastoreItem xmlns:ds="http://schemas.openxmlformats.org/officeDocument/2006/customXml" ds:itemID="{F571419F-06E7-4712-A84E-F50FCA56369D}">
  <ds:schemaRefs/>
</ds:datastoreItem>
</file>

<file path=customXml/itemProps31.xml><?xml version="1.0" encoding="utf-8"?>
<ds:datastoreItem xmlns:ds="http://schemas.openxmlformats.org/officeDocument/2006/customXml" ds:itemID="{DBD3BFDB-EA3E-452E-8D82-AF10EFFCC49F}">
  <ds:schemaRefs/>
</ds:datastoreItem>
</file>

<file path=customXml/itemProps32.xml><?xml version="1.0" encoding="utf-8"?>
<ds:datastoreItem xmlns:ds="http://schemas.openxmlformats.org/officeDocument/2006/customXml" ds:itemID="{E672BBA3-BBBA-4DB7-8DD1-55E77B9D0520}">
  <ds:schemaRefs/>
</ds:datastoreItem>
</file>

<file path=customXml/itemProps33.xml><?xml version="1.0" encoding="utf-8"?>
<ds:datastoreItem xmlns:ds="http://schemas.openxmlformats.org/officeDocument/2006/customXml" ds:itemID="{8236911F-4C34-4437-BB41-CA0B413B756F}">
  <ds:schemaRefs/>
</ds:datastoreItem>
</file>

<file path=customXml/itemProps34.xml><?xml version="1.0" encoding="utf-8"?>
<ds:datastoreItem xmlns:ds="http://schemas.openxmlformats.org/officeDocument/2006/customXml" ds:itemID="{807A95EB-7033-457F-8181-96DA1C21A045}">
  <ds:schemaRefs/>
</ds:datastoreItem>
</file>

<file path=customXml/itemProps35.xml><?xml version="1.0" encoding="utf-8"?>
<ds:datastoreItem xmlns:ds="http://schemas.openxmlformats.org/officeDocument/2006/customXml" ds:itemID="{ABCBF670-A53B-4152-9553-1FB16A127FB3}">
  <ds:schemaRefs/>
</ds:datastoreItem>
</file>

<file path=customXml/itemProps36.xml><?xml version="1.0" encoding="utf-8"?>
<ds:datastoreItem xmlns:ds="http://schemas.openxmlformats.org/officeDocument/2006/customXml" ds:itemID="{3B79A50A-A1AB-41BF-A513-C4E64E53C740}">
  <ds:schemaRefs/>
</ds:datastoreItem>
</file>

<file path=customXml/itemProps37.xml><?xml version="1.0" encoding="utf-8"?>
<ds:datastoreItem xmlns:ds="http://schemas.openxmlformats.org/officeDocument/2006/customXml" ds:itemID="{10E13DE6-8B71-4041-9321-88684338E38D}">
  <ds:schemaRefs/>
</ds:datastoreItem>
</file>

<file path=customXml/itemProps38.xml><?xml version="1.0" encoding="utf-8"?>
<ds:datastoreItem xmlns:ds="http://schemas.openxmlformats.org/officeDocument/2006/customXml" ds:itemID="{13DDB03B-C70A-428E-9C53-210E293F6404}">
  <ds:schemaRefs/>
</ds:datastoreItem>
</file>

<file path=customXml/itemProps39.xml><?xml version="1.0" encoding="utf-8"?>
<ds:datastoreItem xmlns:ds="http://schemas.openxmlformats.org/officeDocument/2006/customXml" ds:itemID="{4345A1BD-BF6D-428E-AD4B-015D11F58321}">
  <ds:schemaRefs/>
</ds:datastoreItem>
</file>

<file path=customXml/itemProps40.xml><?xml version="1.0" encoding="utf-8"?>
<ds:datastoreItem xmlns:ds="http://schemas.openxmlformats.org/officeDocument/2006/customXml" ds:itemID="{DE5058D7-D391-4516-B4E8-64A60222753D}">
  <ds:schemaRefs/>
</ds:datastoreItem>
</file>

<file path=customXml/itemProps41.xml><?xml version="1.0" encoding="utf-8"?>
<ds:datastoreItem xmlns:ds="http://schemas.openxmlformats.org/officeDocument/2006/customXml" ds:itemID="{A2F6ABFE-4A58-415E-823C-315DF4CA1648}">
  <ds:schemaRefs/>
</ds:datastoreItem>
</file>

<file path=customXml/itemProps42.xml><?xml version="1.0" encoding="utf-8"?>
<ds:datastoreItem xmlns:ds="http://schemas.openxmlformats.org/officeDocument/2006/customXml" ds:itemID="{D5A3AE88-D8E2-43F0-8574-120D1FACA2B8}">
  <ds:schemaRefs/>
</ds:datastoreItem>
</file>

<file path=customXml/itemProps43.xml><?xml version="1.0" encoding="utf-8"?>
<ds:datastoreItem xmlns:ds="http://schemas.openxmlformats.org/officeDocument/2006/customXml" ds:itemID="{D9A6E794-492D-46B3-B4E1-A83307637A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Model Pivot Tables</vt:lpstr>
      <vt:lpstr>Section1 Dashboard</vt:lpstr>
      <vt:lpstr>Section2 Dashboard</vt:lpstr>
      <vt:lpstr>Section3 Dashboard </vt:lpstr>
      <vt:lpstr>Section4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mohamedashrafdesoki@gmail.com</dc:creator>
  <cp:lastModifiedBy>mohamedashrafdesoki@gmail.com</cp:lastModifiedBy>
  <dcterms:created xsi:type="dcterms:W3CDTF">2025-12-08T16:14:57Z</dcterms:created>
  <dcterms:modified xsi:type="dcterms:W3CDTF">2025-12-11T08:01:26Z</dcterms:modified>
</cp:coreProperties>
</file>