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D:\Data Analysis Study and projects\Excel\Regional Sales and Profit Performance Analysis\"/>
    </mc:Choice>
  </mc:AlternateContent>
  <xr:revisionPtr revIDLastSave="0" documentId="13_ncr:1_{6660959F-7FC7-4033-8AAC-4DB720F749B9}" xr6:coauthVersionLast="47" xr6:coauthVersionMax="47" xr10:uidLastSave="{00000000-0000-0000-0000-000000000000}"/>
  <bookViews>
    <workbookView xWindow="-96" yWindow="-96" windowWidth="23232" windowHeight="12432" activeTab="3" xr2:uid="{00000000-000D-0000-FFFF-FFFF00000000}"/>
  </bookViews>
  <sheets>
    <sheet name="Source Data" sheetId="1" r:id="rId1"/>
    <sheet name="Working" sheetId="3" r:id="rId2"/>
    <sheet name="Dashboard-Wireframe" sheetId="2" r:id="rId3"/>
    <sheet name="Dashboard" sheetId="6"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6" i="6" l="1"/>
  <c r="P16" i="6"/>
  <c r="R16" i="6" s="1"/>
  <c r="Q16" i="6"/>
  <c r="O17" i="6"/>
  <c r="P17" i="6"/>
  <c r="Q17" i="6"/>
  <c r="O18" i="6"/>
  <c r="P18" i="6"/>
  <c r="Q18" i="6"/>
  <c r="O19" i="6"/>
  <c r="P19" i="6"/>
  <c r="Q19" i="6"/>
  <c r="O20" i="6"/>
  <c r="P20" i="6"/>
  <c r="Q20" i="6"/>
  <c r="O21" i="6"/>
  <c r="P21" i="6"/>
  <c r="Q21" i="6"/>
  <c r="O22" i="6"/>
  <c r="P22" i="6"/>
  <c r="Q22" i="6"/>
  <c r="O23" i="6"/>
  <c r="P23" i="6"/>
  <c r="Q23" i="6"/>
  <c r="O24" i="6"/>
  <c r="P24" i="6"/>
  <c r="Q24" i="6"/>
  <c r="P15" i="6"/>
  <c r="Q15" i="6"/>
  <c r="O15" i="6"/>
  <c r="C16" i="6"/>
  <c r="D16" i="6"/>
  <c r="E16" i="6"/>
  <c r="C17" i="6"/>
  <c r="D17" i="6"/>
  <c r="E17" i="6"/>
  <c r="C18" i="6"/>
  <c r="D18" i="6"/>
  <c r="E18" i="6"/>
  <c r="C19" i="6"/>
  <c r="D19" i="6"/>
  <c r="E19" i="6"/>
  <c r="C20" i="6"/>
  <c r="D20" i="6"/>
  <c r="E20" i="6"/>
  <c r="C21" i="6"/>
  <c r="D21" i="6"/>
  <c r="E21" i="6"/>
  <c r="C22" i="6"/>
  <c r="D22" i="6"/>
  <c r="E22" i="6"/>
  <c r="C23" i="6"/>
  <c r="D23" i="6"/>
  <c r="E23" i="6"/>
  <c r="C24" i="6"/>
  <c r="D24" i="6"/>
  <c r="E24" i="6"/>
  <c r="D15" i="6"/>
  <c r="E15" i="6"/>
  <c r="C15" i="6"/>
  <c r="H60" i="3"/>
  <c r="I60" i="3" s="1"/>
  <c r="H61" i="3"/>
  <c r="I61" i="3" s="1"/>
  <c r="H62" i="3"/>
  <c r="I62" i="3" s="1"/>
  <c r="H63" i="3"/>
  <c r="I63" i="3" s="1"/>
  <c r="H64" i="3"/>
  <c r="I64" i="3" s="1"/>
  <c r="H65" i="3"/>
  <c r="I65" i="3" s="1"/>
  <c r="H66" i="3"/>
  <c r="I66" i="3" s="1"/>
  <c r="H67" i="3"/>
  <c r="I67" i="3" s="1"/>
  <c r="H68" i="3"/>
  <c r="I68" i="3" s="1"/>
  <c r="H69" i="3"/>
  <c r="I69" i="3" s="1"/>
  <c r="H70" i="3"/>
  <c r="I70" i="3" s="1"/>
  <c r="H71" i="3"/>
  <c r="I71" i="3" s="1"/>
  <c r="H72" i="3"/>
  <c r="I72" i="3" s="1"/>
  <c r="H73" i="3"/>
  <c r="I73" i="3" s="1"/>
  <c r="H74" i="3"/>
  <c r="I74" i="3" s="1"/>
  <c r="G60" i="3"/>
  <c r="G61" i="3"/>
  <c r="G62" i="3"/>
  <c r="G63" i="3"/>
  <c r="G64" i="3"/>
  <c r="G65" i="3"/>
  <c r="G66" i="3"/>
  <c r="G67" i="3"/>
  <c r="G68" i="3"/>
  <c r="G69" i="3"/>
  <c r="G70" i="3"/>
  <c r="G71" i="3"/>
  <c r="G72" i="3"/>
  <c r="G73" i="3"/>
  <c r="G74" i="3"/>
  <c r="G59" i="3"/>
  <c r="H59" i="3"/>
  <c r="I59" i="3" s="1"/>
  <c r="F59" i="3"/>
  <c r="F63" i="3"/>
  <c r="U16" i="6"/>
  <c r="V16" i="6"/>
  <c r="W16" i="6"/>
  <c r="U17" i="6"/>
  <c r="V17" i="6"/>
  <c r="W17" i="6"/>
  <c r="U18" i="6"/>
  <c r="V18" i="6"/>
  <c r="W18" i="6"/>
  <c r="U19" i="6"/>
  <c r="V19" i="6"/>
  <c r="W19" i="6"/>
  <c r="U20" i="6"/>
  <c r="V20" i="6"/>
  <c r="W20" i="6"/>
  <c r="U21" i="6"/>
  <c r="V21" i="6"/>
  <c r="W21" i="6"/>
  <c r="U22" i="6"/>
  <c r="V22" i="6"/>
  <c r="W22" i="6"/>
  <c r="U23" i="6"/>
  <c r="V23" i="6"/>
  <c r="W23" i="6"/>
  <c r="U24" i="6"/>
  <c r="V24" i="6"/>
  <c r="W24" i="6"/>
  <c r="V15" i="6"/>
  <c r="W15" i="6"/>
  <c r="U15" i="6"/>
  <c r="I16" i="6"/>
  <c r="J16" i="6"/>
  <c r="K16" i="6"/>
  <c r="I17" i="6"/>
  <c r="J17" i="6"/>
  <c r="K17" i="6"/>
  <c r="I18" i="6"/>
  <c r="J18" i="6"/>
  <c r="K18" i="6"/>
  <c r="I19" i="6"/>
  <c r="J19" i="6"/>
  <c r="K19" i="6"/>
  <c r="I20" i="6"/>
  <c r="J20" i="6"/>
  <c r="K20" i="6"/>
  <c r="I21" i="6"/>
  <c r="J21" i="6"/>
  <c r="K21" i="6"/>
  <c r="I22" i="6"/>
  <c r="J22" i="6"/>
  <c r="K22" i="6"/>
  <c r="I23" i="6"/>
  <c r="J23" i="6"/>
  <c r="K23" i="6"/>
  <c r="I24" i="6"/>
  <c r="J24" i="6"/>
  <c r="K24" i="6"/>
  <c r="J15" i="6"/>
  <c r="K15" i="6"/>
  <c r="I15" i="6"/>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59" i="3"/>
  <c r="F67" i="3"/>
  <c r="F71" i="3"/>
  <c r="F3" i="3"/>
  <c r="E3" i="3"/>
  <c r="R22" i="6" l="1"/>
  <c r="R23" i="6"/>
  <c r="R21" i="6"/>
  <c r="F24" i="6"/>
  <c r="R20" i="6"/>
  <c r="R19" i="6"/>
  <c r="R24" i="6"/>
  <c r="X23" i="6"/>
  <c r="R17" i="6"/>
  <c r="R18" i="6"/>
  <c r="X21" i="6"/>
  <c r="F16" i="6"/>
  <c r="F18" i="6"/>
  <c r="F15" i="6"/>
  <c r="F19" i="6"/>
  <c r="F22" i="6"/>
  <c r="F23" i="6"/>
  <c r="F20" i="6"/>
  <c r="F21" i="6"/>
  <c r="F17" i="6"/>
  <c r="L24" i="6"/>
  <c r="L16" i="6"/>
  <c r="X16" i="6"/>
  <c r="L18" i="6"/>
  <c r="X17" i="6"/>
  <c r="X15" i="6"/>
  <c r="R15" i="6"/>
  <c r="X19" i="6"/>
  <c r="X18" i="6"/>
  <c r="X20" i="6"/>
  <c r="L22" i="6"/>
  <c r="X24" i="6"/>
  <c r="L21" i="6"/>
  <c r="Q25" i="6"/>
  <c r="W25" i="6"/>
  <c r="K25" i="6"/>
  <c r="L20" i="6"/>
  <c r="P25" i="6"/>
  <c r="L23" i="6"/>
  <c r="L17" i="6"/>
  <c r="X22" i="6"/>
  <c r="J25" i="6"/>
  <c r="L19" i="6"/>
  <c r="L15" i="6"/>
  <c r="V25" i="6"/>
  <c r="D25" i="6"/>
  <c r="E25" i="6"/>
  <c r="X25" i="6" l="1"/>
  <c r="R25" i="6"/>
  <c r="L25" i="6"/>
  <c r="F25" i="6"/>
</calcChain>
</file>

<file path=xl/sharedStrings.xml><?xml version="1.0" encoding="utf-8"?>
<sst xmlns="http://schemas.openxmlformats.org/spreadsheetml/2006/main" count="130142" uniqueCount="10993">
  <si>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</si>
  <si>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</si>
  <si>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</si>
  <si>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</si>
  <si>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</si>
  <si>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</si>
  <si>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</si>
  <si>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</si>
  <si>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</si>
  <si>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</si>
  <si>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</si>
  <si>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</si>
  <si>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</si>
  <si>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</si>
  <si>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</si>
  <si>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</si>
  <si>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</si>
  <si>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</si>
  <si>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</si>
  <si>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</si>
  <si>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</si>
  <si>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</si>
  <si>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</si>
  <si>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</si>
  <si>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</si>
  <si>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</si>
  <si>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</si>
  <si>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</si>
  <si>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</si>
  <si>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</si>
  <si>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</si>
  <si>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</si>
  <si>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</si>
  <si>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</si>
  <si>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</si>
  <si>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</si>
  <si>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</si>
  <si>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</si>
  <si>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</si>
  <si>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</si>
  <si>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</si>
  <si>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</si>
  <si>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</si>
  <si>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</si>
  <si>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</si>
  <si>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</si>
  <si>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</si>
  <si>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</si>
  <si>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</si>
  <si>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</si>
  <si>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</si>
  <si>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</si>
  <si>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</si>
  <si>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</si>
  <si>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</si>
  <si>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</si>
  <si>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</si>
  <si>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</si>
  <si>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</si>
  <si>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</si>
  <si>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</si>
  <si>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</si>
  <si>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</si>
  <si>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</si>
  <si>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</si>
  <si>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</si>
  <si>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</si>
  <si>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</si>
  <si>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</si>
  <si>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</si>
  <si>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</si>
  <si>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</si>
  <si>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</si>
  <si>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</si>
  <si>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</si>
  <si>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</si>
  <si>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</si>
  <si>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</si>
  <si>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</si>
  <si>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</si>
  <si>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</si>
  <si>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</si>
  <si>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</si>
  <si>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</si>
  <si>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</si>
  <si>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</si>
  <si>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</si>
  <si>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</si>
  <si>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</si>
  <si>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</si>
  <si>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</si>
  <si>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</si>
  <si>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</si>
  <si>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</si>
  <si>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</si>
  <si>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</si>
  <si>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</si>
  <si>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</si>
  <si>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</si>
  <si>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</si>
  <si>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</si>
  <si>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</si>
  <si>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</si>
  <si>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</si>
  <si>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</si>
  <si>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</si>
  <si>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</si>
  <si>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</si>
  <si>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</si>
  <si>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</si>
  <si>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</si>
  <si>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</si>
  <si>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</si>
  <si>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</si>
  <si>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</si>
  <si>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</si>
  <si>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</si>
  <si>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</si>
  <si>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</si>
  <si>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</si>
  <si>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</si>
  <si>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</si>
  <si>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</si>
  <si>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</si>
  <si>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</si>
  <si>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</si>
  <si>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</si>
  <si>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</si>
  <si>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</si>
  <si>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</si>
  <si>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</si>
  <si>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</si>
  <si>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</si>
  <si>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</si>
  <si>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</si>
  <si>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</si>
  <si>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</si>
  <si>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</si>
  <si>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</si>
  <si>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</si>
  <si>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</si>
  <si>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</si>
  <si>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</si>
  <si>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</si>
  <si>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</si>
  <si>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</si>
  <si>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</si>
  <si>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</si>
  <si>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</si>
  <si>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</si>
  <si>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</si>
  <si>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</si>
  <si>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</si>
  <si>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</si>
  <si>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</si>
  <si>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</si>
  <si>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</si>
  <si>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</si>
  <si>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</si>
  <si>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</si>
  <si>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</si>
  <si>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</si>
  <si>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</si>
  <si>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</si>
  <si>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</si>
  <si>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</si>
  <si>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</si>
  <si>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</si>
  <si>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</si>
  <si>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</si>
  <si>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</si>
  <si>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</si>
  <si>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</si>
  <si>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</si>
  <si>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</si>
  <si>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</si>
  <si>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</si>
  <si>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</si>
  <si>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</si>
  <si>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</si>
  <si>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</si>
  <si>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</si>
  <si>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</si>
  <si>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</si>
  <si>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</si>
  <si>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</si>
  <si>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</si>
  <si>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</si>
  <si>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</si>
  <si>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</si>
  <si>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</si>
  <si>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</si>
  <si>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</si>
  <si>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</si>
  <si>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</si>
  <si>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</si>
  <si>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</si>
  <si>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</si>
  <si>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</si>
  <si>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</si>
  <si>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</si>
  <si>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</si>
  <si>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</si>
  <si>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</si>
  <si>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</si>
  <si>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</si>
  <si>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</si>
  <si>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</si>
  <si>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</si>
  <si>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</si>
  <si>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</si>
  <si>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</si>
  <si>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</si>
  <si>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</si>
  <si>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</si>
  <si>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</si>
  <si>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</si>
  <si>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</si>
  <si>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</si>
  <si>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</si>
  <si>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</si>
  <si>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</si>
  <si>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</si>
  <si>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</si>
  <si>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</si>
  <si>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</si>
  <si>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</si>
  <si>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</si>
  <si>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</si>
  <si>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</si>
  <si>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</si>
  <si>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</si>
  <si>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</si>
  <si>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</si>
  <si>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</si>
  <si>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</si>
  <si>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</si>
  <si>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</si>
  <si>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</si>
  <si>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</si>
  <si>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</si>
  <si>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</si>
  <si>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</si>
  <si>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</si>
  <si>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</si>
  <si>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</si>
  <si>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</si>
  <si>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</si>
  <si>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</si>
  <si>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</si>
  <si>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</si>
  <si>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</si>
  <si>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</si>
  <si>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</si>
  <si>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</si>
  <si>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</si>
  <si>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</si>
  <si>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</si>
  <si>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</si>
  <si>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</si>
  <si>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</si>
  <si>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</si>
  <si>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</si>
  <si>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</si>
  <si>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</si>
  <si>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</si>
  <si>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</si>
  <si>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</si>
  <si>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</si>
  <si>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</si>
  <si>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</si>
  <si>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</si>
  <si>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</si>
  <si>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</si>
  <si>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</si>
  <si>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</si>
  <si>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</si>
  <si>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</si>
  <si>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</si>
  <si>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</si>
  <si>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</si>
  <si>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</si>
  <si>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</si>
  <si>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</si>
  <si>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</si>
  <si>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</si>
  <si>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</si>
  <si>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</si>
  <si>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</si>
  <si>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</si>
  <si>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</si>
  <si>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</si>
  <si>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</si>
  <si>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</si>
  <si>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</si>
  <si>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</si>
  <si>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</si>
  <si>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</si>
  <si>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</si>
  <si>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</si>
  <si>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</si>
  <si>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</si>
  <si>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</si>
  <si>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</si>
  <si>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</si>
  <si>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</si>
  <si>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</si>
  <si>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</si>
  <si>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</si>
  <si>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</si>
  <si>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</si>
  <si>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</si>
  <si>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</si>
  <si>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</si>
  <si>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</si>
  <si>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</si>
  <si>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</si>
  <si>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</si>
  <si>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</si>
  <si>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</si>
  <si>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</si>
  <si>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</si>
  <si>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</si>
  <si>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</si>
  <si>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</si>
  <si>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</si>
  <si>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</si>
  <si>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</si>
  <si>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</si>
  <si>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</si>
  <si>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</si>
  <si>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</si>
  <si>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</si>
  <si>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</si>
  <si>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</si>
  <si>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</si>
  <si>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</si>
  <si>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</si>
  <si>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</si>
  <si>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</si>
  <si>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</si>
  <si>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</si>
  <si>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</si>
  <si>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</si>
  <si>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</si>
  <si>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</si>
  <si>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</si>
  <si>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</si>
  <si>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</si>
  <si>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</si>
  <si>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</si>
  <si>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</si>
  <si>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</si>
  <si>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</si>
  <si>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</si>
  <si>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</si>
  <si>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</si>
  <si>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</si>
  <si>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</si>
  <si>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</si>
  <si>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</si>
  <si>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</si>
  <si>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</si>
  <si>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</si>
  <si>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</si>
  <si>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</si>
  <si>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</si>
  <si>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</si>
  <si>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</si>
  <si>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</si>
  <si>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</si>
  <si>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</si>
  <si>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</si>
  <si>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</si>
  <si>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</si>
  <si>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</si>
  <si>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</si>
  <si>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</si>
  <si>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</si>
  <si>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</si>
  <si>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</si>
  <si>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</si>
  <si>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</si>
  <si>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</si>
  <si>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</si>
  <si>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</si>
  <si>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</si>
  <si>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</si>
  <si>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</si>
  <si>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</si>
  <si>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</si>
  <si>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</si>
  <si>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</si>
  <si>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</si>
  <si>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</si>
  <si>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</si>
  <si>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</si>
  <si>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</si>
  <si>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</si>
  <si>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</si>
  <si>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</si>
  <si>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</si>
  <si>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</si>
  <si>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</si>
  <si>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</si>
  <si>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</si>
  <si>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</si>
  <si>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</si>
  <si>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</si>
  <si>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</si>
  <si>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</si>
  <si>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</si>
  <si>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</si>
  <si>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</si>
  <si>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</si>
  <si>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</si>
  <si>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</si>
  <si>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</si>
  <si>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</si>
  <si>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</si>
  <si>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</si>
  <si>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</si>
  <si>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</si>
  <si>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</si>
  <si>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</si>
  <si>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</si>
  <si>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</si>
  <si>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</si>
  <si>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</si>
  <si>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</si>
  <si>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</si>
  <si>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</si>
  <si>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</si>
  <si>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</si>
  <si>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</si>
  <si>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</si>
  <si>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</si>
  <si>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</si>
  <si>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</si>
  <si>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</si>
  <si>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</si>
  <si>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</si>
  <si>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</si>
  <si>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</si>
  <si>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</si>
  <si>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</si>
  <si>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</si>
  <si>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</si>
  <si>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</si>
  <si>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</si>
  <si>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</si>
  <si>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</si>
  <si>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</si>
  <si>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</si>
  <si>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</si>
  <si>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</si>
  <si>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</si>
  <si>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</si>
  <si>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</si>
  <si>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</si>
  <si>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</si>
  <si>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</si>
  <si>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</si>
  <si>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</si>
  <si>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</si>
  <si>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</si>
  <si>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</si>
  <si>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</si>
  <si>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</si>
  <si>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</si>
  <si>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</si>
  <si>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</si>
  <si>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</si>
  <si>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</si>
  <si>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</si>
  <si>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</si>
  <si>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</si>
  <si>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</si>
  <si>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</si>
  <si>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</si>
  <si>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</si>
  <si>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</si>
  <si>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</si>
  <si>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</si>
  <si>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</si>
  <si>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</si>
  <si>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</si>
  <si>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</si>
  <si>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</si>
  <si>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</si>
  <si>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</si>
  <si>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</si>
  <si>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</si>
  <si>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</si>
  <si>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</si>
  <si>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</si>
  <si>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</si>
  <si>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</si>
  <si>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</si>
  <si>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</si>
  <si>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</si>
  <si>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</si>
  <si>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</si>
  <si>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</si>
  <si>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</si>
  <si>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</si>
  <si>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</si>
  <si>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</si>
  <si>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</si>
  <si>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</si>
  <si>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</si>
  <si>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</si>
  <si>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</si>
  <si>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</si>
  <si>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</si>
  <si>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</si>
  <si>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</si>
  <si>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</si>
  <si>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</si>
  <si>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</si>
  <si>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</si>
  <si>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</si>
  <si>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</si>
  <si>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</si>
  <si>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</si>
  <si>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</si>
  <si>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</si>
  <si>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</si>
  <si>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</si>
  <si>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</si>
  <si>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</si>
  <si>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</si>
  <si>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</si>
  <si>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</si>
  <si>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</si>
  <si>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</si>
  <si>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</si>
  <si>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</si>
  <si>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</si>
  <si>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</si>
  <si>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</si>
  <si>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</si>
  <si>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</si>
  <si>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</si>
  <si>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</si>
  <si>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</si>
  <si>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</si>
  <si>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</si>
  <si>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</si>
  <si>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</si>
  <si>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</si>
  <si>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</si>
  <si>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</si>
  <si>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</si>
  <si>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</si>
  <si>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</si>
  <si>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</si>
  <si>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</si>
  <si>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</si>
  <si>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</si>
  <si>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</si>
  <si>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</si>
  <si>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</si>
  <si>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</si>
  <si>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</si>
  <si>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</si>
  <si>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</si>
  <si>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</si>
  <si>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</si>
  <si>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</si>
  <si>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</si>
  <si>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</si>
  <si>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</si>
  <si>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</si>
  <si>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</si>
  <si>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</si>
  <si>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</si>
  <si>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</si>
  <si>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</si>
  <si>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</si>
  <si>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</si>
  <si>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</si>
  <si>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</si>
  <si>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</si>
  <si>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</si>
  <si>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</si>
  <si>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</si>
  <si>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</si>
  <si>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</si>
  <si>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</si>
  <si>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</si>
  <si>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</si>
  <si>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</si>
  <si>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</si>
  <si>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</si>
  <si>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</si>
  <si>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</si>
  <si>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</si>
  <si>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</si>
  <si>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</si>
  <si>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</si>
  <si>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</si>
  <si>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</si>
  <si>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</si>
  <si>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</si>
  <si>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</si>
  <si>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</si>
  <si>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</si>
  <si>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</si>
  <si>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</si>
  <si>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</si>
  <si>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</si>
  <si>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</si>
  <si>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</si>
  <si>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</si>
  <si>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</si>
  <si>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</si>
  <si>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</si>
  <si>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</si>
  <si>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</si>
  <si>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</si>
  <si>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</si>
  <si>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</si>
  <si>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</si>
  <si>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</si>
  <si>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</si>
  <si>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</si>
  <si>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</si>
  <si>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</si>
  <si>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</si>
  <si>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</si>
  <si>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</si>
  <si>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</si>
  <si>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</si>
  <si>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</si>
  <si>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</si>
  <si>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</si>
  <si>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</si>
  <si>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</si>
  <si>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</si>
  <si>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</si>
  <si>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</si>
  <si>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</si>
  <si>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</si>
  <si>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</si>
  <si>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</si>
  <si>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</si>
  <si>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</si>
  <si>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</si>
  <si>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</si>
  <si>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</si>
  <si>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</si>
  <si>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</si>
  <si>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</si>
  <si>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</si>
  <si>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</si>
  <si>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</si>
  <si>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</si>
  <si>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</si>
  <si>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</si>
  <si>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</si>
  <si>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</si>
  <si>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</si>
  <si>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</si>
  <si>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</si>
  <si>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</si>
  <si>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</si>
  <si>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</si>
  <si>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</si>
  <si>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</si>
  <si>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</si>
  <si>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</si>
  <si>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</si>
  <si>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</si>
  <si>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</si>
  <si>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</si>
  <si>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</si>
  <si>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</si>
  <si>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</si>
  <si>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</si>
  <si>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</si>
  <si>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</si>
  <si>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</si>
  <si>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</si>
  <si>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</si>
  <si>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</si>
  <si>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</si>
  <si>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</si>
  <si>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</si>
  <si>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</si>
  <si>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</si>
  <si>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</si>
  <si>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</si>
  <si>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</si>
  <si>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</si>
  <si>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</si>
  <si>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</si>
  <si>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</si>
  <si>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</si>
  <si>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</si>
  <si>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</si>
  <si>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</si>
  <si>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</si>
  <si>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</si>
  <si>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</si>
  <si>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</si>
  <si>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</si>
  <si>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</si>
  <si>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</si>
  <si>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</si>
  <si>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</si>
  <si>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</si>
  <si>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</si>
  <si>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</si>
  <si>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</si>
  <si>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</si>
  <si>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</si>
  <si>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</si>
  <si>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</si>
  <si>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</si>
  <si>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</si>
  <si>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</si>
  <si>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</si>
  <si>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</si>
  <si>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</si>
  <si>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</si>
  <si>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</si>
  <si>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</si>
  <si>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</si>
  <si>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</si>
  <si>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</si>
  <si>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</si>
  <si>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</si>
  <si>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</si>
  <si>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</si>
  <si>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</si>
  <si>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</si>
  <si>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</si>
  <si>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</si>
  <si>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</si>
  <si>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</si>
  <si>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</si>
  <si>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</si>
  <si>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</si>
  <si>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</si>
  <si>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</si>
  <si>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</si>
  <si>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</si>
  <si>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</si>
  <si>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</si>
  <si>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</si>
  <si>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</si>
  <si>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</si>
  <si>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</si>
  <si>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</si>
  <si>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</si>
  <si>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</si>
  <si>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</si>
  <si>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</si>
  <si>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</si>
  <si>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</si>
  <si>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</si>
  <si>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</si>
  <si>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</si>
  <si>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</si>
  <si>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</si>
  <si>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</si>
  <si>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</si>
  <si>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</si>
  <si>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</si>
  <si>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</si>
  <si>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</si>
  <si>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</si>
  <si>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</si>
  <si>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</si>
  <si>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</si>
  <si>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</si>
  <si>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</si>
  <si>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</si>
  <si>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</si>
  <si>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</si>
  <si>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</si>
  <si>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</si>
  <si>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</si>
  <si>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</si>
  <si>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</si>
  <si>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</si>
  <si>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</si>
  <si>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</si>
  <si>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</si>
  <si>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</si>
  <si>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</si>
  <si>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</si>
  <si>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</si>
  <si>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</si>
  <si>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</si>
  <si>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</si>
  <si>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</si>
  <si>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</si>
  <si>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</si>
  <si>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</si>
  <si>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</si>
  <si>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</si>
  <si>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</si>
  <si>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</si>
  <si>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</si>
  <si>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</si>
  <si>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</si>
  <si>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</si>
  <si>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</si>
  <si>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</si>
  <si>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</si>
  <si>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</si>
  <si>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</si>
  <si>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</si>
  <si>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</si>
  <si>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</si>
  <si>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</si>
  <si>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</si>
  <si>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</si>
  <si>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</si>
  <si>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</si>
  <si>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</si>
  <si>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</si>
  <si>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</si>
  <si>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</si>
  <si>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</si>
  <si>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</si>
  <si>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</si>
  <si>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</si>
  <si>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</si>
  <si>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</si>
  <si>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</si>
  <si>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</si>
  <si>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</si>
  <si>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</si>
  <si>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</si>
  <si>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</si>
  <si>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</si>
  <si>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</si>
  <si>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</si>
  <si>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</si>
  <si>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</si>
  <si>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</si>
  <si>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</si>
  <si>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</si>
  <si>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</si>
  <si>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</si>
  <si>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</si>
  <si>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</si>
  <si>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</si>
  <si>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</si>
  <si>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</si>
  <si>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</si>
  <si>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</si>
  <si>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</si>
  <si>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</si>
  <si>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</si>
  <si>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</si>
  <si>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</si>
  <si>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</si>
  <si>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</si>
  <si>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</si>
  <si>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</si>
  <si>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</si>
  <si>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</si>
  <si>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</si>
  <si>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</si>
  <si>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</si>
  <si>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</si>
  <si>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</si>
  <si>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</si>
  <si>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</si>
  <si>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</si>
  <si>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</si>
  <si>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</si>
  <si>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</si>
  <si>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</si>
  <si>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</si>
  <si>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</si>
  <si>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</si>
  <si>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</si>
  <si>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</si>
  <si>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</si>
  <si>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</si>
  <si>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</si>
  <si>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</si>
  <si>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</si>
  <si>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</si>
  <si>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</si>
  <si>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</si>
  <si>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</si>
  <si>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</si>
  <si>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</si>
  <si>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</si>
  <si>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</si>
  <si>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</si>
  <si>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</si>
  <si>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</si>
  <si>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</si>
  <si>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</si>
  <si>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</si>
  <si>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</si>
  <si>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</si>
  <si>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</si>
  <si>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</si>
  <si>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</si>
  <si>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</si>
  <si>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</si>
  <si>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</si>
  <si>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</si>
  <si>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</si>
  <si>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</si>
  <si>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</si>
  <si>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</si>
  <si>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</si>
  <si>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</si>
  <si>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</si>
  <si>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</si>
  <si>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</si>
  <si>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</si>
  <si>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</si>
  <si>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</si>
  <si>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</si>
  <si>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</si>
  <si>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</si>
  <si>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</si>
  <si>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</si>
  <si>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</si>
  <si>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</si>
  <si>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</si>
  <si>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</si>
  <si>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</si>
  <si>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</si>
  <si>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</si>
  <si>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</si>
  <si>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</si>
  <si>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</si>
  <si>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</si>
  <si>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</si>
  <si>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</si>
  <si>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</si>
  <si>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</si>
  <si>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</si>
  <si>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</si>
  <si>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</si>
  <si>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</si>
  <si>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</si>
  <si>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</si>
  <si>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</si>
  <si>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</si>
  <si>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</si>
  <si>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</si>
  <si>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</si>
  <si>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</si>
  <si>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</si>
  <si>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</si>
  <si>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</si>
  <si>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</si>
  <si>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</si>
  <si>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</si>
  <si>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</si>
  <si>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</si>
  <si>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</si>
  <si>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</si>
  <si>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</si>
  <si>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</si>
  <si>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</si>
  <si>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</si>
  <si>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</si>
  <si>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</si>
  <si>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</si>
  <si>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</si>
  <si>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</si>
  <si>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</si>
  <si>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</si>
  <si>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</si>
  <si>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</si>
  <si>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</si>
  <si>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</si>
  <si>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</si>
  <si>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</si>
  <si>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</si>
  <si>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</si>
  <si>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</si>
  <si>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</si>
  <si>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</si>
  <si>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</si>
  <si>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</si>
  <si>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</si>
  <si>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</si>
  <si>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</si>
  <si>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</si>
  <si>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</si>
  <si>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</si>
  <si>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</si>
  <si>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</si>
  <si>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</si>
  <si>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</si>
  <si>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</si>
  <si>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</si>
  <si>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</si>
  <si>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</si>
  <si>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</si>
  <si>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</si>
  <si>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</si>
  <si>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</si>
  <si>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</si>
  <si>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</si>
  <si>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</si>
  <si>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</si>
  <si>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</si>
  <si>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</si>
  <si>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</si>
  <si>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</si>
  <si>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</si>
  <si>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</si>
  <si>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</si>
  <si>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</si>
  <si>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</si>
  <si>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</si>
  <si>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</si>
  <si>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</si>
  <si>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</si>
  <si>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</si>
  <si>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</si>
  <si>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</si>
  <si>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</si>
  <si>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</si>
  <si>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</si>
  <si>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</si>
  <si>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</si>
  <si>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</si>
  <si>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</si>
  <si>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</si>
  <si>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</si>
  <si>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</si>
  <si>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</si>
  <si>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</si>
  <si>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</si>
  <si>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</si>
  <si>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</si>
  <si>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</si>
  <si>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</si>
  <si>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</si>
  <si>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</si>
  <si>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</si>
  <si>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</si>
  <si>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</si>
  <si>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</si>
  <si>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</si>
  <si>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</si>
  <si>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</si>
  <si>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</si>
  <si>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</si>
  <si>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</si>
  <si>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</si>
  <si>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</si>
  <si>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</si>
  <si>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</si>
  <si>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</si>
  <si>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</si>
  <si>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</si>
  <si>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</si>
  <si>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</si>
  <si>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</si>
  <si>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</si>
  <si>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</si>
  <si>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</si>
  <si>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</si>
  <si>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</si>
  <si>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</si>
  <si>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</si>
  <si>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</si>
  <si>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</si>
  <si>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</si>
  <si>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</si>
  <si>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</si>
  <si>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</si>
  <si>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</si>
  <si>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</si>
  <si>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</si>
  <si>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</si>
  <si>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</si>
  <si>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</si>
  <si>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</si>
  <si>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</si>
  <si>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</si>
  <si>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</si>
  <si>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</si>
  <si>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</si>
  <si>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</si>
  <si>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</si>
  <si>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</si>
  <si>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</si>
  <si>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</si>
  <si>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</si>
  <si>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</si>
  <si>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</si>
  <si>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</si>
  <si>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</si>
  <si>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</si>
  <si>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</si>
  <si>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</si>
  <si>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</si>
  <si>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</si>
  <si>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</si>
  <si>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</si>
  <si>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</si>
  <si>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</si>
  <si>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</si>
  <si>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</si>
  <si>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</si>
  <si>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</si>
  <si>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</si>
  <si>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</si>
  <si>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</si>
  <si>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</si>
  <si>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</si>
  <si>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</si>
  <si>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</si>
  <si>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</si>
  <si>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</si>
  <si>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</si>
  <si>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</si>
  <si>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</si>
  <si>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</si>
  <si>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</si>
  <si>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</si>
  <si>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</si>
  <si>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</si>
  <si>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</si>
  <si>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</si>
  <si>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</si>
  <si>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</si>
  <si>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</si>
  <si>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</si>
  <si>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</si>
  <si>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</si>
  <si>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</si>
  <si>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</si>
  <si>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</si>
  <si>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</si>
  <si>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</si>
  <si>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</si>
  <si>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</si>
  <si>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</si>
  <si>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</si>
  <si>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</si>
  <si>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</si>
  <si>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</si>
  <si>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</si>
  <si>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</si>
  <si>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</si>
  <si>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</si>
  <si>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</si>
  <si>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</si>
  <si>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</si>
  <si>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</si>
  <si>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</si>
  <si>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</si>
  <si>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</si>
  <si>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</si>
  <si>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</si>
  <si>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</si>
  <si>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</si>
  <si>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</si>
  <si>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</si>
  <si>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</si>
  <si>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</si>
  <si>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</si>
  <si>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</si>
  <si>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</si>
  <si>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</si>
  <si>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</si>
  <si>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</si>
  <si>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</si>
  <si>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</si>
  <si>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</si>
  <si>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</si>
  <si>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</si>
  <si>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</si>
  <si>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</si>
  <si>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</si>
  <si>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</si>
  <si>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</si>
  <si>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</si>
  <si>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</si>
  <si>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</si>
  <si>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</si>
  <si>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</si>
  <si>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</si>
  <si>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</si>
  <si>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</si>
  <si>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</si>
  <si>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</si>
  <si>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</si>
  <si>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</si>
  <si>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</si>
  <si>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</si>
  <si>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</si>
  <si>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</si>
  <si>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</si>
  <si>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</si>
  <si>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</si>
  <si>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</si>
  <si>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</si>
  <si>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</si>
  <si>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</si>
  <si>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</si>
  <si>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</si>
  <si>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</si>
  <si>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</si>
  <si>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</si>
  <si>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</si>
  <si>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</si>
  <si>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</si>
  <si>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</si>
  <si>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</si>
  <si>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</si>
  <si>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</si>
  <si>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</si>
  <si>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</si>
  <si>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</si>
  <si>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</si>
  <si>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</si>
  <si>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</si>
  <si>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</si>
  <si>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</si>
  <si>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</si>
  <si>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</si>
  <si>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</si>
  <si>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</si>
  <si>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</si>
  <si>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</si>
  <si>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</si>
  <si>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</si>
  <si>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</si>
  <si>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</si>
  <si>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</si>
  <si>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</si>
  <si>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</si>
  <si>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</si>
  <si>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</si>
  <si>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</si>
  <si>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</si>
  <si>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</si>
  <si>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</si>
  <si>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</si>
  <si>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</si>
  <si>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</si>
  <si>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</si>
  <si>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</si>
  <si>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</si>
  <si>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</si>
  <si>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</si>
  <si>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</si>
  <si>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</si>
  <si>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</si>
  <si>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</si>
  <si>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</si>
  <si>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</si>
  <si>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</si>
  <si>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</si>
  <si>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</si>
  <si>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</si>
  <si>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</si>
  <si>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</si>
  <si>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</si>
  <si>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</si>
  <si>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</si>
  <si>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</si>
  <si>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</si>
  <si>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</si>
  <si>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</si>
  <si>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</si>
  <si>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</si>
  <si>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</si>
  <si>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</si>
  <si>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</si>
  <si>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</si>
  <si>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</si>
  <si>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</si>
  <si>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</si>
  <si>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</si>
  <si>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</si>
  <si>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</si>
  <si>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</si>
  <si>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</si>
  <si>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</si>
  <si>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</si>
  <si>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</si>
  <si>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</si>
  <si>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</si>
  <si>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</si>
  <si>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</si>
  <si>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</si>
  <si>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</si>
  <si>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</si>
  <si>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</si>
  <si>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</si>
  <si>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</si>
  <si>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</si>
  <si>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</si>
  <si>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</si>
  <si>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</si>
  <si>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</si>
  <si>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</si>
  <si>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</si>
  <si>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</si>
  <si>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</si>
  <si>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</si>
  <si>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</si>
  <si>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</si>
  <si>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</si>
  <si>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</si>
  <si>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</si>
  <si>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</si>
  <si>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</si>
  <si>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</si>
  <si>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</si>
  <si>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</si>
  <si>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</si>
  <si>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</si>
  <si>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</si>
  <si>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</si>
  <si>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</si>
  <si>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</si>
  <si>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</si>
  <si>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</si>
  <si>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</si>
  <si>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</si>
  <si>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</si>
  <si>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</si>
  <si>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</si>
  <si>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</si>
  <si>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</si>
  <si>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</si>
  <si>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</si>
  <si>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</si>
  <si>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</si>
  <si>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</si>
  <si>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</si>
  <si>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</si>
  <si>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</si>
  <si>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</si>
  <si>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</si>
  <si>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</si>
  <si>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</si>
  <si>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</si>
  <si>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</si>
  <si>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</si>
  <si>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</si>
  <si>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</si>
  <si>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</si>
  <si>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</si>
  <si>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</si>
  <si>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</si>
  <si>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</si>
  <si>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</si>
  <si>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</si>
  <si>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</si>
  <si>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</si>
  <si>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</si>
  <si>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</si>
  <si>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</si>
  <si>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</si>
  <si>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</si>
  <si>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</si>
  <si>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</si>
  <si>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</si>
  <si>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</si>
  <si>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</si>
  <si>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</si>
  <si>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</si>
  <si>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</si>
  <si>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</si>
  <si>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</si>
  <si>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</si>
  <si>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</si>
  <si>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</si>
  <si>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</si>
  <si>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</si>
  <si>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</si>
  <si>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</si>
  <si>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</si>
  <si>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</si>
  <si>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</si>
  <si>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</si>
  <si>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</si>
  <si>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</si>
  <si>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</si>
  <si>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</si>
  <si>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</si>
  <si>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</si>
  <si>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</si>
  <si>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</si>
  <si>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</si>
  <si>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</si>
  <si>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</si>
  <si>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</si>
  <si>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</si>
  <si>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</si>
  <si>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</si>
  <si>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</si>
  <si>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</si>
  <si>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</si>
  <si>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</si>
  <si>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</si>
  <si>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</si>
  <si>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</si>
  <si>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</si>
  <si>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</si>
  <si>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</si>
  <si>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</si>
  <si>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</si>
  <si>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</si>
  <si>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</si>
  <si>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</si>
  <si>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</si>
  <si>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</si>
  <si>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</si>
  <si>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</si>
  <si>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</si>
  <si>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</si>
  <si>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</si>
  <si>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</si>
  <si>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</si>
  <si>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</si>
  <si>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</si>
  <si>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</si>
  <si>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</si>
  <si>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</si>
  <si>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</si>
  <si>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</si>
  <si>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</si>
  <si>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</si>
  <si>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</si>
  <si>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</si>
  <si>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</si>
  <si>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</si>
  <si>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</si>
  <si>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</si>
  <si>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</si>
  <si>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</si>
  <si>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</si>
  <si>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</si>
  <si>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</si>
  <si>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</si>
  <si>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</si>
  <si>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</si>
  <si>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</si>
  <si>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</si>
  <si>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</si>
  <si>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</si>
  <si>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</si>
  <si>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</si>
  <si>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</si>
  <si>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</si>
  <si>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</si>
  <si>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</si>
  <si>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</si>
  <si>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</si>
  <si>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</si>
  <si>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</si>
  <si>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</si>
  <si>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</si>
  <si>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</si>
  <si>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</si>
  <si>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</si>
  <si>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</si>
  <si>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</si>
  <si>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</si>
  <si>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</si>
  <si>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</si>
  <si>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</si>
  <si>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</si>
  <si>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</si>
  <si>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</si>
  <si>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</si>
  <si>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</si>
  <si>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</si>
  <si>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</si>
  <si>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</si>
  <si>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</si>
  <si>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</si>
  <si>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</si>
  <si>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</si>
  <si>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</si>
  <si>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</si>
  <si>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</si>
  <si>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</si>
  <si>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</si>
  <si>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</si>
  <si>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</si>
  <si>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</si>
  <si>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</si>
  <si>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</si>
  <si>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</si>
  <si>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</si>
  <si>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</si>
  <si>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</si>
  <si>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</si>
  <si>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</si>
  <si>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</si>
  <si>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</si>
  <si>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</si>
  <si>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</si>
  <si>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</si>
  <si>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</si>
  <si>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</si>
  <si>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</si>
  <si>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</si>
  <si>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</si>
  <si>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</si>
  <si>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</si>
  <si>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</si>
  <si>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</si>
  <si>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</si>
  <si>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</si>
  <si>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</si>
  <si>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</si>
  <si>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</si>
  <si>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</si>
  <si>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</si>
  <si>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</si>
  <si>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</si>
  <si>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</si>
  <si>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</si>
  <si>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</si>
  <si>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</si>
  <si>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</si>
  <si>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</si>
  <si>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</si>
  <si>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</si>
  <si>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</si>
  <si>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</si>
  <si>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</si>
  <si>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</si>
  <si>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</si>
  <si>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</si>
  <si>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</si>
  <si>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</si>
  <si>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</si>
  <si>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</si>
  <si>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</si>
  <si>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</si>
  <si>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</si>
  <si>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</si>
  <si>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</si>
  <si>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</si>
  <si>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</si>
  <si>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</si>
  <si>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</si>
  <si>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</si>
  <si>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</si>
  <si>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</si>
  <si>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</si>
  <si>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</si>
  <si>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</si>
  <si>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</si>
  <si>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</si>
  <si>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</si>
  <si>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</si>
  <si>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</si>
  <si>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</si>
  <si>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</si>
  <si>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</si>
  <si>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</si>
  <si>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</si>
  <si>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</si>
  <si>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</si>
  <si>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</si>
  <si>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</si>
  <si>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</si>
  <si>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</si>
  <si>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</si>
  <si>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</si>
  <si>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</si>
  <si>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</si>
  <si>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</si>
  <si>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</si>
  <si>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</si>
  <si>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</si>
  <si>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</si>
  <si>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</si>
  <si>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</si>
  <si>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</si>
  <si>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</si>
  <si>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</si>
  <si>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</si>
  <si>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</si>
  <si>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</si>
  <si>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</si>
  <si>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</si>
  <si>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</si>
  <si>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</si>
  <si>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</si>
  <si>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</si>
  <si>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</si>
  <si>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</si>
  <si>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</si>
  <si>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</si>
  <si>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</si>
  <si>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</si>
  <si>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</si>
  <si>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</si>
  <si>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</si>
  <si>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</si>
  <si>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</si>
  <si>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</si>
  <si>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</si>
  <si>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</si>
  <si>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</si>
  <si>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</si>
  <si>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</si>
  <si>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</si>
  <si>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</si>
  <si>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</si>
  <si>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</si>
  <si>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</si>
  <si>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</si>
  <si>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</si>
  <si>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</si>
  <si>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</si>
  <si>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</si>
  <si>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</si>
  <si>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</si>
  <si>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</si>
  <si>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</si>
  <si>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</si>
  <si>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</si>
  <si>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</si>
  <si>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</si>
  <si>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</si>
  <si>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</si>
  <si>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</si>
  <si>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</si>
  <si>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</si>
  <si>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</si>
  <si>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</si>
  <si>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</si>
  <si>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</si>
  <si>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</si>
  <si>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</si>
  <si>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</si>
  <si>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</si>
  <si>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</si>
  <si>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</si>
  <si>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</si>
  <si>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</si>
  <si>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</si>
  <si>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</si>
  <si>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</si>
  <si>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</si>
  <si>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</si>
  <si>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</si>
  <si>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</si>
  <si>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</si>
  <si>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</si>
  <si>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</si>
  <si>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</si>
  <si>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</si>
  <si>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</si>
  <si>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</si>
  <si>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</si>
  <si>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</si>
  <si>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</si>
  <si>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</si>
  <si>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</si>
  <si>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</si>
  <si>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</si>
  <si>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</si>
  <si>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</si>
  <si>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</si>
  <si>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</si>
  <si>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</si>
  <si>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</si>
  <si>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</si>
  <si>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</si>
  <si>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</si>
  <si>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</si>
  <si>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</si>
  <si>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</si>
  <si>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</si>
  <si>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</si>
  <si>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</si>
  <si>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</si>
  <si>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</si>
  <si>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</si>
  <si>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</si>
  <si>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</si>
  <si>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</si>
  <si>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</si>
  <si>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</si>
  <si>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</si>
  <si>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</si>
  <si>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</si>
  <si>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</si>
  <si>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</si>
  <si>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</si>
  <si>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</si>
  <si>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</si>
  <si>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</si>
  <si>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</si>
  <si>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</si>
  <si>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</si>
  <si>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</si>
  <si>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</si>
  <si>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</si>
  <si>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</si>
  <si>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</si>
  <si>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</si>
  <si>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</si>
  <si>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</si>
  <si>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</si>
  <si>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</si>
  <si>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</si>
  <si>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</si>
  <si>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</si>
  <si>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</si>
  <si>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</si>
  <si>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</si>
  <si>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</si>
  <si>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</si>
  <si>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</si>
  <si>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</si>
  <si>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</si>
  <si>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</si>
  <si>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</si>
  <si>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</si>
  <si>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</si>
  <si>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</si>
  <si>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</si>
  <si>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</si>
  <si>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</si>
  <si>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</si>
  <si>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</si>
  <si>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</si>
  <si>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</si>
  <si>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</si>
  <si>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</si>
  <si>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</si>
  <si>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</si>
  <si>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</si>
  <si>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</si>
  <si>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</si>
  <si>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</si>
  <si>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</si>
  <si>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</si>
  <si>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</si>
  <si>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</si>
  <si>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</si>
  <si>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</si>
  <si>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</si>
  <si>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</si>
  <si>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</si>
  <si>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</si>
  <si>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</si>
  <si>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</si>
  <si>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</si>
  <si>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</si>
  <si>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</si>
  <si>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</si>
  <si>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</si>
  <si>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</si>
  <si>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</si>
  <si>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</si>
  <si>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</si>
  <si>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</si>
  <si>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</si>
  <si>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</si>
  <si>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</si>
  <si>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</si>
  <si>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</si>
  <si>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</si>
  <si>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</si>
  <si>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</si>
  <si>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</si>
  <si>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</si>
  <si>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</si>
  <si>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</si>
  <si>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</si>
  <si>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</si>
  <si>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</si>
  <si>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</si>
  <si>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</si>
  <si>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</si>
  <si>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</si>
  <si>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</si>
  <si>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</si>
  <si>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</si>
  <si>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</si>
  <si>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</si>
  <si>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</si>
  <si>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</si>
  <si>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</si>
  <si>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</si>
  <si>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</si>
  <si>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</si>
  <si>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</si>
  <si>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</si>
  <si>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</si>
  <si>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</si>
  <si>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</si>
  <si>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</si>
  <si>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</si>
  <si>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</si>
  <si>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</si>
  <si>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</si>
  <si>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</si>
  <si>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</si>
  <si>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</si>
  <si>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</si>
  <si>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</si>
  <si>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</si>
  <si>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</si>
  <si>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</si>
  <si>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</si>
  <si>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</si>
  <si>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</si>
  <si>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</si>
  <si>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</si>
  <si>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</si>
  <si>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</si>
  <si>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</si>
  <si>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</si>
  <si>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</si>
  <si>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</si>
  <si>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</si>
  <si>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</si>
  <si>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</si>
  <si>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</si>
  <si>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</si>
  <si>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</si>
  <si>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</si>
  <si>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</si>
  <si>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</si>
  <si>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</si>
  <si>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</si>
  <si>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</si>
  <si>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</si>
  <si>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</si>
  <si>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</si>
  <si>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</si>
  <si>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</si>
  <si>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</si>
  <si>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</si>
  <si>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</si>
  <si>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</si>
  <si>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</si>
  <si>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</si>
  <si>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</si>
  <si>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</si>
  <si>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</si>
  <si>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</si>
  <si>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</si>
  <si>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</si>
  <si>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</si>
  <si>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</si>
  <si>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</si>
  <si>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</si>
  <si>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</si>
  <si>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</si>
  <si>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</si>
  <si>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</si>
  <si>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</si>
  <si>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</si>
  <si>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</si>
  <si>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</si>
  <si>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</si>
  <si>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</si>
  <si>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</si>
  <si>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</si>
  <si>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</si>
  <si>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</si>
  <si>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</si>
  <si>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</si>
  <si>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</si>
  <si>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</si>
  <si>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</si>
  <si>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</si>
  <si>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</si>
  <si>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</si>
  <si>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</si>
  <si>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</si>
  <si>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</si>
  <si>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</si>
  <si>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</si>
  <si>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</si>
  <si>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</si>
  <si>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</si>
  <si>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</si>
  <si>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</si>
  <si>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</si>
  <si>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</si>
  <si>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</si>
  <si>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</si>
  <si>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</si>
  <si>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</si>
  <si>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</si>
  <si>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</si>
  <si>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</si>
  <si>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</si>
  <si>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</si>
  <si>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</si>
  <si>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</si>
  <si>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</si>
  <si>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</si>
  <si>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</si>
  <si>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</si>
  <si>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</si>
  <si>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</si>
  <si>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</si>
  <si>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</si>
  <si>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</si>
  <si>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</si>
  <si>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</si>
  <si>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</si>
  <si>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</si>
  <si>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</si>
  <si>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</si>
  <si>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</si>
  <si>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</si>
  <si>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</si>
  <si>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</si>
  <si>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</si>
  <si>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</si>
  <si>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</si>
  <si>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</si>
  <si>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</si>
  <si>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</si>
  <si>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</si>
  <si>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</si>
  <si>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</si>
  <si>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</si>
  <si>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</si>
  <si>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</si>
  <si>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</si>
  <si>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</si>
  <si>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</si>
  <si>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</si>
  <si>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</si>
  <si>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</si>
  <si>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</si>
  <si>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</si>
  <si>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</si>
  <si>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</si>
  <si>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</si>
  <si>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</si>
  <si>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</si>
  <si>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</si>
  <si>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</si>
  <si>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</si>
  <si>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</si>
  <si>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</si>
  <si>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</si>
  <si>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</si>
  <si>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</si>
  <si>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</si>
  <si>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</si>
  <si>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</si>
  <si>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</si>
  <si>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</si>
  <si>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</si>
  <si>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</si>
  <si>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</si>
  <si>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</si>
  <si>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</si>
  <si>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</si>
  <si>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</si>
  <si>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</si>
  <si>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</si>
  <si>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</si>
  <si>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</si>
  <si>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</si>
  <si>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</si>
  <si>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</si>
  <si>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</si>
  <si>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</si>
  <si>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</si>
  <si>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</si>
  <si>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</si>
  <si>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</si>
  <si>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</si>
  <si>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</si>
  <si>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</si>
  <si>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</si>
  <si>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</si>
  <si>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</si>
  <si>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</si>
  <si>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</si>
  <si>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</si>
  <si>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</si>
  <si>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</si>
  <si>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</si>
  <si>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</si>
  <si>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</si>
  <si>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</si>
  <si>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</si>
  <si>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</si>
  <si>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</si>
  <si>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</si>
  <si>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</si>
  <si>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</si>
  <si>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</si>
  <si>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</si>
  <si>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</si>
  <si>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</si>
  <si>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</si>
  <si>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</si>
  <si>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</si>
  <si>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</si>
  <si>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</si>
  <si>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</si>
  <si>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</si>
  <si>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</si>
  <si>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</si>
  <si>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</si>
  <si>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</si>
  <si>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</si>
  <si>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</si>
  <si>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</si>
  <si>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</si>
  <si>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</si>
  <si>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</si>
  <si>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</si>
  <si>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</si>
  <si>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</si>
  <si>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</si>
  <si>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</si>
  <si>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</si>
  <si>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</si>
  <si>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</si>
  <si>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</si>
  <si>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</si>
  <si>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</si>
  <si>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</si>
  <si>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</si>
  <si>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</si>
  <si>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</si>
  <si>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</si>
  <si>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</si>
  <si>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</si>
  <si>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</si>
  <si>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</si>
  <si>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</si>
  <si>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</si>
  <si>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</si>
  <si>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</si>
  <si>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</si>
  <si>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</si>
  <si>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</si>
  <si>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</si>
  <si>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</si>
  <si>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</si>
  <si>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</si>
  <si>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</si>
  <si>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</si>
  <si>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</si>
  <si>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</si>
  <si>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</si>
  <si>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</si>
  <si>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</si>
  <si>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</si>
  <si>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</si>
  <si>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</si>
  <si>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</si>
  <si>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</si>
  <si>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</si>
  <si>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</si>
  <si>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</si>
  <si>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</si>
  <si>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</si>
  <si>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</si>
  <si>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</si>
  <si>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</si>
  <si>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</si>
  <si>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</si>
  <si>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</si>
  <si>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</si>
  <si>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</si>
  <si>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</si>
  <si>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</si>
  <si>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</si>
  <si>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</si>
  <si>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</si>
  <si>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</si>
  <si>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</si>
  <si>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</si>
  <si>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</si>
  <si>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</si>
  <si>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</si>
  <si>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</si>
  <si>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</si>
  <si>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</si>
  <si>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</si>
  <si>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</si>
  <si>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</si>
  <si>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</si>
  <si>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</si>
  <si>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</si>
  <si>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</si>
  <si>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</si>
  <si>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</si>
  <si>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</si>
  <si>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</si>
  <si>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</si>
  <si>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</si>
  <si>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</si>
  <si>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</si>
  <si>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</si>
  <si>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</si>
  <si>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</si>
  <si>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</si>
  <si>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</si>
  <si>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</si>
  <si>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</si>
  <si>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</si>
  <si>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</si>
  <si>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</si>
  <si>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</si>
  <si>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</si>
  <si>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</si>
  <si>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</si>
  <si>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</si>
  <si>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</si>
  <si>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</si>
  <si>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</si>
  <si>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</si>
  <si>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</si>
  <si>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</si>
  <si>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</si>
  <si>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</si>
  <si>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</si>
  <si>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</si>
  <si>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</si>
  <si>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</si>
  <si>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</si>
  <si>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</si>
  <si>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</si>
  <si>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</si>
  <si>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</si>
  <si>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</si>
  <si>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</si>
  <si>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</si>
  <si>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</si>
  <si>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</si>
  <si>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</si>
  <si>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</si>
  <si>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</si>
  <si>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</si>
  <si>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</si>
  <si>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</si>
  <si>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</si>
  <si>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</si>
  <si>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</si>
  <si>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</si>
  <si>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</si>
  <si>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</si>
  <si>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</si>
  <si>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</si>
  <si>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</si>
  <si>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</si>
  <si>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</si>
  <si>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</si>
  <si>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</si>
  <si>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</si>
  <si>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</si>
  <si>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</si>
  <si>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</si>
  <si>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</si>
  <si>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</si>
  <si>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</si>
  <si>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</si>
  <si>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</si>
  <si>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</si>
  <si>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</si>
  <si>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</si>
  <si>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</si>
  <si>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</si>
  <si>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</si>
  <si>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</si>
  <si>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</si>
  <si>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</si>
  <si>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</si>
  <si>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</si>
  <si>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</si>
  <si>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</si>
  <si>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</si>
  <si>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</si>
  <si>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</si>
  <si>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</si>
  <si>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</si>
  <si>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</si>
  <si>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</si>
  <si>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</si>
  <si>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</si>
  <si>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</si>
  <si>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</si>
  <si>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</si>
  <si>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</si>
  <si>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</si>
  <si>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</si>
  <si>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</si>
  <si>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</si>
  <si>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</si>
  <si>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</si>
  <si>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</si>
  <si>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</si>
  <si>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</si>
  <si>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</si>
  <si>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</si>
  <si>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</si>
  <si>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</si>
  <si>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</si>
  <si>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</si>
  <si>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</si>
  <si>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</si>
  <si>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</si>
  <si>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</si>
  <si>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</si>
  <si>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</si>
  <si>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</si>
  <si>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</si>
  <si>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</si>
  <si>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</si>
  <si>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</si>
  <si>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</si>
  <si>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</si>
  <si>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</si>
  <si>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</si>
  <si>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</si>
  <si>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</si>
  <si>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</si>
  <si>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</si>
  <si>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</si>
  <si>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</si>
  <si>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</si>
  <si>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</si>
  <si>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</si>
  <si>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</si>
  <si>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</si>
  <si>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</si>
  <si>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</si>
  <si>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</si>
  <si>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</si>
  <si>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</si>
  <si>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</si>
  <si>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</si>
  <si>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</si>
  <si>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</si>
  <si>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</si>
  <si>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</si>
  <si>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</si>
  <si>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</si>
  <si>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</si>
  <si>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</si>
  <si>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</si>
  <si>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</si>
  <si>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</si>
  <si>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</si>
  <si>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</si>
  <si>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</si>
  <si>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</si>
  <si>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</si>
  <si>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</si>
  <si>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</si>
  <si>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</si>
  <si>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</si>
  <si>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</si>
  <si>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</si>
  <si>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</si>
  <si>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</si>
  <si>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</si>
  <si>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</si>
  <si>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</si>
  <si>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</si>
  <si>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</si>
  <si>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</si>
  <si>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</si>
  <si>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</si>
  <si>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</si>
  <si>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</si>
  <si>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</si>
  <si>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</si>
  <si>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</si>
  <si>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</si>
  <si>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</si>
  <si>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</si>
  <si>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</si>
  <si>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</si>
  <si>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</si>
  <si>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</si>
  <si>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</si>
  <si>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</si>
  <si>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</si>
  <si>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</si>
  <si>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</si>
  <si>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</si>
  <si>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</si>
  <si>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</si>
  <si>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</si>
  <si>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</si>
  <si>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</si>
  <si>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</si>
  <si>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</si>
  <si>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</si>
  <si>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</si>
  <si>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</si>
  <si>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</si>
  <si>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</si>
  <si>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</si>
  <si>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</si>
  <si>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</si>
  <si>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</si>
  <si>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</si>
  <si>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</si>
  <si>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</si>
  <si>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</si>
  <si>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</si>
  <si>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</si>
  <si>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</si>
  <si>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</si>
  <si>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</si>
  <si>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</si>
  <si>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</si>
  <si>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</si>
  <si>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</si>
  <si>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</si>
  <si>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</si>
  <si>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</si>
  <si>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</si>
  <si>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</si>
  <si>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</si>
  <si>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</si>
  <si>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</si>
  <si>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</si>
  <si>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</si>
  <si>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</si>
  <si>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</si>
  <si>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</si>
  <si>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</si>
  <si>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</si>
  <si>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</si>
  <si>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</si>
  <si>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</si>
  <si>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</si>
  <si>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</si>
  <si>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</si>
  <si>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</si>
  <si>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</si>
  <si>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</si>
  <si>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</si>
  <si>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</si>
  <si>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</si>
  <si>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</si>
  <si>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</si>
  <si>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</si>
  <si>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</si>
  <si>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</si>
  <si>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</si>
  <si>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</si>
  <si>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</si>
  <si>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</si>
  <si>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</si>
  <si>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</si>
  <si>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</si>
  <si>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</si>
  <si>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</si>
  <si>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</si>
  <si>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</si>
  <si>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</si>
  <si>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</si>
  <si>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</si>
  <si>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</si>
  <si>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</si>
  <si>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</si>
  <si>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</si>
  <si>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</si>
  <si>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</si>
  <si>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</si>
  <si>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</si>
  <si>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</si>
  <si>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</si>
  <si>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</si>
  <si>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</si>
  <si>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</si>
  <si>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</si>
  <si>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</si>
  <si>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</si>
  <si>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</si>
  <si>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</si>
  <si>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</si>
  <si>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</si>
  <si>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</si>
  <si>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</si>
  <si>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</si>
  <si>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</si>
  <si>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</si>
  <si>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</si>
  <si>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</si>
  <si>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</si>
  <si>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</si>
  <si>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</si>
  <si>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</si>
  <si>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</si>
  <si>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</si>
  <si>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</si>
  <si>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</si>
  <si>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</si>
  <si>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</si>
  <si>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</si>
  <si>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</si>
  <si>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</si>
  <si>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</si>
  <si>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</si>
  <si>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</si>
  <si>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</si>
  <si>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</si>
  <si>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</si>
  <si>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</si>
  <si>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</si>
  <si>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</si>
  <si>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</si>
  <si>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</si>
  <si>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</si>
  <si>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</si>
  <si>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</si>
  <si>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</si>
  <si>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</si>
  <si>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</si>
  <si>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</si>
  <si>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</si>
  <si>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</si>
  <si>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</si>
  <si>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</si>
  <si>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</si>
  <si>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</si>
  <si>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</si>
  <si>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</si>
  <si>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</si>
  <si>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</si>
  <si>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</si>
  <si>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</si>
  <si>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</si>
  <si>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</si>
  <si>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</si>
  <si>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</si>
  <si>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</si>
  <si>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</si>
  <si>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</si>
  <si>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</si>
  <si>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</si>
  <si>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</si>
  <si>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</si>
  <si>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</si>
  <si>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</si>
  <si>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</si>
  <si>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</si>
  <si>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</si>
  <si>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</si>
  <si>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</si>
  <si>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</si>
  <si>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</si>
  <si>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</si>
  <si>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</si>
  <si>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</si>
  <si>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</si>
  <si>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</si>
  <si>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</si>
  <si>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</si>
  <si>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</si>
  <si>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</si>
  <si>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</si>
  <si>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</si>
  <si>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</si>
  <si>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</si>
  <si>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</si>
  <si>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</si>
  <si>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</si>
  <si>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</si>
  <si>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</si>
  <si>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</si>
  <si>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</si>
  <si>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</si>
  <si>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</si>
  <si>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</si>
  <si>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</si>
  <si>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</si>
  <si>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</si>
  <si>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</si>
  <si>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</si>
  <si>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</si>
  <si>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</si>
  <si>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</si>
  <si>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</si>
  <si>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</si>
  <si>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</si>
  <si>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</si>
  <si>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</si>
  <si>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</si>
  <si>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</si>
  <si>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</si>
  <si>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</si>
  <si>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</si>
  <si>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</si>
  <si>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</si>
  <si>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</si>
  <si>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</si>
  <si>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</si>
  <si>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</si>
  <si>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</si>
  <si>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</si>
  <si>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</si>
  <si>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</si>
  <si>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</si>
  <si>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</si>
  <si>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</si>
  <si>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</si>
  <si>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</si>
  <si>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</si>
  <si>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</si>
  <si>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</si>
  <si>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</si>
  <si>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</si>
  <si>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</si>
  <si>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</si>
  <si>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</si>
  <si>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</si>
  <si>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</si>
  <si>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</si>
  <si>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</si>
  <si>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</si>
  <si>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</si>
  <si>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</si>
  <si>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</si>
  <si>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</si>
  <si>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</si>
  <si>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</si>
  <si>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</si>
  <si>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</si>
  <si>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</si>
  <si>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</si>
  <si>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</si>
  <si>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</si>
  <si>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</si>
  <si>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</si>
  <si>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</si>
  <si>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</si>
  <si>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</si>
  <si>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</si>
  <si>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</si>
  <si>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</si>
  <si>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</si>
  <si>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</si>
  <si>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</si>
  <si>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</si>
  <si>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</si>
  <si>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</si>
  <si>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</si>
  <si>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</si>
  <si>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</si>
  <si>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</si>
  <si>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</si>
  <si>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</si>
  <si>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</si>
  <si>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</si>
  <si>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</si>
  <si>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</si>
  <si>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</si>
  <si>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</si>
  <si>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</si>
  <si>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</si>
  <si>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</si>
  <si>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</si>
  <si>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</si>
  <si>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</si>
  <si>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</si>
  <si>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</si>
  <si>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</si>
  <si>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</si>
  <si>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</si>
  <si>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</si>
  <si>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</si>
  <si>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</si>
  <si>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</si>
  <si>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</si>
  <si>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</si>
  <si>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</si>
  <si>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</si>
  <si>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</si>
  <si>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</si>
  <si>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</si>
  <si>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</si>
  <si>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</si>
  <si>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</si>
  <si>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</si>
  <si>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</si>
  <si>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</si>
  <si>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</si>
  <si>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</si>
  <si>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</si>
  <si>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</si>
  <si>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</si>
  <si>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</si>
  <si>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</si>
  <si>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</si>
  <si>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</si>
  <si>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</si>
  <si>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</si>
  <si>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</si>
  <si>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</si>
  <si>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</si>
  <si>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</si>
  <si>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</si>
  <si>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</si>
  <si>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</si>
  <si>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</si>
  <si>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</si>
  <si>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</si>
  <si>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</si>
  <si>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</si>
  <si>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</si>
  <si>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</si>
  <si>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</si>
  <si>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</si>
  <si>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</si>
  <si>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</si>
  <si>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</si>
  <si>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</si>
  <si>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</si>
  <si>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</si>
  <si>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</si>
  <si>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</si>
  <si>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</si>
  <si>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</si>
  <si>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</si>
  <si>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</si>
  <si>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</si>
  <si>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</si>
  <si>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</si>
  <si>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</si>
  <si>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</si>
  <si>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</si>
  <si>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</si>
  <si>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</si>
  <si>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</si>
  <si>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</si>
  <si>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</si>
  <si>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</si>
  <si>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</si>
  <si>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</si>
  <si>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</si>
  <si>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</si>
  <si>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</si>
  <si>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</si>
  <si>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</si>
  <si>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</si>
  <si>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</si>
  <si>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</si>
  <si>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</si>
  <si>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</si>
  <si>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</si>
  <si>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</si>
  <si>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</si>
  <si>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</si>
  <si>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</si>
  <si>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</si>
  <si>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</si>
  <si>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</si>
  <si>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</si>
  <si>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</si>
  <si>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</si>
  <si>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</si>
  <si>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</si>
  <si>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</si>
  <si>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</si>
  <si>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</si>
  <si>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</si>
  <si>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</si>
  <si>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</si>
  <si>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</si>
  <si>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</si>
  <si>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</si>
  <si>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</si>
  <si>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</si>
  <si>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</si>
  <si>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</si>
  <si>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</si>
  <si>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</si>
  <si>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</si>
  <si>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</si>
  <si>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</si>
  <si>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</si>
  <si>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</si>
  <si>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</si>
  <si>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</si>
  <si>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</si>
  <si>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</si>
  <si>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</si>
  <si>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</si>
  <si>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</si>
  <si>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</si>
  <si>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</si>
  <si>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</si>
  <si>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</si>
  <si>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</si>
  <si>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</si>
  <si>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</si>
  <si>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</si>
  <si>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</si>
  <si>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</si>
  <si>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</si>
  <si>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</si>
  <si>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</si>
  <si>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</si>
  <si>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</si>
  <si>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</si>
  <si>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</si>
  <si>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</si>
  <si>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</si>
  <si>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</si>
  <si>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</si>
  <si>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</si>
  <si>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</si>
  <si>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</si>
  <si>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</si>
  <si>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</si>
  <si>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</si>
  <si>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</si>
  <si>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</si>
  <si>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</si>
  <si>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</si>
  <si>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</si>
  <si>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</si>
  <si>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</si>
  <si>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</si>
  <si>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</si>
  <si>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</si>
  <si>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</si>
  <si>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</si>
  <si>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</si>
  <si>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</si>
  <si>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</si>
  <si>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</si>
  <si>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</si>
  <si>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</si>
  <si>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</si>
  <si>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</si>
  <si>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</si>
  <si>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</si>
  <si>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</si>
  <si>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</si>
  <si>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</si>
  <si>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</si>
  <si>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</si>
  <si>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</si>
  <si>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</si>
  <si>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</si>
  <si>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</si>
  <si>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</si>
  <si>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</si>
  <si>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</si>
  <si>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</si>
  <si>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</si>
  <si>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</si>
  <si>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</si>
  <si>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</si>
  <si>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</si>
  <si>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</si>
  <si>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</si>
  <si>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</si>
  <si>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</si>
  <si>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</si>
  <si>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</si>
  <si>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</si>
  <si>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</si>
  <si>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</si>
  <si>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</si>
  <si>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</si>
  <si>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</si>
  <si>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</si>
  <si>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</si>
  <si>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</si>
  <si>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</si>
  <si>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</si>
  <si>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</si>
  <si>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</si>
  <si>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</si>
  <si>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</si>
  <si>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</si>
  <si>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</si>
  <si>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</si>
  <si>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</si>
  <si>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</si>
  <si>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</si>
  <si>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</si>
  <si>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</si>
  <si>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</si>
  <si>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</si>
  <si>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</si>
  <si>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</si>
  <si>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</si>
  <si>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</si>
  <si>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</si>
  <si>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</si>
  <si>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</si>
  <si>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</si>
  <si>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</si>
  <si>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</si>
  <si>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</si>
  <si>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</si>
  <si>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</si>
  <si>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</si>
  <si>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</si>
  <si>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</si>
  <si>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</si>
  <si>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</si>
  <si>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</si>
  <si>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</si>
  <si>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</si>
  <si>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</si>
  <si>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</si>
  <si>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</si>
  <si>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</si>
  <si>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</si>
  <si>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</si>
  <si>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</si>
  <si>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</si>
  <si>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</si>
  <si>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</si>
  <si>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</si>
  <si>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</si>
  <si>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</si>
  <si>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</si>
  <si>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</si>
  <si>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</si>
  <si>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</si>
  <si>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</si>
  <si>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</si>
  <si>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</si>
  <si>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</si>
  <si>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</si>
  <si>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</si>
  <si>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</si>
  <si>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</si>
  <si>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</si>
  <si>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</si>
  <si>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</si>
  <si>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</si>
  <si>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</si>
  <si>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</si>
  <si>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</si>
  <si>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</si>
  <si>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</si>
  <si>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</si>
  <si>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</si>
  <si>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</si>
  <si>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</si>
  <si>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</si>
  <si>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</si>
  <si>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</si>
  <si>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</si>
  <si>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</si>
  <si>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</si>
  <si>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</si>
  <si>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</si>
  <si>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</si>
  <si>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</si>
  <si>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</si>
  <si>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</si>
  <si>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</si>
  <si>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</si>
  <si>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</si>
  <si>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</si>
  <si>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</si>
  <si>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</si>
  <si>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</si>
  <si>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</si>
  <si>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</si>
  <si>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</si>
  <si>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</si>
  <si>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</si>
  <si>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</si>
  <si>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</si>
  <si>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</si>
  <si>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</si>
  <si>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</si>
  <si>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</si>
  <si>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</si>
  <si>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</si>
  <si>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</si>
  <si>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</si>
  <si>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</si>
  <si>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</si>
  <si>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</si>
  <si>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</si>
  <si>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</si>
  <si>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</si>
  <si>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</si>
  <si>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</si>
  <si>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</si>
  <si>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</si>
  <si>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</si>
  <si>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</si>
  <si>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</si>
  <si>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</si>
  <si>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</si>
  <si>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</si>
  <si>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</si>
  <si>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</si>
  <si>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</si>
  <si>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</si>
  <si>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</si>
  <si>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</si>
  <si>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</si>
  <si>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</si>
  <si>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</si>
  <si>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</si>
  <si>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</si>
  <si>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</si>
  <si>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</si>
  <si>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</si>
  <si>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</si>
  <si>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</si>
  <si>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</si>
  <si>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</si>
  <si>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</si>
  <si>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</si>
  <si>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</si>
  <si>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</si>
  <si>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</si>
  <si>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</si>
  <si>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</si>
  <si>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</si>
  <si>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</si>
  <si>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</si>
  <si>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</si>
  <si>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</si>
  <si>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</si>
  <si>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</si>
  <si>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</si>
  <si>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</si>
  <si>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</si>
  <si>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</si>
  <si>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</si>
  <si>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</si>
  <si>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</si>
  <si>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</si>
  <si>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</si>
  <si>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</si>
  <si>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</si>
  <si>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</si>
  <si>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</si>
  <si>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</si>
  <si>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</si>
  <si>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</si>
  <si>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</si>
  <si>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</si>
  <si>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</si>
  <si>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</si>
  <si>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</si>
  <si>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</si>
  <si>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</si>
  <si>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</si>
  <si>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</si>
  <si>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</si>
  <si>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</si>
  <si>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</si>
  <si>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</si>
  <si>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</si>
  <si>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</si>
  <si>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</si>
  <si>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</si>
  <si>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</si>
  <si>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</si>
  <si>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</si>
  <si>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</si>
  <si>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</si>
  <si>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</si>
  <si>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</si>
  <si>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</si>
  <si>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</si>
  <si>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</si>
  <si>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</si>
  <si>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</si>
  <si>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</si>
  <si>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</si>
  <si>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</si>
  <si>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</si>
  <si>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</si>
  <si>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</si>
  <si>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</si>
  <si>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</si>
  <si>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</si>
  <si>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</si>
  <si>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</si>
  <si>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</si>
  <si>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</si>
  <si>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</si>
  <si>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</si>
  <si>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</si>
  <si>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</si>
  <si>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</si>
  <si>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</si>
  <si>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</si>
  <si>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</si>
  <si>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</si>
  <si>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</si>
  <si>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</si>
  <si>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</si>
  <si>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</si>
  <si>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</si>
  <si>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</si>
  <si>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</si>
  <si>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</si>
  <si>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</si>
  <si>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</si>
  <si>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</si>
  <si>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</si>
  <si>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</si>
  <si>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</si>
  <si>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</si>
  <si>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</si>
  <si>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</si>
  <si>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</si>
  <si>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</si>
  <si>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</si>
  <si>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</si>
  <si>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</si>
  <si>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</si>
  <si>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</si>
  <si>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</si>
  <si>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</si>
  <si>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</si>
  <si>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</si>
  <si>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</si>
  <si>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</si>
  <si>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</si>
  <si>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</si>
  <si>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</si>
  <si>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</si>
  <si>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</si>
  <si>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</si>
  <si>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</si>
  <si>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</si>
  <si>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</si>
  <si>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</si>
  <si>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</si>
  <si>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</si>
  <si>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</si>
  <si>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</si>
  <si>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</si>
  <si>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</si>
  <si>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</si>
  <si>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</si>
  <si>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</si>
  <si>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</si>
  <si>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</si>
  <si>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</si>
  <si>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</si>
  <si>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</si>
  <si>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</si>
  <si>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</si>
  <si>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</si>
  <si>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</si>
  <si>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</si>
  <si>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</si>
  <si>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</si>
  <si>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</si>
  <si>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</si>
  <si>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</si>
  <si>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</si>
  <si>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</si>
  <si>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</si>
  <si>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</si>
  <si>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</si>
  <si>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</si>
  <si>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</si>
  <si>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</si>
  <si>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</si>
  <si>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</si>
  <si>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</si>
  <si>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</si>
  <si>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</si>
  <si>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</si>
  <si>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</si>
  <si>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</si>
  <si>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</si>
  <si>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</si>
  <si>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</si>
  <si>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</si>
  <si>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</si>
  <si>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</si>
  <si>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</si>
  <si>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</si>
  <si>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</si>
  <si>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</si>
  <si>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</si>
  <si>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</si>
  <si>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</si>
  <si>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</si>
  <si>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</si>
  <si>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</si>
  <si>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</si>
  <si>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</si>
  <si>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</si>
  <si>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</si>
  <si>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</si>
  <si>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</si>
  <si>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</si>
  <si>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</si>
  <si>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</si>
  <si>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</si>
  <si>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</si>
  <si>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</si>
  <si>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</si>
  <si>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</si>
  <si>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</si>
  <si>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</si>
  <si>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</si>
  <si>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</si>
  <si>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</si>
  <si>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</si>
  <si>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</si>
  <si>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</si>
  <si>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</si>
  <si>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</si>
  <si>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</si>
  <si>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</si>
  <si>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</si>
  <si>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</si>
  <si>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</si>
  <si>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</si>
  <si>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</si>
  <si>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</si>
  <si>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</si>
  <si>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</si>
  <si>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</si>
  <si>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</si>
  <si>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</si>
  <si>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</si>
  <si>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</si>
  <si>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</si>
  <si>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</si>
  <si>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</si>
  <si>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</si>
  <si>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</si>
  <si>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</si>
  <si>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</si>
  <si>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</si>
  <si>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</si>
  <si>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</si>
  <si>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</si>
  <si>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</si>
  <si>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</si>
  <si>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</si>
  <si>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</si>
  <si>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</si>
  <si>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</si>
  <si>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</si>
  <si>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</si>
  <si>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</si>
  <si>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</si>
  <si>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</si>
  <si>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</si>
  <si>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</si>
  <si>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</si>
  <si>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</si>
  <si>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</si>
  <si>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</si>
  <si>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</si>
  <si>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</si>
  <si>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</si>
  <si>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</si>
  <si>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</si>
  <si>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</si>
  <si>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</si>
  <si>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</si>
  <si>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</si>
  <si>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</si>
  <si>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</si>
  <si>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</si>
  <si>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</si>
  <si>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</si>
  <si>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</si>
  <si>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</si>
  <si>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</si>
  <si>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</si>
  <si>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</si>
  <si>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</si>
  <si>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</si>
  <si>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</si>
  <si>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</si>
  <si>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</si>
  <si>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</si>
  <si>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</si>
  <si>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</si>
  <si>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</si>
  <si>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</si>
  <si>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</si>
  <si>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</si>
  <si>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</si>
  <si>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</si>
  <si>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</si>
  <si>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</si>
  <si>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</si>
  <si>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</si>
  <si>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</si>
  <si>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</si>
  <si>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</si>
  <si>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</si>
  <si>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</si>
  <si>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</si>
  <si>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</si>
  <si>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</si>
  <si>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</si>
  <si>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</si>
  <si>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</si>
  <si>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</si>
  <si>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</si>
  <si>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</si>
  <si>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</si>
  <si>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</si>
  <si>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</si>
  <si>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</si>
  <si>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</si>
  <si>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</si>
  <si>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</si>
  <si>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</si>
  <si>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</si>
  <si>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</si>
  <si>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</si>
  <si>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</si>
  <si>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</si>
  <si>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</si>
  <si>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</si>
  <si>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</si>
  <si>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</si>
  <si>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</si>
  <si>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</si>
  <si>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</si>
  <si>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</si>
  <si>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</si>
  <si>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</si>
  <si>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</si>
  <si>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</si>
  <si>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</si>
  <si>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</si>
  <si>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</si>
  <si>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</si>
  <si>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</si>
  <si>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</si>
  <si>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</si>
  <si>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</si>
  <si>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</si>
  <si>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</si>
  <si>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</si>
  <si>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</si>
  <si>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</si>
  <si>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</si>
  <si>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</si>
  <si>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</si>
  <si>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</si>
  <si>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</si>
  <si>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</si>
  <si>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</si>
  <si>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</si>
  <si>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</si>
  <si>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</si>
  <si>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</si>
  <si>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</si>
  <si>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</si>
  <si>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</si>
  <si>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</si>
  <si>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</si>
  <si>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</si>
  <si>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</si>
  <si>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</si>
  <si>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</si>
  <si>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</si>
  <si>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</si>
  <si>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</si>
  <si>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</si>
  <si>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</si>
  <si>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</si>
  <si>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</si>
  <si>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</si>
  <si>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</si>
  <si>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</si>
  <si>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</si>
  <si>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</si>
  <si>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</si>
  <si>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</si>
  <si>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</si>
  <si>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</si>
  <si>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</si>
  <si>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</si>
  <si>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</si>
  <si>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</si>
  <si>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</si>
  <si>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</si>
  <si>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</si>
  <si>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</si>
  <si>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</si>
  <si>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</si>
  <si>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</si>
  <si>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</si>
  <si>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</si>
  <si>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</si>
  <si>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</si>
  <si>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</si>
  <si>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</si>
  <si>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</si>
  <si>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</si>
  <si>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</si>
  <si>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</si>
  <si>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</si>
  <si>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</si>
  <si>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</si>
  <si>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</si>
  <si>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</si>
  <si>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</si>
  <si>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</si>
  <si>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</si>
  <si>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</si>
  <si>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</si>
  <si>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</si>
  <si>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</si>
  <si>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</si>
  <si>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</si>
  <si>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</si>
  <si>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</si>
  <si>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</si>
  <si>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</si>
  <si>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</si>
  <si>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</si>
  <si>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</si>
  <si>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</si>
  <si>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</si>
  <si>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</si>
  <si>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</si>
  <si>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</si>
  <si>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</si>
  <si>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</si>
  <si>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</si>
  <si>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</si>
  <si>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</si>
  <si>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</si>
  <si>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</si>
  <si>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</si>
  <si>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</si>
  <si>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</si>
  <si>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</si>
  <si>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</si>
  <si>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</si>
  <si>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</si>
  <si>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</si>
  <si>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</si>
  <si>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</si>
  <si>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</si>
  <si>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</si>
  <si>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</si>
  <si>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</si>
  <si>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</si>
  <si>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</si>
  <si>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</si>
  <si>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</si>
  <si>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</si>
  <si>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</si>
  <si>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</si>
  <si>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</si>
  <si>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</si>
  <si>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</si>
  <si>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</si>
  <si>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</si>
  <si>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</si>
  <si>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</si>
  <si>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</si>
  <si>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</si>
  <si>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</si>
  <si>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</si>
  <si>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</si>
  <si>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</si>
  <si>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</si>
  <si>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</si>
  <si>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</si>
  <si>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</si>
  <si>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</si>
  <si>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</si>
  <si>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</si>
  <si>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</si>
  <si>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</si>
  <si>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</si>
  <si>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</si>
  <si>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</si>
  <si>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</si>
  <si>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</si>
  <si>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</si>
  <si>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</si>
  <si>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</si>
  <si>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</si>
  <si>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</si>
  <si>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</si>
  <si>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</si>
  <si>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</si>
  <si>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</si>
  <si>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</si>
  <si>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</si>
  <si>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</si>
  <si>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</si>
  <si>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</si>
  <si>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</si>
  <si>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</si>
  <si>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</si>
  <si>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</si>
  <si>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</si>
  <si>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</si>
  <si>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</si>
  <si>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</si>
  <si>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</si>
  <si>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</si>
  <si>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</si>
  <si>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</si>
  <si>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</si>
  <si>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</si>
  <si>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</si>
  <si>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</si>
  <si>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</si>
  <si>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</si>
  <si>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</si>
  <si>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</si>
  <si>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</si>
  <si>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</si>
  <si>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</si>
  <si>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</si>
  <si>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</si>
  <si>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</si>
  <si>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</si>
  <si>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</si>
  <si>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</si>
  <si>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</si>
  <si>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</si>
  <si>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</si>
  <si>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</si>
  <si>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</si>
  <si>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</si>
  <si>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</si>
  <si>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</si>
  <si>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</si>
  <si>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</si>
  <si>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</si>
  <si>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</si>
  <si>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</si>
  <si>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</si>
  <si>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</si>
  <si>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</si>
  <si>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</si>
  <si>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</si>
  <si>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</si>
  <si>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</si>
  <si>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</si>
  <si>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</si>
  <si>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</si>
  <si>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</si>
  <si>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</si>
  <si>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</si>
  <si>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</si>
  <si>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</si>
  <si>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</si>
  <si>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</si>
  <si>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</si>
  <si>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</si>
  <si>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</si>
  <si>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</si>
  <si>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</si>
  <si>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</si>
  <si>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</si>
  <si>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</si>
  <si>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</si>
  <si>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</si>
  <si>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</si>
  <si>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</si>
  <si>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</si>
  <si>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</si>
  <si>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</si>
  <si>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</si>
  <si>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</si>
  <si>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</si>
  <si>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</si>
  <si>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</si>
  <si>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</si>
  <si>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</si>
  <si>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</si>
  <si>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</si>
  <si>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</si>
  <si>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</si>
  <si>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</si>
  <si>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</si>
  <si>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</si>
  <si>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</si>
  <si>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</si>
  <si>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</si>
  <si>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</si>
  <si>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</si>
  <si>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</si>
  <si>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</si>
  <si>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</si>
  <si>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</si>
  <si>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</si>
  <si>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</si>
  <si>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</si>
  <si>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</si>
  <si>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</si>
  <si>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</si>
  <si>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</si>
  <si>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</si>
  <si>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</si>
  <si>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</si>
  <si>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</si>
  <si>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</si>
  <si>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</si>
  <si>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</si>
  <si>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</si>
  <si>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</si>
  <si>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</si>
  <si>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</si>
  <si>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</si>
  <si>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</si>
  <si>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</si>
  <si>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</si>
  <si>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</si>
  <si>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</si>
  <si>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</si>
  <si>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</si>
  <si>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</si>
  <si>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</si>
  <si>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</si>
  <si>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</si>
  <si>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</si>
  <si>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</si>
  <si>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</si>
  <si>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</si>
  <si>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</si>
  <si>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</si>
  <si>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</si>
  <si>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</si>
  <si>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</si>
  <si>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</si>
  <si>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</si>
  <si>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</si>
  <si>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</si>
  <si>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</si>
  <si>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</si>
  <si>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</si>
  <si>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</si>
  <si>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</si>
  <si>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</si>
  <si>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</si>
  <si>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</si>
  <si>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</si>
  <si>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</si>
  <si>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</si>
  <si>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</si>
  <si>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</si>
  <si>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</si>
  <si>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</si>
  <si>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</si>
  <si>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</si>
  <si>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</si>
  <si>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</si>
  <si>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</si>
  <si>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</si>
  <si>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</si>
  <si>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</si>
  <si>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</si>
  <si>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</si>
  <si>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</si>
  <si>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</si>
  <si>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</si>
  <si>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</si>
  <si>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</si>
  <si>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</si>
  <si>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</si>
  <si>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</si>
  <si>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</si>
  <si>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</si>
  <si>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</si>
  <si>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</si>
  <si>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</si>
  <si>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</si>
  <si>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</si>
  <si>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</si>
  <si>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</si>
  <si>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</si>
  <si>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</si>
  <si>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</si>
  <si>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</si>
  <si>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</si>
  <si>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</si>
  <si>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</si>
  <si>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</si>
  <si>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</si>
  <si>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</si>
  <si>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</si>
  <si>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</si>
  <si>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</si>
  <si>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</si>
  <si>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</si>
  <si>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</si>
  <si>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</si>
  <si>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</si>
  <si>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</si>
  <si>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</si>
  <si>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</si>
  <si>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</si>
  <si>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</si>
  <si>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</si>
  <si>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</si>
  <si>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</si>
  <si>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</si>
  <si>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</si>
  <si>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</si>
  <si>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</si>
  <si>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</si>
  <si>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</si>
  <si>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</si>
  <si>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</si>
  <si>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</si>
  <si>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</si>
  <si>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</si>
  <si>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</si>
  <si>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</si>
  <si>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</si>
  <si>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</si>
  <si>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</si>
  <si>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</si>
  <si>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</si>
  <si>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</si>
  <si>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</si>
  <si>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</si>
  <si>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</si>
  <si>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</si>
  <si>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</si>
  <si>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</si>
  <si>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</si>
  <si>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</si>
  <si>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</si>
  <si>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</si>
  <si>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</si>
  <si>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</si>
  <si>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</si>
  <si>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</si>
  <si>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</si>
  <si>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</si>
  <si>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</si>
  <si>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</si>
  <si>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</si>
  <si>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</si>
  <si>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</si>
  <si>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</si>
  <si>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</si>
  <si>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</si>
  <si>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</si>
  <si>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</si>
  <si>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</si>
  <si>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</si>
  <si>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</si>
  <si>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</si>
  <si>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</si>
  <si>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</si>
  <si>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</si>
  <si>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</si>
  <si>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</si>
  <si>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</si>
  <si>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</si>
  <si>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</si>
  <si>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</si>
  <si>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</si>
  <si>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</si>
  <si>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</si>
  <si>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</si>
  <si>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</si>
  <si>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</si>
  <si>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</si>
  <si>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</si>
  <si>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</si>
  <si>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</si>
  <si>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</si>
  <si>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</si>
  <si>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</si>
  <si>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</si>
  <si>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</si>
  <si>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</si>
  <si>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</si>
  <si>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</si>
  <si>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</si>
  <si>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</si>
  <si>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</si>
  <si>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</si>
  <si>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</si>
  <si>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</si>
  <si>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</si>
  <si>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</si>
  <si>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</si>
  <si>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</si>
  <si>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</si>
  <si>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</si>
  <si>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</si>
  <si>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</si>
  <si>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</si>
  <si>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</si>
  <si>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</si>
  <si>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</si>
  <si>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</si>
  <si>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</si>
  <si>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</si>
  <si>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</si>
  <si>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</si>
  <si>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</si>
  <si>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</si>
  <si>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</si>
  <si>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</si>
  <si>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</si>
  <si>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</si>
  <si>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</si>
  <si>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</si>
  <si>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</si>
  <si>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</si>
  <si>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</si>
  <si>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</si>
  <si>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</si>
  <si>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</si>
  <si>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</si>
  <si>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</si>
  <si>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</si>
  <si>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</si>
  <si>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</si>
  <si>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</si>
  <si>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</si>
  <si>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</si>
  <si>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</si>
  <si>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</si>
  <si>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</si>
  <si>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</si>
  <si>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</si>
  <si>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</si>
  <si>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</si>
  <si>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</si>
  <si>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</si>
  <si>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</si>
  <si>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</si>
  <si>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</si>
  <si>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</si>
  <si>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</si>
  <si>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</si>
  <si>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</si>
  <si>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</si>
  <si>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</si>
  <si>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</si>
  <si>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</si>
  <si>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</si>
  <si>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</si>
  <si>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</si>
  <si>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</si>
  <si>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</si>
  <si>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</si>
  <si>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</si>
  <si>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</si>
  <si>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</si>
  <si>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</si>
  <si>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</si>
  <si>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</si>
  <si>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</si>
  <si>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</si>
  <si>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</si>
  <si>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</si>
  <si>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</si>
  <si>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</si>
  <si>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</si>
  <si>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</si>
  <si>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</si>
  <si>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</si>
  <si>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</si>
  <si>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</si>
  <si>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</si>
  <si>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</si>
  <si>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</si>
  <si>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</si>
  <si>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</si>
  <si>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</si>
  <si>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</si>
  <si>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</si>
  <si>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</si>
  <si>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</si>
  <si>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</si>
  <si>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</si>
  <si>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</si>
  <si>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</si>
  <si>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</si>
  <si>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</si>
  <si>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</si>
  <si>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</si>
  <si>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</si>
  <si>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</si>
  <si>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</si>
  <si>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</si>
  <si>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</si>
  <si>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</si>
  <si>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</si>
  <si>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</si>
  <si>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</si>
  <si>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</si>
  <si>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</si>
  <si>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</si>
  <si>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</si>
  <si>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</si>
  <si>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</si>
  <si>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</si>
  <si>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</si>
  <si>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</si>
  <si>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</si>
  <si>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</si>
  <si>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</si>
  <si>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</si>
  <si>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</si>
  <si>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</si>
  <si>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</si>
  <si>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</si>
  <si>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</si>
  <si>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</si>
  <si>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</si>
  <si>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</si>
  <si>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</si>
  <si>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</si>
  <si>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</si>
  <si>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</si>
  <si>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</si>
  <si>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</si>
  <si>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</si>
  <si>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</si>
  <si>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</si>
  <si>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</si>
  <si>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</si>
  <si>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</si>
  <si>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</si>
  <si>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</si>
  <si>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</si>
  <si>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</si>
  <si>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</si>
  <si>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</si>
  <si>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</si>
  <si>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</si>
  <si>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</si>
  <si>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</si>
  <si>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</si>
  <si>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</si>
  <si>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</si>
  <si>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</si>
  <si>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</si>
  <si>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</si>
  <si>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</si>
  <si>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</si>
  <si>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</si>
  <si>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</si>
  <si>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</si>
  <si>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</si>
  <si>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</si>
  <si>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</si>
  <si>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</si>
  <si>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</si>
  <si>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</si>
  <si>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</si>
  <si>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</si>
  <si>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</si>
  <si>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</si>
  <si>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</si>
  <si>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</si>
  <si>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</si>
  <si>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</si>
  <si>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</si>
  <si>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</si>
  <si>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</si>
  <si>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</si>
  <si>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</si>
  <si>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</si>
  <si>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</si>
  <si>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</si>
  <si>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</si>
  <si>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</si>
  <si>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</si>
  <si>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</si>
  <si>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</si>
  <si>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</si>
  <si>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</si>
  <si>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</si>
  <si>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</si>
  <si>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</si>
  <si>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</si>
  <si>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</si>
  <si>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</si>
  <si>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</si>
  <si>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</si>
  <si>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</si>
  <si>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</si>
  <si>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</si>
  <si>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</si>
  <si>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</si>
  <si>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</si>
  <si>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</si>
  <si>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</si>
  <si>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</si>
  <si>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</si>
  <si>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</si>
  <si>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</si>
  <si>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</si>
  <si>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</si>
  <si>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</si>
  <si>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</si>
  <si>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</si>
  <si>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</si>
  <si>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</si>
  <si>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</si>
  <si>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</si>
  <si>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</si>
  <si>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</si>
  <si>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</si>
  <si>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</si>
  <si>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</si>
  <si>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</si>
  <si>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</si>
  <si>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</si>
  <si>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</si>
  <si>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</si>
  <si>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</si>
  <si>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</si>
  <si>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</si>
  <si>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</si>
  <si>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</si>
  <si>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</si>
  <si>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</si>
  <si>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</si>
  <si>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</si>
  <si>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</si>
  <si>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</si>
  <si>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</si>
  <si>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</si>
  <si>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</si>
  <si>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</si>
  <si>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</si>
  <si>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</si>
  <si>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</si>
  <si>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</si>
  <si>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</si>
  <si>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</si>
  <si>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</si>
  <si>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</si>
  <si>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</si>
  <si>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</si>
  <si>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</si>
  <si>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</si>
  <si>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</si>
  <si>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</si>
  <si>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</si>
  <si>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</si>
  <si>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</si>
  <si>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</si>
  <si>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</si>
  <si>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</si>
  <si>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</si>
  <si>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</si>
  <si>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</si>
  <si>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</si>
  <si>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</si>
  <si>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</si>
  <si>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</si>
  <si>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</si>
  <si>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</si>
  <si>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</si>
  <si>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</si>
  <si>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</si>
  <si>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</si>
  <si>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</si>
  <si>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</si>
  <si>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</si>
  <si>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</si>
  <si>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</si>
  <si>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</si>
  <si>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</si>
  <si>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</si>
  <si>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</si>
  <si>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</si>
  <si>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</si>
  <si>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</si>
  <si>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</si>
  <si>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</si>
  <si>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</si>
  <si>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</si>
  <si>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</si>
  <si>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</si>
  <si>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</si>
  <si>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</si>
  <si>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</si>
  <si>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</si>
  <si>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</si>
  <si>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</si>
  <si>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</si>
  <si>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</si>
  <si>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</si>
  <si>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</si>
  <si>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</si>
  <si>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</si>
  <si>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</si>
  <si>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</si>
  <si>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</si>
  <si>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</si>
  <si>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</si>
  <si>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</si>
  <si>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</si>
  <si>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</si>
  <si>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</si>
  <si>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</si>
  <si>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</si>
  <si>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</si>
  <si>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</si>
  <si>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</si>
  <si>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</si>
  <si>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</si>
  <si>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</si>
  <si>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</si>
  <si>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</si>
  <si>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</si>
  <si>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</si>
  <si>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</si>
  <si>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</si>
  <si>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</si>
  <si>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</si>
  <si>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</si>
  <si>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</si>
  <si>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</si>
  <si>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</si>
  <si>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</si>
  <si>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</si>
  <si>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</si>
  <si>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</si>
  <si>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</si>
  <si>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</si>
  <si>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</si>
  <si>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</si>
  <si>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</si>
  <si>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</si>
  <si>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</si>
  <si>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</si>
  <si>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</si>
  <si>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</si>
  <si>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</si>
  <si>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</si>
  <si>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</si>
  <si>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</si>
  <si>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</si>
  <si>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</si>
  <si>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</si>
  <si>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</si>
  <si>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</si>
  <si>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</si>
  <si>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</si>
  <si>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</si>
  <si>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</si>
  <si>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</si>
  <si>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</si>
  <si>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</si>
  <si>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</si>
  <si>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</si>
  <si>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</si>
  <si>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</si>
  <si>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</si>
  <si>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</si>
  <si>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</si>
  <si>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</si>
  <si>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</si>
  <si>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</si>
  <si>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</si>
  <si>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</si>
  <si>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</si>
  <si>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</si>
  <si>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</si>
  <si>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</si>
  <si>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</si>
  <si>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</si>
  <si>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</si>
  <si>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</si>
  <si>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</si>
  <si>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</si>
  <si>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</si>
  <si>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</si>
  <si>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</si>
  <si>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</si>
  <si>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</si>
  <si>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</si>
  <si>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</si>
  <si>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</si>
  <si>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</si>
  <si>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</si>
  <si>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</si>
  <si>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</si>
  <si>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</si>
  <si>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</si>
  <si>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</si>
  <si>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</si>
  <si>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</si>
  <si>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</si>
  <si>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</si>
  <si>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</si>
  <si>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</si>
  <si>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</si>
  <si>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</si>
  <si>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</si>
  <si>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</si>
  <si>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</si>
  <si>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</si>
  <si>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</si>
  <si>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</si>
  <si>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</si>
  <si>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</si>
  <si>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</si>
  <si>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</si>
  <si>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</si>
  <si>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</si>
  <si>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</si>
  <si>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</si>
  <si>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</si>
  <si>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</si>
  <si>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</si>
  <si>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</si>
  <si>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</si>
  <si>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</si>
  <si>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</si>
  <si>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</si>
  <si>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</si>
  <si>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</si>
  <si>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</si>
  <si>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</si>
  <si>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</si>
  <si>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</si>
  <si>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</si>
  <si>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</si>
  <si>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</si>
  <si>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</si>
  <si>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</si>
  <si>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</si>
  <si>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</si>
  <si>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</si>
  <si>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</si>
  <si>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</si>
  <si>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</si>
  <si>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</si>
  <si>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</si>
  <si>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</si>
  <si>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</si>
  <si>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</si>
  <si>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</si>
  <si>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</si>
  <si>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</si>
  <si>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</si>
  <si>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</si>
  <si>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</si>
  <si>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</si>
  <si>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</si>
  <si>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</si>
  <si>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</si>
  <si>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</si>
  <si>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</si>
  <si>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</si>
  <si>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</si>
  <si>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</si>
  <si>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</si>
  <si>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</si>
  <si>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</si>
  <si>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</si>
  <si>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</si>
  <si>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</si>
  <si>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</si>
  <si>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</si>
  <si>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</si>
  <si>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</si>
  <si>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</si>
  <si>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</si>
  <si>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</si>
  <si>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</si>
  <si>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</si>
  <si>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</si>
  <si>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</si>
  <si>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</si>
  <si>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</si>
  <si>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</si>
  <si>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</si>
  <si>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</si>
  <si>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</si>
  <si>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</si>
  <si>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</si>
  <si>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</si>
  <si>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</si>
  <si>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</si>
  <si>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</si>
  <si>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</si>
  <si>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</si>
  <si>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</si>
  <si>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</si>
  <si>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</si>
  <si>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</si>
  <si>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</si>
  <si>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</si>
  <si>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</si>
  <si>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</si>
  <si>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</si>
  <si>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</si>
  <si>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</si>
  <si>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</si>
  <si>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</si>
  <si>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</si>
  <si>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</si>
  <si>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</si>
  <si>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</si>
  <si>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</si>
  <si>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</si>
  <si>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</si>
  <si>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</si>
  <si>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</si>
  <si>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</si>
  <si>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</si>
  <si>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</si>
  <si>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</si>
  <si>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</si>
  <si>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</si>
  <si>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</si>
  <si>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</si>
  <si>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</si>
  <si>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</si>
  <si>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</si>
  <si>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</si>
  <si>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</si>
  <si>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</si>
  <si>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</si>
  <si>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</si>
  <si>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</si>
  <si>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</si>
  <si>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</si>
  <si>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</si>
  <si>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</si>
  <si>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</si>
  <si>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</si>
  <si>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</si>
  <si>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</si>
  <si>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</si>
  <si>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</si>
  <si>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</si>
  <si>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</si>
  <si>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</si>
  <si>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</si>
  <si>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</si>
  <si>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</si>
  <si>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</si>
  <si>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</si>
  <si>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</si>
  <si>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</si>
  <si>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</si>
  <si>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</si>
  <si>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</si>
  <si>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</si>
  <si>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</si>
  <si>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</si>
  <si>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</si>
  <si>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</si>
  <si>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</si>
  <si>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</si>
  <si>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</si>
  <si>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</si>
  <si>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</si>
  <si>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</si>
  <si>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</si>
  <si>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</si>
  <si>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</si>
  <si>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</si>
  <si>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</si>
  <si>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</si>
  <si>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</si>
  <si>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</si>
  <si>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</si>
  <si>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</si>
  <si>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</si>
  <si>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</si>
  <si>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</si>
  <si>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</si>
  <si>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</si>
  <si>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</si>
  <si>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</si>
  <si>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</si>
  <si>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</si>
  <si>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</si>
  <si>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</si>
  <si>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</si>
  <si>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</si>
  <si>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</si>
  <si>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</si>
  <si>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</si>
  <si>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</si>
  <si>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</si>
  <si>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</si>
  <si>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</si>
  <si>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</si>
  <si>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</si>
  <si>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</si>
  <si>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</si>
  <si>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</si>
  <si>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</si>
  <si>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</si>
  <si>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</si>
  <si>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</si>
  <si>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</si>
  <si>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</si>
  <si>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</si>
  <si>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</si>
  <si>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</si>
  <si>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</si>
  <si>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</si>
  <si>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</si>
  <si>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</si>
  <si>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</si>
  <si>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</si>
  <si>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</si>
  <si>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</si>
  <si>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</si>
  <si>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</si>
  <si>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</si>
  <si>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</si>
  <si>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</si>
  <si>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</si>
  <si>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</si>
  <si>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</si>
  <si>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</si>
  <si>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</si>
  <si>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</si>
  <si>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</si>
  <si>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</si>
  <si>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</si>
  <si>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</si>
  <si>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</si>
  <si>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</si>
  <si>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</si>
  <si>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</si>
  <si>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</si>
  <si>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</si>
  <si>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</si>
  <si>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</si>
  <si>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</si>
  <si>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</si>
  <si>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</si>
  <si>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</si>
  <si>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</si>
  <si>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</si>
  <si>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</si>
  <si>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</si>
  <si>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</si>
  <si>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</si>
  <si>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</si>
  <si>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</si>
  <si>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</si>
  <si>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</si>
  <si>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</si>
  <si>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</si>
  <si>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</si>
  <si>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</si>
  <si>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</si>
  <si>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</si>
  <si>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</si>
  <si>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</si>
  <si>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</si>
  <si>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</si>
  <si>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</si>
  <si>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</si>
  <si>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</si>
  <si>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</si>
  <si>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</si>
  <si>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</si>
  <si>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</si>
  <si>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</si>
  <si>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</si>
  <si>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</si>
  <si>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</si>
  <si>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</si>
  <si>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</si>
  <si>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</si>
  <si>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</si>
  <si>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</si>
  <si>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</si>
  <si>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</si>
  <si>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</si>
  <si>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</si>
  <si>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</si>
  <si>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</si>
  <si>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</si>
  <si>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</si>
  <si>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</si>
  <si>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</si>
  <si>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</si>
  <si>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</si>
  <si>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</si>
  <si>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</si>
  <si>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</si>
  <si>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</si>
  <si>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</si>
  <si>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</si>
  <si>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</si>
  <si>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</si>
  <si>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</si>
  <si>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</si>
  <si>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</si>
  <si>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</si>
  <si>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</si>
  <si>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</si>
  <si>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</si>
  <si>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</si>
  <si>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</si>
  <si>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</si>
  <si>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</si>
  <si>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</si>
  <si>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</si>
  <si>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</si>
  <si>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</si>
  <si>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</si>
  <si>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</si>
  <si>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</si>
  <si>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</si>
  <si>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</si>
  <si>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</si>
  <si>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</si>
  <si>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</si>
  <si>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</si>
  <si>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</si>
  <si>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</si>
  <si>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</si>
  <si>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</si>
  <si>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</si>
  <si>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</si>
  <si>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</si>
  <si>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</si>
  <si>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</si>
  <si>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</si>
  <si>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</si>
  <si>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</si>
  <si>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</si>
  <si>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</si>
  <si>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</si>
  <si>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</si>
  <si>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</si>
  <si>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</si>
  <si>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</si>
  <si>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</si>
  <si>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</si>
  <si>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</si>
  <si>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</si>
  <si>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</si>
  <si>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</si>
  <si>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</si>
  <si>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</si>
  <si>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</si>
  <si>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</si>
  <si>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</si>
  <si>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</si>
  <si>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</si>
  <si>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</si>
  <si>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</si>
  <si>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</si>
  <si>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</si>
  <si>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</si>
  <si>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</si>
  <si>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</si>
  <si>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</si>
  <si>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</si>
  <si>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</si>
  <si>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</si>
  <si>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</si>
  <si>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</si>
  <si>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</si>
  <si>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</si>
  <si>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</si>
  <si>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</si>
  <si>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</si>
  <si>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</si>
  <si>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</si>
  <si>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</si>
  <si>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</si>
  <si>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</si>
  <si>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</si>
  <si>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</si>
  <si>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</si>
  <si>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</si>
  <si>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</si>
  <si>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</si>
  <si>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</si>
  <si>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</si>
  <si>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</si>
  <si>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</si>
  <si>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</si>
  <si>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</si>
  <si>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</si>
  <si>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</si>
  <si>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</si>
  <si>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</si>
  <si>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</si>
  <si>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</si>
  <si>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</si>
  <si>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</si>
  <si>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</si>
  <si>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</si>
  <si>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</si>
  <si>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</si>
  <si>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</si>
  <si>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</si>
  <si>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</si>
  <si>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</si>
  <si>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</si>
  <si>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</si>
  <si>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</si>
  <si>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</si>
  <si>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</si>
  <si>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</si>
  <si>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</si>
  <si>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</si>
  <si>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</si>
  <si>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</si>
  <si>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</si>
  <si>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</si>
  <si>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</si>
  <si>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</si>
  <si>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</si>
  <si>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</si>
  <si>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</si>
  <si>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</si>
  <si>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</si>
  <si>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</si>
  <si>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</si>
  <si>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</si>
  <si>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</si>
  <si>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</si>
  <si>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</si>
  <si>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</si>
  <si>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</si>
  <si>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</si>
  <si>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</si>
  <si>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</si>
  <si>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</si>
  <si>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</si>
  <si>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</si>
  <si>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</si>
  <si>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</si>
  <si>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</si>
  <si>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</si>
  <si>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</si>
  <si>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</si>
  <si>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</si>
  <si>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</si>
  <si>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</si>
  <si>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</si>
  <si>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</si>
  <si>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</si>
  <si>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</si>
  <si>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</si>
  <si>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</si>
  <si>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</si>
  <si>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</si>
  <si>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</si>
  <si>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</si>
  <si>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</si>
  <si>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</si>
  <si>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</si>
  <si>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</si>
  <si>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</si>
  <si>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</si>
  <si>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</si>
  <si>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</si>
  <si>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</si>
  <si>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</si>
  <si>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</si>
  <si>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</si>
  <si>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</si>
  <si>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</si>
  <si>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</si>
  <si>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</si>
  <si>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</si>
  <si>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</si>
  <si>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</si>
  <si>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</si>
  <si>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</si>
  <si>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</si>
  <si>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</si>
  <si>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</si>
  <si>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</si>
  <si>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</si>
  <si>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</si>
  <si>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</si>
  <si>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</si>
  <si>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</si>
  <si>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</si>
  <si>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</si>
  <si>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</si>
  <si>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</si>
  <si>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</si>
  <si>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</si>
  <si>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</si>
  <si>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</si>
  <si>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</si>
  <si>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</si>
  <si>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</si>
  <si>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</si>
  <si>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</si>
  <si>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</si>
  <si>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</si>
  <si>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</si>
  <si>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</si>
  <si>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</si>
  <si>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</si>
  <si>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</si>
  <si>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</si>
  <si>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</si>
  <si>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</si>
  <si>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</si>
  <si>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</si>
  <si>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</si>
  <si>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</si>
  <si>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</si>
  <si>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</si>
  <si>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</si>
  <si>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</si>
  <si>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</si>
  <si>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</si>
  <si>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</si>
  <si>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</si>
  <si>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</si>
  <si>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</si>
  <si>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</si>
  <si>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</si>
  <si>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</si>
  <si>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</si>
  <si>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</si>
  <si>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</si>
  <si>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</si>
  <si>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</si>
  <si>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</si>
  <si>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</si>
  <si>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</si>
  <si>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</si>
  <si>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</si>
  <si>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</si>
  <si>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</si>
  <si>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</si>
  <si>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</si>
  <si>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</si>
  <si>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</si>
  <si>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</si>
  <si>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</si>
  <si>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</si>
  <si>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</si>
  <si>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</si>
  <si>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</si>
  <si>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</si>
  <si>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</si>
  <si>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</si>
  <si>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</si>
  <si>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</si>
  <si>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</si>
  <si>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</si>
  <si>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</si>
  <si>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</si>
  <si>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</si>
  <si>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</si>
  <si>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</si>
  <si>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</si>
  <si>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</si>
  <si>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</si>
  <si>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</si>
  <si>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</si>
  <si>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</si>
  <si>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</si>
  <si>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</si>
  <si>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</si>
  <si>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</si>
  <si>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</si>
  <si>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</si>
  <si>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</si>
  <si>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</si>
  <si>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</si>
  <si>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</si>
  <si>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</si>
  <si>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</si>
  <si>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</si>
  <si>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</si>
  <si>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</si>
  <si>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</si>
  <si>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</si>
  <si>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</si>
  <si>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</si>
  <si>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</si>
  <si>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</si>
  <si>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</si>
  <si>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</si>
  <si>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</si>
  <si>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</si>
  <si>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</si>
  <si>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</si>
  <si>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</si>
  <si>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</si>
  <si>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</si>
  <si>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</si>
  <si>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</si>
  <si>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</si>
  <si>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</si>
  <si>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</si>
  <si>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</si>
  <si>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</si>
  <si>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</si>
  <si>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</si>
  <si>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</si>
  <si>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</si>
  <si>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</si>
  <si>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</si>
  <si>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</si>
  <si>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</si>
  <si>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</si>
  <si>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</si>
  <si>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</si>
  <si>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</si>
  <si>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</si>
  <si>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</si>
  <si>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</si>
  <si>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</si>
  <si>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</si>
  <si>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</si>
  <si>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</si>
  <si>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</si>
  <si>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</si>
  <si>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</si>
  <si>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</si>
  <si>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</si>
  <si>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</si>
  <si>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</si>
  <si>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</si>
  <si>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</si>
  <si>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</si>
  <si>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</si>
  <si>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</si>
  <si>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</si>
  <si>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</si>
  <si>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</si>
  <si>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</si>
  <si>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</si>
  <si>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</si>
  <si>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</si>
  <si>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</si>
  <si>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</si>
  <si>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</si>
  <si>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</si>
  <si>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</si>
  <si>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</si>
  <si>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</si>
  <si>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</si>
  <si>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</si>
  <si>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</si>
  <si>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</si>
  <si>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</si>
  <si>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</si>
  <si>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</si>
  <si>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</si>
  <si>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</si>
  <si>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</si>
  <si>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</si>
  <si>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</si>
  <si>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</si>
  <si>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</si>
  <si>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</si>
  <si>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</si>
  <si>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</si>
  <si>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</si>
  <si>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</si>
  <si>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</si>
  <si>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</si>
  <si>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</si>
  <si>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</si>
  <si>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</si>
  <si>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</si>
  <si>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</si>
  <si>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</si>
  <si>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</si>
  <si>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</si>
  <si>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</si>
  <si>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</si>
  <si>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</si>
  <si>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</si>
  <si>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</si>
  <si>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</si>
  <si>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</si>
  <si>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</si>
  <si>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</si>
  <si>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</si>
  <si>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</si>
  <si>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</si>
  <si>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</si>
  <si>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</si>
  <si>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</si>
  <si>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</si>
  <si>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</si>
  <si>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</si>
  <si>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</si>
  <si>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</si>
  <si>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</si>
  <si>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</si>
  <si>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</si>
  <si>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</si>
  <si>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</si>
  <si>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</si>
  <si>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</si>
  <si>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</si>
  <si>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</si>
  <si>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</si>
  <si>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</si>
  <si>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</si>
  <si>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</si>
  <si>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</si>
  <si>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</si>
  <si>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</si>
  <si>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</si>
  <si>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</si>
  <si>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</si>
  <si>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</si>
  <si>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</si>
  <si>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</si>
  <si>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</si>
  <si>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</si>
  <si>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</si>
  <si>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</si>
  <si>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</si>
  <si>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</si>
  <si>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</si>
  <si>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</si>
  <si>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</si>
  <si>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</si>
  <si>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</si>
  <si>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</si>
  <si>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</si>
  <si>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</si>
  <si>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</si>
  <si>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</si>
  <si>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</si>
  <si>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</si>
  <si>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</si>
  <si>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</si>
  <si>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</si>
  <si>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</si>
  <si>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</si>
  <si>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</si>
  <si>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</si>
  <si>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</si>
  <si>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</si>
  <si>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</si>
  <si>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</si>
  <si>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</si>
  <si>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</si>
  <si>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</si>
  <si>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</si>
  <si>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</si>
  <si>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</si>
  <si>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</si>
  <si>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</si>
  <si>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</si>
  <si>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</si>
  <si>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</si>
  <si>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</si>
  <si>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</si>
  <si>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</si>
  <si>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</si>
  <si>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</si>
  <si>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</si>
  <si>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</si>
  <si>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</si>
  <si>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</si>
  <si>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</si>
  <si>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</si>
  <si>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</si>
  <si>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</si>
  <si>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</si>
  <si>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</si>
  <si>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</si>
  <si>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</si>
  <si>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</si>
  <si>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</si>
  <si>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</si>
  <si>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</si>
  <si>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</si>
  <si>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</si>
  <si>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</si>
  <si>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</si>
  <si>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</si>
  <si>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</si>
  <si>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</si>
  <si>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</si>
  <si>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</si>
  <si>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</si>
  <si>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</si>
  <si>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</si>
  <si>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</si>
  <si>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</si>
  <si>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</si>
  <si>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</si>
  <si>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</si>
  <si>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</si>
  <si>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</si>
  <si>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</si>
  <si>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</si>
  <si>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</si>
  <si>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</si>
  <si>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</si>
  <si>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</si>
  <si>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</si>
  <si>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</si>
  <si>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</si>
  <si>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</si>
  <si>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</si>
  <si>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</si>
  <si>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</si>
  <si>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</si>
  <si>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</si>
  <si>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</si>
  <si>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</si>
  <si>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</si>
  <si>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</si>
  <si>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</si>
  <si>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</si>
  <si>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</si>
  <si>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</si>
  <si>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</si>
  <si>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</si>
  <si>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</si>
  <si>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</si>
  <si>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</si>
  <si>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</si>
  <si>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</si>
  <si>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</si>
  <si>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</si>
  <si>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</si>
  <si>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</si>
  <si>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</si>
  <si>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</si>
  <si>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</si>
  <si>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</si>
  <si>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</si>
  <si>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</si>
  <si>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</si>
  <si>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</si>
  <si>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</si>
  <si>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</si>
  <si>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</si>
  <si>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</si>
  <si>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</si>
  <si>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</si>
  <si>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</si>
  <si>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</si>
  <si>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</si>
  <si>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</si>
  <si>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</si>
  <si>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</si>
  <si>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</si>
  <si>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</si>
  <si>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</si>
  <si>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</si>
  <si>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</si>
  <si>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</si>
  <si>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</si>
  <si>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</si>
  <si>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</si>
  <si>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</si>
  <si>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</si>
  <si>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</si>
  <si>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</si>
  <si>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</si>
  <si>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</si>
  <si>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</si>
  <si>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</si>
  <si>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</si>
  <si>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</si>
  <si>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</si>
  <si>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</si>
  <si>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</si>
  <si>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</si>
  <si>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</si>
  <si>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</si>
  <si>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</si>
  <si>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</si>
  <si>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</si>
  <si>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</si>
  <si>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</si>
  <si>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</si>
  <si>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</si>
  <si>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</si>
  <si>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</si>
  <si>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</si>
  <si>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</si>
  <si>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</si>
  <si>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</si>
  <si>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</si>
  <si>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</si>
  <si>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</si>
  <si>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</si>
  <si>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</si>
  <si>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</si>
  <si>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</si>
  <si>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</si>
  <si>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</si>
  <si>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</si>
  <si>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</si>
  <si>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</si>
  <si>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</si>
  <si>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</si>
  <si>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</si>
  <si>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</si>
  <si>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</si>
  <si>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</si>
  <si>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</si>
  <si>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</si>
  <si>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</si>
  <si>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</si>
  <si>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</si>
  <si>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</si>
  <si>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</si>
  <si>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</si>
  <si>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</si>
  <si>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</si>
  <si>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</si>
  <si>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</si>
  <si>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</si>
  <si>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</si>
  <si>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</si>
  <si>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</si>
  <si>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</si>
  <si>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</si>
  <si>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</si>
  <si>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</si>
  <si>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</si>
  <si>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</si>
  <si>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</si>
  <si>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</si>
  <si>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</si>
  <si>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</si>
  <si>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</si>
  <si>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</si>
  <si>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</si>
  <si>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</si>
  <si>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</si>
  <si>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</si>
  <si>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</si>
  <si>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</si>
  <si>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</si>
  <si>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</si>
  <si>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</si>
  <si>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</si>
  <si>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</si>
  <si>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</si>
  <si>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</si>
  <si>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</si>
  <si>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</si>
  <si>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</si>
  <si>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</si>
  <si>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</si>
  <si>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</si>
  <si>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</si>
  <si>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</si>
  <si>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</si>
  <si>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</si>
  <si>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</si>
  <si>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</si>
  <si>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</si>
  <si>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</si>
  <si>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</si>
  <si>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</si>
  <si>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</si>
  <si>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</si>
  <si>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</si>
  <si>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</si>
  <si>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</si>
  <si>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</si>
  <si>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</si>
  <si>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</si>
  <si>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</si>
  <si>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</si>
  <si>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</si>
  <si>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</si>
  <si>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</si>
  <si>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</si>
  <si>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</si>
  <si>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</si>
  <si>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</si>
  <si>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</si>
  <si>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</si>
  <si>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</si>
  <si>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</si>
  <si>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</si>
  <si>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</si>
  <si>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</si>
  <si>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</si>
  <si>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</si>
  <si>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</si>
  <si>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</si>
  <si>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</si>
  <si>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</si>
  <si>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</si>
  <si>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</si>
  <si>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</si>
  <si>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</si>
  <si>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</si>
  <si>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</si>
  <si>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</si>
  <si>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</si>
  <si>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</si>
  <si>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</si>
  <si>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</si>
  <si>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</si>
  <si>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</si>
  <si>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</si>
  <si>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</si>
  <si>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</si>
  <si>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</si>
  <si>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</si>
  <si>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</si>
  <si>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</si>
  <si>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</si>
  <si>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</si>
  <si>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</si>
  <si>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</si>
  <si>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</si>
  <si>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</si>
  <si>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</si>
  <si>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</si>
  <si>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</si>
  <si>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</si>
  <si>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</si>
  <si>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</si>
  <si>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</si>
  <si>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</si>
  <si>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</si>
  <si>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</si>
  <si>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</si>
  <si>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</si>
  <si>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</si>
  <si>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</si>
  <si>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</si>
  <si>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</si>
  <si>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</si>
  <si>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</si>
  <si>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</si>
  <si>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</si>
  <si>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</si>
  <si>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</si>
  <si>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</si>
  <si>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</si>
  <si>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</si>
  <si>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</si>
  <si>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</si>
  <si>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</si>
  <si>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</si>
  <si>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</si>
  <si>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</si>
  <si>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</si>
  <si>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</si>
  <si>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</si>
  <si>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</si>
  <si>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</si>
  <si>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</si>
  <si>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</si>
  <si>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</si>
  <si>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</si>
  <si>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</si>
  <si>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</si>
  <si>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</si>
  <si>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</si>
  <si>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</si>
  <si>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</si>
  <si>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</si>
  <si>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</si>
  <si>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</si>
  <si>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</si>
  <si>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</si>
  <si>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</si>
  <si>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</si>
  <si>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</si>
  <si>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</si>
  <si>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</si>
  <si>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</si>
  <si>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</si>
  <si>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</si>
  <si>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</si>
  <si>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</si>
  <si>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</si>
  <si>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</si>
  <si>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</si>
  <si>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</si>
  <si>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</si>
  <si>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</si>
  <si>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</si>
  <si>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</si>
  <si>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</si>
  <si>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</si>
  <si>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</si>
  <si>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</si>
  <si>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</si>
  <si>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</si>
  <si>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</si>
  <si>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</si>
  <si>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</si>
  <si>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</si>
  <si>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</si>
  <si>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</si>
  <si>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</si>
  <si>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</si>
  <si>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</si>
  <si>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</si>
  <si>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</si>
  <si>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</si>
  <si>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</si>
  <si>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</si>
  <si>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</si>
  <si>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</si>
  <si>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</si>
  <si>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</si>
  <si>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</si>
  <si>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</si>
  <si>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</si>
  <si>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</si>
  <si>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</si>
  <si>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</si>
  <si>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</si>
  <si>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</si>
  <si>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</si>
  <si>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</si>
  <si>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</si>
  <si>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</si>
  <si>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</si>
  <si>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</si>
  <si>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</si>
  <si>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</si>
  <si>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</si>
  <si>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</si>
  <si>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</si>
  <si>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</si>
  <si>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</si>
  <si>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</si>
  <si>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</si>
  <si>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</si>
  <si>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</si>
  <si>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</si>
  <si>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</si>
  <si>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</si>
  <si>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</si>
  <si>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</si>
  <si>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</si>
  <si>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</si>
  <si>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</si>
  <si>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</si>
  <si>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</si>
  <si>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</si>
  <si>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</si>
  <si>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</si>
  <si>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</si>
  <si>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</si>
  <si>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</si>
  <si>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</si>
  <si>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</si>
  <si>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</si>
  <si>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</si>
  <si>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</si>
  <si>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</si>
  <si>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</si>
  <si>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</si>
  <si>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</si>
  <si>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</si>
  <si>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</si>
  <si>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</si>
  <si>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</si>
  <si>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</si>
  <si>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</si>
  <si>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</si>
  <si>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</si>
  <si>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</si>
  <si>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</si>
  <si>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</si>
  <si>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</si>
  <si>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</si>
  <si>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</si>
  <si>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</si>
  <si>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</si>
  <si>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</si>
  <si>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</si>
  <si>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</si>
  <si>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</si>
  <si>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</si>
  <si>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</si>
  <si>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</si>
  <si>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</si>
  <si>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</si>
  <si>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</si>
  <si>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</si>
  <si>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</si>
  <si>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</si>
  <si>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</si>
  <si>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</si>
  <si>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</si>
  <si>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</si>
  <si>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</si>
  <si>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</si>
  <si>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</si>
  <si>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</si>
  <si>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</si>
  <si>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</si>
  <si>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</si>
  <si>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</si>
  <si>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</si>
  <si>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</si>
  <si>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</si>
  <si>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</si>
  <si>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</si>
  <si>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</si>
  <si>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</si>
  <si>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</si>
  <si>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</si>
  <si>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</si>
  <si>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</si>
  <si>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</si>
  <si>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</si>
  <si>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</si>
  <si>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</si>
  <si>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</si>
  <si>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</si>
  <si>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</si>
  <si>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</si>
  <si>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</si>
  <si>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</si>
  <si>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</si>
  <si>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</si>
  <si>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</si>
  <si>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</si>
  <si>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</si>
  <si>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</si>
  <si>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</si>
  <si>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</si>
  <si>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</si>
  <si>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</si>
  <si>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</si>
  <si>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</si>
  <si>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</si>
  <si>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</si>
  <si>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</si>
  <si>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</si>
  <si>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</si>
  <si>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</si>
  <si>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</si>
  <si>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</si>
  <si>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</si>
  <si>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</si>
  <si>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</si>
  <si>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</si>
  <si>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</si>
  <si>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</si>
  <si>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</si>
  <si>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</si>
  <si>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</si>
  <si>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</si>
  <si>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</si>
  <si>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</si>
  <si>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</si>
  <si>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</si>
  <si>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</si>
  <si>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</si>
  <si>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</si>
  <si>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</si>
  <si>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</si>
  <si>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</si>
  <si>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</si>
  <si>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</si>
  <si>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</si>
  <si>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</si>
  <si>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</si>
  <si>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</si>
  <si>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</si>
  <si>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</si>
  <si>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</si>
  <si>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</si>
  <si>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</si>
  <si>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</si>
  <si>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</si>
  <si>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</si>
  <si>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</si>
  <si>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</si>
  <si>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</si>
  <si>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</si>
  <si>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</si>
  <si>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</si>
  <si>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</si>
  <si>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</si>
  <si>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</si>
  <si>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</si>
  <si>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</si>
  <si>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</si>
  <si>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</si>
  <si>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</si>
  <si>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</si>
  <si>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</si>
  <si>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</si>
  <si>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</si>
  <si>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</si>
  <si>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</si>
  <si>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</si>
  <si>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</si>
  <si>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</si>
  <si>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</si>
  <si>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</si>
  <si>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</si>
  <si>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</si>
  <si>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</si>
  <si>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</si>
  <si>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</si>
  <si>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</si>
  <si>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</si>
  <si>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</si>
  <si>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</si>
  <si>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</si>
  <si>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</si>
  <si>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</si>
  <si>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</si>
  <si>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</si>
  <si>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</si>
  <si>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</si>
  <si>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</si>
  <si>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</si>
  <si>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</si>
  <si>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</si>
  <si>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</si>
  <si>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</si>
  <si>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</si>
  <si>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</si>
  <si>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</si>
  <si>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</si>
  <si>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</si>
  <si>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</si>
  <si>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</si>
  <si>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</si>
  <si>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</si>
  <si>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</si>
  <si>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</si>
  <si>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</si>
  <si>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</si>
  <si>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</si>
  <si>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</si>
  <si>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</si>
  <si>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</si>
  <si>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</si>
  <si>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</si>
  <si>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</si>
  <si>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</si>
  <si>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</si>
  <si>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</si>
  <si>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</si>
  <si>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</si>
  <si>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</si>
  <si>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</si>
  <si>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</si>
  <si>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</si>
  <si>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</si>
  <si>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</si>
  <si>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</si>
  <si>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</si>
  <si>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</si>
  <si>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</si>
  <si>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</si>
  <si>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</si>
  <si>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</si>
  <si>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</si>
  <si>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</si>
  <si>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</si>
  <si>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</si>
  <si>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</si>
  <si>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</si>
  <si>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</si>
  <si>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</si>
  <si>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</si>
  <si>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</si>
  <si>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</si>
  <si>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</si>
  <si>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</si>
  <si>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</si>
  <si>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</si>
  <si>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</si>
  <si>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</si>
  <si>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</si>
  <si>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</si>
  <si>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</si>
  <si>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</si>
  <si>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</si>
  <si>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</si>
  <si>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</si>
  <si>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</si>
  <si>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</si>
  <si>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</si>
  <si>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</si>
  <si>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</si>
  <si>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</si>
  <si>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</si>
  <si>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</si>
  <si>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</si>
  <si>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</si>
  <si>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</si>
  <si>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</si>
  <si>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</si>
  <si>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</si>
  <si>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</si>
  <si>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</si>
  <si>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</si>
  <si>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</si>
  <si>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</si>
  <si>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</si>
  <si>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</si>
  <si>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</si>
  <si>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</si>
  <si>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</si>
  <si>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</si>
  <si>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</si>
  <si>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</si>
  <si>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</si>
  <si>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</si>
  <si>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</si>
  <si>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</si>
  <si>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</si>
  <si>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</si>
  <si>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</si>
  <si>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</si>
  <si>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</si>
  <si>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</si>
  <si>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</si>
  <si>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</si>
  <si>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</si>
  <si>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</si>
  <si>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</si>
  <si>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</si>
  <si>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</si>
  <si>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</si>
  <si>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</si>
  <si>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</si>
  <si>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</si>
  <si>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</si>
  <si>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</si>
  <si>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</si>
  <si>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</si>
  <si>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</si>
  <si>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</si>
  <si>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</si>
  <si>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</si>
  <si>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</si>
  <si>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</si>
  <si>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</si>
  <si>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</si>
  <si>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</si>
  <si>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</si>
  <si>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</si>
  <si>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</si>
  <si>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</si>
  <si>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</si>
  <si>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</si>
  <si>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</si>
  <si>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</si>
  <si>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</si>
  <si>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</si>
  <si>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</si>
  <si>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</si>
  <si>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</si>
  <si>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</si>
  <si>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</si>
  <si>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</si>
  <si>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</si>
  <si>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</si>
  <si>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</si>
  <si>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</si>
  <si>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</si>
  <si>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</si>
  <si>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</si>
  <si>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</si>
  <si>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</si>
  <si>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</si>
  <si>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</si>
  <si>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</si>
  <si>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</si>
  <si>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</si>
  <si>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</si>
  <si>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</si>
  <si>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</si>
  <si>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</si>
  <si>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</si>
  <si>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</si>
  <si>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</si>
  <si>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</si>
  <si>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</si>
  <si>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</si>
  <si>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</si>
  <si>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</si>
  <si>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</si>
  <si>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</si>
  <si>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</si>
  <si>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</si>
  <si>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</si>
  <si>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</si>
  <si>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</si>
  <si>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</si>
  <si>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</si>
  <si>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</si>
  <si>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</si>
  <si>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</si>
  <si>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</si>
  <si>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</si>
  <si>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</si>
  <si>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</si>
  <si>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</si>
  <si>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</si>
  <si>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</si>
  <si>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</si>
  <si>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</si>
  <si>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</si>
  <si>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</si>
  <si>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</si>
  <si>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</si>
  <si>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</si>
  <si>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</si>
  <si>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</si>
  <si>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</si>
  <si>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</si>
  <si>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</si>
  <si>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</si>
  <si>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</si>
  <si>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</si>
  <si>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</si>
  <si>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</si>
  <si>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</si>
  <si>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</si>
  <si>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</si>
  <si>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</si>
  <si>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</si>
  <si>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</si>
  <si>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</si>
  <si>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</si>
  <si>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</si>
  <si>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</si>
  <si>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</si>
  <si>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</si>
  <si>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</si>
  <si>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</si>
  <si>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</si>
  <si>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</si>
  <si>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</si>
  <si>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</si>
  <si>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</si>
  <si>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</si>
  <si>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</si>
  <si>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</si>
  <si>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</si>
  <si>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</si>
  <si>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</si>
  <si>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</si>
  <si>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</si>
  <si>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</si>
  <si>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</si>
  <si>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</si>
  <si>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</si>
  <si>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</si>
  <si>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</si>
  <si>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</si>
  <si>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</si>
  <si>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</si>
  <si>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</si>
  <si>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</si>
  <si>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</si>
  <si>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</si>
  <si>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</si>
  <si>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</si>
  <si>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</si>
  <si>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</si>
  <si>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</si>
  <si>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</si>
  <si>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</si>
  <si>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</si>
  <si>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</si>
  <si>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</si>
  <si>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</si>
  <si>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</si>
  <si>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</si>
  <si>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</si>
  <si>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</si>
  <si>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</si>
  <si>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</si>
  <si>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</si>
  <si>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</si>
  <si>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</si>
  <si>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</si>
  <si>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</si>
  <si>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</si>
  <si>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</si>
  <si>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</si>
  <si>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</si>
  <si>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</si>
  <si>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</si>
  <si>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</si>
  <si>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</si>
  <si>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</si>
  <si>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</si>
  <si>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</si>
  <si>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</si>
  <si>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</si>
  <si>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</si>
  <si>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</si>
  <si>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</si>
  <si>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</si>
  <si>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</si>
  <si>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</si>
  <si>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</si>
  <si>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</si>
  <si>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</si>
  <si>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</si>
  <si>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</si>
  <si>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</si>
  <si>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</si>
  <si>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</si>
  <si>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</si>
  <si>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</si>
  <si>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</si>
  <si>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</si>
  <si>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</si>
  <si>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</si>
  <si>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</si>
  <si>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</si>
  <si>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</si>
  <si>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</si>
  <si>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</si>
  <si>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</si>
  <si>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</si>
  <si>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</si>
  <si>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</si>
  <si>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</si>
  <si>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</si>
  <si>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</si>
  <si>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</si>
  <si>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</si>
  <si>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</si>
  <si>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</si>
  <si>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</si>
  <si>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</si>
  <si>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</si>
  <si>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</si>
  <si>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</si>
  <si>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</si>
  <si>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</si>
  <si>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</si>
  <si>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</si>
  <si>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</si>
  <si>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</si>
  <si>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</si>
  <si>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</si>
  <si>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</si>
  <si>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</si>
  <si>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</si>
  <si>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</si>
  <si>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</si>
  <si>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</si>
  <si>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</si>
  <si>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</si>
  <si>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</si>
  <si>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</si>
  <si>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</si>
  <si>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</si>
  <si>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</si>
  <si>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</si>
  <si>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</si>
  <si>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</si>
  <si>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</si>
  <si>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</si>
  <si>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</si>
  <si>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</si>
  <si>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</si>
  <si>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</si>
  <si>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</si>
  <si>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</si>
  <si>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</si>
  <si>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</si>
  <si>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</si>
  <si>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</si>
  <si>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</si>
  <si>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</si>
  <si>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</si>
  <si>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</si>
  <si>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</si>
  <si>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</si>
  <si>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</si>
  <si>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</si>
  <si>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</si>
  <si>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</si>
  <si>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</si>
  <si>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</si>
  <si>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</si>
  <si>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</si>
  <si>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</si>
  <si>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</si>
  <si>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</si>
  <si>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</si>
  <si>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</si>
  <si>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</si>
  <si>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</si>
  <si>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</si>
  <si>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</si>
  <si>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</si>
  <si>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</si>
  <si>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</si>
  <si>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</si>
  <si>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</si>
  <si>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</si>
  <si>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</si>
  <si>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</si>
  <si>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</si>
  <si>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</si>
  <si>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</si>
  <si>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</si>
  <si>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</si>
  <si>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</si>
  <si>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</si>
  <si>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</si>
  <si>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</si>
  <si>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</si>
  <si>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</si>
  <si>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</si>
  <si>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</si>
  <si>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</si>
  <si>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</si>
  <si>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</si>
  <si>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</si>
  <si>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</si>
  <si>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</si>
  <si>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</si>
  <si>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</si>
  <si>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</si>
  <si>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</si>
  <si>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</si>
  <si>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</si>
  <si>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</si>
  <si>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</si>
  <si>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</si>
  <si>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</si>
  <si>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</si>
  <si>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</si>
  <si>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</si>
  <si>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</si>
  <si>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</si>
  <si>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</si>
  <si>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</si>
  <si>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</si>
  <si>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</si>
  <si>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</si>
  <si>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</si>
  <si>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</si>
  <si>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</si>
  <si>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</si>
  <si>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</si>
  <si>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</si>
  <si>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</si>
  <si>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</si>
  <si>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</si>
  <si>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</si>
  <si>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</si>
  <si>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</si>
  <si>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</si>
  <si>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</si>
  <si>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</si>
  <si>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</si>
  <si>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</si>
  <si>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</si>
  <si>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</si>
  <si>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</si>
  <si>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</si>
  <si>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</si>
  <si>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</si>
  <si>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</si>
  <si>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</si>
  <si>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</si>
  <si>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</si>
  <si>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</si>
  <si>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</si>
  <si>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</si>
  <si>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</si>
  <si>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</si>
  <si>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</si>
  <si>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</si>
  <si>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</si>
  <si>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</si>
  <si>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</si>
  <si>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</si>
  <si>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</si>
  <si>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</si>
  <si>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</si>
  <si>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</si>
  <si>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</si>
  <si>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</si>
  <si>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</si>
  <si>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</si>
  <si>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</si>
  <si>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</si>
  <si>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</si>
  <si>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</si>
  <si>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</si>
  <si>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</si>
  <si>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</si>
  <si>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</si>
  <si>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</si>
  <si>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</si>
  <si>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</si>
  <si>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</si>
  <si>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</si>
  <si>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</si>
  <si>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</si>
  <si>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</si>
  <si>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</si>
  <si>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</si>
  <si>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</si>
  <si>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</si>
  <si>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</si>
  <si>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</si>
  <si>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</si>
  <si>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</si>
  <si>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</si>
  <si>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</si>
  <si>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</si>
  <si>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</si>
  <si>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</si>
  <si>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</si>
  <si>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</si>
  <si>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</si>
  <si>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</si>
  <si>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</si>
  <si>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</si>
  <si>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</si>
  <si>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</si>
  <si>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</si>
  <si>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</si>
  <si>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</si>
  <si>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</si>
  <si>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</si>
  <si>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</si>
  <si>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</si>
  <si>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</si>
  <si>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</si>
  <si>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</si>
  <si>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</si>
  <si>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</si>
  <si>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</si>
  <si>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</si>
  <si>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</si>
  <si>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</si>
  <si>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</si>
  <si>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</si>
  <si>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</si>
  <si>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</si>
  <si>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</si>
  <si>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</si>
  <si>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</si>
  <si>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</si>
  <si>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</si>
  <si>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</si>
  <si>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</si>
  <si>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</si>
  <si>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</si>
  <si>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</si>
  <si>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</si>
  <si>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</si>
  <si>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</si>
  <si>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</si>
  <si>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</si>
  <si>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</si>
  <si>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</si>
  <si>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</si>
  <si>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</si>
  <si>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</si>
  <si>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</si>
  <si>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</si>
  <si>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</si>
  <si>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</si>
  <si>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</si>
  <si>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</si>
  <si>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</si>
  <si>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</si>
  <si>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</si>
  <si>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</si>
  <si>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</si>
  <si>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</si>
  <si>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</si>
  <si>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</si>
  <si>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</si>
  <si>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</si>
  <si>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</si>
  <si>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</si>
  <si>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</si>
  <si>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</si>
  <si>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</si>
  <si>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</si>
  <si>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</si>
  <si>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</si>
  <si>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</si>
  <si>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</si>
  <si>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</si>
  <si>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</si>
  <si>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</si>
  <si>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</si>
  <si>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</si>
  <si>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</si>
  <si>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</si>
  <si>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</si>
  <si>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</si>
  <si>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</si>
  <si>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</si>
  <si>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</si>
  <si>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</si>
  <si>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</si>
  <si>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</si>
  <si>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</si>
  <si>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</si>
  <si>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</si>
  <si>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</si>
  <si>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</si>
  <si>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</si>
  <si>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</si>
  <si>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</si>
  <si>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</si>
  <si>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</si>
  <si>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</si>
  <si>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</si>
  <si>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</si>
  <si>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</si>
  <si>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</si>
  <si>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</si>
  <si>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</si>
  <si>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</si>
  <si>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</si>
  <si>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</si>
  <si>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</si>
  <si>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</si>
  <si>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</si>
  <si>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</si>
  <si>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</si>
  <si>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</si>
  <si>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</si>
  <si>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</si>
  <si>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</si>
  <si>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</si>
  <si>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</si>
  <si>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</si>
  <si>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</si>
  <si>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</si>
  <si>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</si>
  <si>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</si>
  <si>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</si>
  <si>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</si>
  <si>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</si>
  <si>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</si>
  <si>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</si>
  <si>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</si>
  <si>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</si>
  <si>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</si>
  <si>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</si>
  <si>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</si>
  <si>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</si>
  <si>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</si>
  <si>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</si>
  <si>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</si>
  <si>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</si>
  <si>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</si>
  <si>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</si>
  <si>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</si>
  <si>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</si>
  <si>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</si>
  <si>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</si>
  <si>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</si>
  <si>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</si>
  <si>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</si>
  <si>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</si>
  <si>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</si>
  <si>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</si>
  <si>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</si>
  <si>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</si>
  <si>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</si>
  <si>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</si>
  <si>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</si>
  <si>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</si>
  <si>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</si>
  <si>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</si>
  <si>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</si>
  <si>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</si>
  <si>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</si>
  <si>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</si>
  <si>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</si>
  <si>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</si>
  <si>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</si>
  <si>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</si>
  <si>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</si>
  <si>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</si>
  <si>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</si>
  <si>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</si>
  <si>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</si>
  <si>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</si>
  <si>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</si>
  <si>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</si>
  <si>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</si>
  <si>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</si>
  <si>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</si>
  <si>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</si>
  <si>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</si>
  <si>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</si>
  <si>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</si>
  <si>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</si>
  <si>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</si>
  <si>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</si>
  <si>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</si>
  <si>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</si>
  <si>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</si>
  <si>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</si>
  <si>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</si>
  <si>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</si>
  <si>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</si>
  <si>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</si>
  <si>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</si>
  <si>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</si>
  <si>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</si>
  <si>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</si>
  <si>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</si>
  <si>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</si>
  <si>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</si>
  <si>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</si>
  <si>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</si>
  <si>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</si>
  <si>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</si>
  <si>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</si>
  <si>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</si>
  <si>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</si>
  <si>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</si>
  <si>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</si>
  <si>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</si>
  <si>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</si>
  <si>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</si>
  <si>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</si>
  <si>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</si>
  <si>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</si>
  <si>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</si>
  <si>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</si>
  <si>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</si>
  <si>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</si>
  <si>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</si>
  <si>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</si>
  <si>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</si>
  <si>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</si>
  <si>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</si>
  <si>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</si>
  <si>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</si>
  <si>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</si>
  <si>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</si>
  <si>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</si>
  <si>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</si>
  <si>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</si>
  <si>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</si>
  <si>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</si>
  <si>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</si>
  <si>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</si>
  <si>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</si>
  <si>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</si>
  <si>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</si>
  <si>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</si>
  <si>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</si>
  <si>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</si>
  <si>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</si>
  <si>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</si>
  <si>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</si>
  <si>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</si>
  <si>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</si>
  <si>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</si>
  <si>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</si>
  <si>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</si>
  <si>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</si>
  <si>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</si>
  <si>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</si>
  <si>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</si>
  <si>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</si>
  <si>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</si>
  <si>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</si>
  <si>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</si>
  <si>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</si>
  <si>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</si>
  <si>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</si>
  <si>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</si>
  <si>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</si>
  <si>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</si>
  <si>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</si>
  <si>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</si>
  <si>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</si>
  <si>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</si>
  <si>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</si>
  <si>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</si>
  <si>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</si>
  <si>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</si>
  <si>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</si>
  <si>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</si>
  <si>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</si>
  <si>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</si>
  <si>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</si>
  <si>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</si>
  <si>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</si>
  <si>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</si>
  <si>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</si>
  <si>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</si>
  <si>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</si>
  <si>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</si>
  <si>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</si>
  <si>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</si>
  <si>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</si>
  <si>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</si>
  <si>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</si>
  <si>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</si>
  <si>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</si>
  <si>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</si>
  <si>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</si>
  <si>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</si>
  <si>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</si>
  <si>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</si>
  <si>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</si>
  <si>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</si>
  <si>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</si>
  <si>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</si>
  <si>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</si>
  <si>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</si>
  <si>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</si>
  <si>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</si>
  <si>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</si>
  <si>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</si>
  <si>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</si>
  <si>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</si>
  <si>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</si>
  <si>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</si>
  <si>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</si>
  <si>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</si>
  <si>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</si>
  <si>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</si>
  <si>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</si>
  <si>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</si>
  <si>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</si>
  <si>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</si>
  <si>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</si>
  <si>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</si>
  <si>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</si>
  <si>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</si>
  <si>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</si>
  <si>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</si>
  <si>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</si>
  <si>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</si>
  <si>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</si>
  <si>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</si>
  <si>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</si>
  <si>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</si>
  <si>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</si>
  <si>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</si>
  <si>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</si>
  <si>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</si>
  <si>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</si>
  <si>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</si>
  <si>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</si>
  <si>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</si>
  <si>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</si>
  <si>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</si>
  <si>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</si>
  <si>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</si>
  <si>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</si>
  <si>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</si>
  <si>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</si>
  <si>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</si>
  <si>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</si>
  <si>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</si>
  <si>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</si>
  <si>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</si>
  <si>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</si>
  <si>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</si>
  <si>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</si>
  <si>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</si>
  <si>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</si>
  <si>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</si>
  <si>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</si>
  <si>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</si>
  <si>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</si>
  <si>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</si>
  <si>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</si>
  <si>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</si>
  <si>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</si>
  <si>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</si>
  <si>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</si>
  <si>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</si>
  <si>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</si>
  <si>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</si>
  <si>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</si>
  <si>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</si>
  <si>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</si>
  <si>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</si>
  <si>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</si>
  <si>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</si>
  <si>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</si>
  <si>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</si>
  <si>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</si>
  <si>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</si>
  <si>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</si>
  <si>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</si>
  <si>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</si>
  <si>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</si>
  <si>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</si>
  <si>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</si>
  <si>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</si>
  <si>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</si>
  <si>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</si>
  <si>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</si>
  <si>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</si>
  <si>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</si>
  <si>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</si>
  <si>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</si>
  <si>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</si>
  <si>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</si>
  <si>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</si>
  <si>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</si>
  <si>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</si>
  <si>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</si>
  <si>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</si>
  <si>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</si>
  <si>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</si>
  <si>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</si>
  <si>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</si>
  <si>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</si>
  <si>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</si>
  <si>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</si>
  <si>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</si>
  <si>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</si>
  <si>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</si>
  <si>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</si>
  <si>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</si>
  <si>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</si>
  <si>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</si>
  <si>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</si>
  <si>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</si>
  <si>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</si>
  <si>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</si>
  <si>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</si>
  <si>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</si>
  <si>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</si>
  <si>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</si>
  <si>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</si>
  <si>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</si>
  <si>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</si>
  <si>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</si>
  <si>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</si>
  <si>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</si>
  <si>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</si>
  <si>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</si>
  <si>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</si>
  <si>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</si>
  <si>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</si>
  <si>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</si>
  <si>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</si>
  <si>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</si>
  <si>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</si>
  <si>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</si>
  <si>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</si>
  <si>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</si>
  <si>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</si>
  <si>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</si>
  <si>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</si>
  <si>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</si>
  <si>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</si>
  <si>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</si>
  <si>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</si>
  <si>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</si>
  <si>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</si>
  <si>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</si>
  <si>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</si>
  <si>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</si>
  <si>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</si>
  <si>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</si>
  <si>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</si>
  <si>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</si>
  <si>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</si>
  <si>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</si>
  <si>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</si>
  <si>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</si>
  <si>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</si>
  <si>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</si>
  <si>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</si>
  <si>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</si>
  <si>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</si>
  <si>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</si>
  <si>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</si>
  <si>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</si>
  <si>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</si>
  <si>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</si>
  <si>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</si>
  <si>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</si>
  <si>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</si>
  <si>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</si>
  <si>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</si>
  <si>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</si>
  <si>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</si>
  <si>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</si>
  <si>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</si>
  <si>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</si>
  <si>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</si>
  <si>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</si>
  <si>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</si>
  <si>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</si>
  <si>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</si>
  <si>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</si>
  <si>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</si>
  <si>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</si>
  <si>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</si>
  <si>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</si>
  <si>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</si>
  <si>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</si>
  <si>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</si>
  <si>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</si>
  <si>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</si>
  <si>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</si>
  <si>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</si>
  <si>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</si>
  <si>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</si>
  <si>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</si>
  <si>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</si>
  <si>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</si>
  <si>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</si>
  <si>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</si>
  <si>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</si>
  <si>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</si>
  <si>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</si>
  <si>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</si>
  <si>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</si>
  <si>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</si>
  <si>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</si>
  <si>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</si>
  <si>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</si>
  <si>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</si>
  <si>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</si>
  <si>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</si>
  <si>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</si>
  <si>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</si>
  <si>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</si>
  <si>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</si>
  <si>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</si>
  <si>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</si>
  <si>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</si>
  <si>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</si>
  <si>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</si>
  <si>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</si>
  <si>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</si>
  <si>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</si>
  <si>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</si>
  <si>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</si>
  <si>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</si>
  <si>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</si>
  <si>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</si>
  <si>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</si>
  <si>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</si>
  <si>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</si>
  <si>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</si>
  <si>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</si>
  <si>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</si>
  <si>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</si>
  <si>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</si>
  <si>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</si>
  <si>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</si>
  <si>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</si>
  <si>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</si>
  <si>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</si>
  <si>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</si>
  <si>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</si>
  <si>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</si>
  <si>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</si>
  <si>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</si>
  <si>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</si>
  <si>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</si>
  <si>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</si>
  <si>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</si>
  <si>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</si>
  <si>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</si>
  <si>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</si>
  <si>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</si>
  <si>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</si>
  <si>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</si>
  <si>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</si>
  <si>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</si>
  <si>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</si>
  <si>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</si>
  <si>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</si>
  <si>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</si>
  <si>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</si>
  <si>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</si>
  <si>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</si>
  <si>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</si>
  <si>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</si>
  <si>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</si>
  <si>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</si>
  <si>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</si>
  <si>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</si>
  <si>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</si>
  <si>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</si>
  <si>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</si>
  <si>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</si>
  <si>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</si>
  <si>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</si>
  <si>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</si>
  <si>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</si>
  <si>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</si>
  <si>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</si>
  <si>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</si>
  <si>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</si>
  <si>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</si>
  <si>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</si>
  <si>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</si>
  <si>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</si>
  <si>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</si>
  <si>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</si>
  <si>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</si>
  <si>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</si>
  <si>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</si>
  <si>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</si>
  <si>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</si>
  <si>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</si>
  <si>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</si>
  <si>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</si>
  <si>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</si>
  <si>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</si>
  <si>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</si>
  <si>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</si>
  <si>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</si>
  <si>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</si>
  <si>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</si>
  <si>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</si>
  <si>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</si>
  <si>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</si>
  <si>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</si>
  <si>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</si>
  <si>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</si>
  <si>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</si>
  <si>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</si>
  <si>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</si>
  <si>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</si>
  <si>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</si>
  <si>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</si>
  <si>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</si>
  <si>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</si>
  <si>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</si>
  <si>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</si>
  <si>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</si>
  <si>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</si>
  <si>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</si>
  <si>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</si>
  <si>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</si>
  <si>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</si>
  <si>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</si>
  <si>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</si>
  <si>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</si>
  <si>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</si>
  <si>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</si>
  <si>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</si>
  <si>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</si>
  <si>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</si>
  <si>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</si>
  <si>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</si>
  <si>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</si>
  <si>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</si>
  <si>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</si>
  <si>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</si>
  <si>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</si>
  <si>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</si>
  <si>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</si>
  <si>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</si>
  <si>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</si>
  <si>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</si>
  <si>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</si>
  <si>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</si>
  <si>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</si>
  <si>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</si>
  <si>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</si>
  <si>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</si>
  <si>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</si>
  <si>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</si>
  <si>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</si>
  <si>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</si>
  <si>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</si>
  <si>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</si>
  <si>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</si>
  <si>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</si>
  <si>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</si>
  <si>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</si>
  <si>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</si>
  <si>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</si>
  <si>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</si>
  <si>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</si>
  <si>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</si>
  <si>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</si>
  <si>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</si>
  <si>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</si>
  <si>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</si>
  <si>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</si>
  <si>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</si>
  <si>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</si>
  <si>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</si>
  <si>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</si>
  <si>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</si>
  <si>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</si>
  <si>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</si>
  <si>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</si>
  <si>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</si>
  <si>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</si>
  <si>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</si>
  <si>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</si>
  <si>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</si>
  <si>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</si>
  <si>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</si>
  <si>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</si>
  <si>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</si>
  <si>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</si>
  <si>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</si>
  <si>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</si>
  <si>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</si>
  <si>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</si>
  <si>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</si>
  <si>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</si>
  <si>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</si>
  <si>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</si>
  <si>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</si>
  <si>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</si>
  <si>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</si>
  <si>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</si>
  <si>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</si>
  <si>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</si>
  <si>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</si>
  <si>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</si>
  <si>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</si>
  <si>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</si>
  <si>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</si>
  <si>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</si>
  <si>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</si>
  <si>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</si>
  <si>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</si>
  <si>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</si>
  <si>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</si>
  <si>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</si>
  <si>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</si>
  <si>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</si>
  <si>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</si>
  <si>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</si>
  <si>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</si>
  <si>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</si>
  <si>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</si>
  <si>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</si>
  <si>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</si>
  <si>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</si>
  <si>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</si>
  <si>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</si>
  <si>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</si>
  <si>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</si>
  <si>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</si>
  <si>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</si>
  <si>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</si>
  <si>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</si>
  <si>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</si>
  <si>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</si>
  <si>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</si>
  <si>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</si>
  <si>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</si>
  <si>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</si>
  <si>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</si>
  <si>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</si>
  <si>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</si>
  <si>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</si>
  <si>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</si>
  <si>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</si>
  <si>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</si>
  <si>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</si>
  <si>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</si>
  <si>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</si>
  <si>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</si>
  <si>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</si>
  <si>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</si>
  <si>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</si>
  <si>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</si>
  <si>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</si>
  <si>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</si>
  <si>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</si>
  <si>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</si>
  <si>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</si>
  <si>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</si>
  <si>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</si>
  <si>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</si>
  <si>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</si>
  <si>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</si>
  <si>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</si>
  <si>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</si>
  <si>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</si>
  <si>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</si>
  <si>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</si>
  <si>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</si>
  <si>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</si>
  <si>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</si>
  <si>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</si>
  <si>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</si>
  <si>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</si>
  <si>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</si>
  <si>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</si>
  <si>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</si>
  <si>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</si>
  <si>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</si>
  <si>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</si>
  <si>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</si>
  <si>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</si>
  <si>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</si>
  <si>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</si>
  <si>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</si>
  <si>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</si>
  <si>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</si>
  <si>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</si>
  <si>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</si>
  <si>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</si>
  <si>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</si>
  <si>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</si>
  <si>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</si>
  <si>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</si>
  <si>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</si>
  <si>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</si>
  <si>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</si>
  <si>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</si>
  <si>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</si>
  <si>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</si>
  <si>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</si>
  <si>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</si>
  <si>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</si>
  <si>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</si>
  <si>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</si>
  <si>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</si>
  <si>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</si>
  <si>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</si>
  <si>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</si>
  <si>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</si>
  <si>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</si>
  <si>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</si>
  <si>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</si>
  <si>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</si>
  <si>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</si>
  <si>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</si>
  <si>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</si>
  <si>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</si>
  <si>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</si>
  <si>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</si>
  <si>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</si>
  <si>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</si>
  <si>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</si>
  <si>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</si>
  <si>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</si>
  <si>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</si>
  <si>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</si>
  <si>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</si>
  <si>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</si>
  <si>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</si>
  <si>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</si>
  <si>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</si>
  <si>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</si>
  <si>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</si>
  <si>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</si>
  <si>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</si>
  <si>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</si>
  <si>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</si>
  <si>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</si>
  <si>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</si>
  <si>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</si>
  <si>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</si>
  <si>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</si>
  <si>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</si>
  <si>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</si>
  <si>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</si>
  <si>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</si>
  <si>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</si>
  <si>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</si>
  <si>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</si>
  <si>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</si>
  <si>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</si>
  <si>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</si>
  <si>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</si>
  <si>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</si>
  <si>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</si>
  <si>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</si>
  <si>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</si>
  <si>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</si>
  <si>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</si>
  <si>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</si>
  <si>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</si>
  <si>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</si>
  <si>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</si>
  <si>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</si>
  <si>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</si>
  <si>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</si>
  <si>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</si>
  <si>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</si>
  <si>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</si>
  <si>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</si>
  <si>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</si>
  <si>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</si>
  <si>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</si>
  <si>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</si>
  <si>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</si>
  <si>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</si>
  <si>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</si>
  <si>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</si>
  <si>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</si>
  <si>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</si>
  <si>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</si>
  <si>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</si>
  <si>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</si>
  <si>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</si>
  <si>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</si>
  <si>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</si>
  <si>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</si>
  <si>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</si>
  <si>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</si>
  <si>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</si>
  <si>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</si>
  <si>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</si>
  <si>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</si>
  <si>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</si>
  <si>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</si>
  <si>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</si>
  <si>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</si>
  <si>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</si>
  <si>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</si>
  <si>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</si>
  <si>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</si>
  <si>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</si>
  <si>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</si>
  <si>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</si>
  <si>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</si>
  <si>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</si>
  <si>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</si>
  <si>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</si>
  <si>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</si>
  <si>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</si>
  <si>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</si>
  <si>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</si>
  <si>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</si>
  <si>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</si>
  <si>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</si>
  <si>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</si>
  <si>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</si>
  <si>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</si>
  <si>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</si>
  <si>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</si>
  <si>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</si>
  <si>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</si>
  <si>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</si>
  <si>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</si>
  <si>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</si>
  <si>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</si>
  <si>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</si>
  <si>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</si>
  <si>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</si>
  <si>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</si>
  <si>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</si>
  <si>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</si>
  <si>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</si>
  <si>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</si>
  <si>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</si>
  <si>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</si>
  <si>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</si>
  <si>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</si>
  <si>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</si>
  <si>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</si>
  <si>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</si>
  <si>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</si>
  <si>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</si>
  <si>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</si>
  <si>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</si>
  <si>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</si>
  <si>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</si>
  <si>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</si>
  <si>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</si>
  <si>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</si>
  <si>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</si>
  <si>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</si>
  <si>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</si>
  <si>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</si>
  <si>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</si>
  <si>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</si>
  <si>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</si>
  <si>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</si>
  <si>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</si>
  <si>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</si>
  <si>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</si>
  <si>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</si>
  <si>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</si>
  <si>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</si>
  <si>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</si>
  <si>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</si>
  <si>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</si>
  <si>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</si>
  <si>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</si>
  <si>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</si>
  <si>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</si>
  <si>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</si>
  <si>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</si>
  <si>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</si>
  <si>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</si>
  <si>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</si>
  <si>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</si>
  <si>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</si>
  <si>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</si>
  <si>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</si>
  <si>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</si>
  <si>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</si>
  <si>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</si>
  <si>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</si>
  <si>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</si>
  <si>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</si>
  <si>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</si>
  <si>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</si>
  <si>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</si>
  <si>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</si>
  <si>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</si>
  <si>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</si>
  <si>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</si>
  <si>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</si>
  <si>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</si>
  <si>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</si>
  <si>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</si>
  <si>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</si>
  <si>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</si>
  <si>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</si>
  <si>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</si>
  <si>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</si>
  <si>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</si>
  <si>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</si>
  <si>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</si>
  <si>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</si>
  <si>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</si>
  <si>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</si>
  <si>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</si>
  <si>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</si>
  <si>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</si>
  <si>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</si>
  <si>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</si>
  <si>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</si>
  <si>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</si>
  <si>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</si>
  <si>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</si>
  <si>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</si>
  <si>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</si>
  <si>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</si>
  <si>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</si>
  <si>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</si>
  <si>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</si>
  <si>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</si>
  <si>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</si>
  <si>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</si>
  <si>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</si>
  <si>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</si>
  <si>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</si>
  <si>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</si>
  <si>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</si>
  <si>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</si>
  <si>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</si>
  <si>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</si>
  <si>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</si>
  <si>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</si>
  <si>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</si>
  <si>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</si>
  <si>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</si>
  <si>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</si>
  <si>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</si>
  <si>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</si>
  <si>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</si>
  <si>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</si>
  <si>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</si>
  <si>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</si>
  <si>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</si>
  <si>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</si>
  <si>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</si>
  <si>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</si>
  <si>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</si>
  <si>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</si>
  <si>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</si>
  <si>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</si>
  <si>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</si>
  <si>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</si>
  <si>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</si>
  <si>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</si>
  <si>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</si>
  <si>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</si>
  <si>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</si>
  <si>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</si>
  <si>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</si>
  <si>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</si>
  <si>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</si>
  <si>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</si>
  <si>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</si>
  <si>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</si>
  <si>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</si>
  <si>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</si>
  <si>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</si>
  <si>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</si>
  <si>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</si>
  <si>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</si>
  <si>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</si>
  <si>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</si>
  <si>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</si>
  <si>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</si>
  <si>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</si>
  <si>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</si>
  <si>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</si>
  <si>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</si>
  <si>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</si>
  <si>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</si>
  <si>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</si>
  <si>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</si>
  <si>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</si>
  <si>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</si>
  <si>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</si>
  <si>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</si>
  <si>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</si>
  <si>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</si>
  <si>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</si>
  <si>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</si>
  <si>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</si>
  <si>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</si>
  <si>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</si>
  <si>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</si>
  <si>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</si>
  <si>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</si>
  <si>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</si>
  <si>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</si>
  <si>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</si>
  <si>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</si>
  <si>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</si>
  <si>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</si>
  <si>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</si>
  <si>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</si>
  <si>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</si>
  <si>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</si>
  <si>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</si>
  <si>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</si>
  <si>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</si>
  <si>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</si>
  <si>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</si>
  <si>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</si>
  <si>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</si>
  <si>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</si>
  <si>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</si>
  <si>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</si>
  <si>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</si>
  <si>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</si>
  <si>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</si>
  <si>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</si>
  <si>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</si>
  <si>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</si>
  <si>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</si>
  <si>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</si>
  <si>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</si>
  <si>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</si>
  <si>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</si>
  <si>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</si>
  <si>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</si>
  <si>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</si>
  <si>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</si>
  <si>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</si>
  <si>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</si>
  <si>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</si>
  <si>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</si>
  <si>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</si>
  <si>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</si>
  <si>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</si>
  <si>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</si>
  <si>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</si>
  <si>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</si>
  <si>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</si>
  <si>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</si>
  <si>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</si>
  <si>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</si>
  <si>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</si>
  <si>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</si>
  <si>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</si>
  <si>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</si>
  <si>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</si>
  <si>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</si>
  <si>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</si>
  <si>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</si>
  <si>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</si>
  <si>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</si>
  <si>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</si>
  <si>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</si>
  <si>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</si>
  <si>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</si>
  <si>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</si>
  <si>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</si>
  <si>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</si>
  <si>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</si>
  <si>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</si>
  <si>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</si>
  <si>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</si>
  <si>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</si>
  <si>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</si>
  <si>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</si>
  <si>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</si>
  <si>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</si>
  <si>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</si>
  <si>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</si>
  <si>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</si>
  <si>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</si>
  <si>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</si>
  <si>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</si>
  <si>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</si>
  <si>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</si>
  <si>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</si>
  <si>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</si>
  <si>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</si>
  <si>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</si>
  <si>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</si>
  <si>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</si>
  <si>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</si>
  <si>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</si>
  <si>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</si>
  <si>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</si>
  <si>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</si>
  <si>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</si>
  <si>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</si>
  <si>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</si>
  <si>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</si>
  <si>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</si>
  <si>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</si>
  <si>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</si>
  <si>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</si>
  <si>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</si>
  <si>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</si>
  <si>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</si>
  <si>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</si>
  <si>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</si>
  <si>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</si>
  <si>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</si>
  <si>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</si>
  <si>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</si>
  <si>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</si>
  <si>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</si>
  <si>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</si>
  <si>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</si>
  <si>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</si>
  <si>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</si>
  <si>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</si>
  <si>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</si>
  <si>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</si>
  <si>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</si>
  <si>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</si>
  <si>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</si>
  <si>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</si>
  <si>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</si>
  <si>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</si>
  <si>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</si>
  <si>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</si>
  <si>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</si>
  <si>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</si>
  <si>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</si>
  <si>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</si>
  <si>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</si>
  <si>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</si>
  <si>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</si>
  <si>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</si>
  <si>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</si>
  <si>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</si>
  <si>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</si>
  <si>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</si>
  <si>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</si>
  <si>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</si>
  <si>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</si>
  <si>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</si>
  <si>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</si>
  <si>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</si>
  <si>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</si>
  <si>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</si>
  <si>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</si>
  <si>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</si>
  <si>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</si>
  <si>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</si>
  <si>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</si>
  <si>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</si>
  <si>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</si>
  <si>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</si>
  <si>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</si>
  <si>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</si>
  <si>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</si>
  <si>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</si>
  <si>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</si>
  <si>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</si>
  <si>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</si>
  <si>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</si>
  <si>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</si>
  <si>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</si>
  <si>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</si>
  <si>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</si>
  <si>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</si>
  <si>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</si>
  <si>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</si>
  <si>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</si>
  <si>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</si>
  <si>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</si>
  <si>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</si>
  <si>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</si>
  <si>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</si>
  <si>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</si>
  <si>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</si>
  <si>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</si>
  <si>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</si>
  <si>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</si>
  <si>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</si>
  <si>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</si>
  <si>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</si>
  <si>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</si>
  <si>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</si>
  <si>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</si>
  <si>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</si>
  <si>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</si>
  <si>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</si>
  <si>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</si>
  <si>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</si>
  <si>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</si>
  <si>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</si>
  <si>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</si>
  <si>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</si>
  <si>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</si>
  <si>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</si>
  <si>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</si>
  <si>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</si>
  <si>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</si>
  <si>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</si>
  <si>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</si>
  <si>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</si>
  <si>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</si>
  <si>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</si>
  <si>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</si>
  <si>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</si>
  <si>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</si>
  <si>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</si>
  <si>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</si>
  <si>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</si>
  <si>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</si>
  <si>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</si>
  <si>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</si>
  <si>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</si>
  <si>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</si>
  <si>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</si>
  <si>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</si>
  <si>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</si>
  <si>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</si>
  <si>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</si>
  <si>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</si>
  <si>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</si>
  <si>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</si>
  <si>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</si>
  <si>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</si>
  <si>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</si>
  <si>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</si>
  <si>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</si>
  <si>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</si>
  <si>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</si>
  <si>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</si>
  <si>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</si>
  <si>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</si>
  <si>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</si>
  <si>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</si>
  <si>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</si>
  <si>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</si>
  <si>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</si>
  <si>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</si>
  <si>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</si>
  <si>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</si>
  <si>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</si>
  <si>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</si>
  <si>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</si>
  <si>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</si>
  <si>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</si>
  <si>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</si>
  <si>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</si>
  <si>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</si>
  <si>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</si>
  <si>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</si>
  <si>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</si>
  <si>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</si>
  <si>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</si>
  <si>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</si>
  <si>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</si>
  <si>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</si>
  <si>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</si>
  <si>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</si>
  <si>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</si>
  <si>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</si>
  <si>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</si>
  <si>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</si>
  <si>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</si>
  <si>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</si>
  <si>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</si>
  <si>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</si>
  <si>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</si>
  <si>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</si>
  <si>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</si>
  <si>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</si>
  <si>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</si>
  <si>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</si>
  <si>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</si>
  <si>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</si>
  <si>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</si>
  <si>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</si>
  <si>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</si>
  <si>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</si>
  <si>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</si>
  <si>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</si>
  <si>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</si>
  <si>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</si>
  <si>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</si>
  <si>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</si>
  <si>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</si>
  <si>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</si>
  <si>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</si>
  <si>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</si>
  <si>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</si>
  <si>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</si>
  <si>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</si>
  <si>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</si>
  <si>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</si>
  <si>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</si>
  <si>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</si>
  <si>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</si>
  <si>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</si>
  <si>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</si>
  <si>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</si>
  <si>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</si>
  <si>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</si>
  <si>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</si>
  <si>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</si>
  <si>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</si>
  <si>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</si>
  <si>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</si>
  <si>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</si>
  <si>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</si>
  <si>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</si>
  <si>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</si>
  <si>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</si>
  <si>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</si>
  <si>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</si>
  <si>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</si>
  <si>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</si>
  <si>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</si>
  <si>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</si>
  <si>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</si>
  <si>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</si>
  <si>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</si>
  <si>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</si>
  <si>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</si>
  <si>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</si>
  <si>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</si>
  <si>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</si>
  <si>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</si>
  <si>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</si>
  <si>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</si>
  <si>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</si>
  <si>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</si>
  <si>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</si>
  <si>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</si>
  <si>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</si>
  <si>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</si>
  <si>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</si>
  <si>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</si>
  <si>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</si>
  <si>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</si>
  <si>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</si>
  <si>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</si>
  <si>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</si>
  <si>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</si>
  <si>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</si>
  <si>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</si>
  <si>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</si>
  <si>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</si>
  <si>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</si>
  <si>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</si>
  <si>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</si>
  <si>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</si>
  <si>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</si>
  <si>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</si>
  <si>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</si>
  <si>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</si>
  <si>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</si>
  <si>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</si>
  <si>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</si>
  <si>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</si>
  <si>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</si>
  <si>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</si>
  <si>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</si>
  <si>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</si>
  <si>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</si>
  <si>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</si>
  <si>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</si>
  <si>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</si>
  <si>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</si>
  <si>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</si>
  <si>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</si>
  <si>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</si>
  <si>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</si>
  <si>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</si>
  <si>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</si>
  <si>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</si>
  <si>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</si>
  <si>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</si>
  <si>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</si>
  <si>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</si>
  <si>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</si>
  <si>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</si>
  <si>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</si>
  <si>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</si>
  <si>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</si>
  <si>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</si>
  <si>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</si>
  <si>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</si>
  <si>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</si>
  <si>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</si>
  <si>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</si>
  <si>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</si>
  <si>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</si>
  <si>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</si>
  <si>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</si>
  <si>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</si>
  <si>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</si>
  <si>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</si>
  <si>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</si>
  <si>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</si>
  <si>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</si>
  <si>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</si>
  <si>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</si>
  <si>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</si>
  <si>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</si>
  <si>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</si>
  <si>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</si>
  <si>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</si>
  <si>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</si>
  <si>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</si>
  <si>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</si>
  <si>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</si>
  <si>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</si>
  <si>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</si>
  <si>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</si>
  <si>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</si>
  <si>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</si>
  <si>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</si>
  <si>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</si>
  <si>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</si>
  <si>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</si>
  <si>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</si>
  <si>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</si>
  <si>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</si>
  <si>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</si>
  <si>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</si>
  <si>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</si>
  <si>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</si>
  <si>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</si>
  <si>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</si>
  <si>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</si>
  <si>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</si>
  <si>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</si>
  <si>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</si>
  <si>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</si>
  <si>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</si>
  <si>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</si>
  <si>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</si>
  <si>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</si>
  <si>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</si>
  <si>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</si>
  <si>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</si>
  <si>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</si>
  <si>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</si>
  <si>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</si>
  <si>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</si>
  <si>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</si>
  <si>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</si>
  <si>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</si>
  <si>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</si>
  <si>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</si>
  <si>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</si>
  <si>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</si>
  <si>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</si>
  <si>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</si>
  <si>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</si>
  <si>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</si>
  <si>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</si>
  <si>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</si>
  <si>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</si>
  <si>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</si>
  <si>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</si>
  <si>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</si>
  <si>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</si>
  <si>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</si>
  <si>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</si>
  <si>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</si>
  <si>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</si>
  <si>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</si>
  <si>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</si>
  <si>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</si>
  <si>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</si>
  <si>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</si>
  <si>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</si>
  <si>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</si>
  <si>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</si>
  <si>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</si>
  <si>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</si>
  <si>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</si>
  <si>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</si>
  <si>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</si>
  <si>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</si>
  <si>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</si>
  <si>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</si>
  <si>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</si>
  <si>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</si>
  <si>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</si>
  <si>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</si>
  <si>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</si>
  <si>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</si>
  <si>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</si>
  <si>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</si>
  <si>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</si>
  <si>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</si>
  <si>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</si>
  <si>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</si>
  <si>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</si>
  <si>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</si>
  <si>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</si>
  <si>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</si>
  <si>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</si>
  <si>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</si>
  <si>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</si>
  <si>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</si>
  <si>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</si>
  <si>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</si>
  <si>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</si>
  <si>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</si>
  <si>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</si>
  <si>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</si>
  <si>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</si>
  <si>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</si>
  <si>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</si>
  <si>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</si>
  <si>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</si>
  <si>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</si>
  <si>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</si>
  <si>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</si>
  <si>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</si>
  <si>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</si>
  <si>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</si>
  <si>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</si>
  <si>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</si>
  <si>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</si>
  <si>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</si>
  <si>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</si>
  <si>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</si>
  <si>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</si>
  <si>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</si>
  <si>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</si>
  <si>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</si>
  <si>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</si>
  <si>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</si>
  <si>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</si>
  <si>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</si>
  <si>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</si>
  <si>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</si>
  <si>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</si>
  <si>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</si>
  <si>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</si>
  <si>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</si>
  <si>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</si>
  <si>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</si>
  <si>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</si>
  <si>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</si>
  <si>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</si>
  <si>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</si>
  <si>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</si>
  <si>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</si>
  <si>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</si>
  <si>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</si>
  <si>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</si>
  <si>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</si>
  <si>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</si>
  <si>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</si>
  <si>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</si>
  <si>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</si>
  <si>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</si>
  <si>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</si>
  <si>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</si>
  <si>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</si>
  <si>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</si>
  <si>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</si>
  <si>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</si>
  <si>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</si>
  <si>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</si>
  <si>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</si>
  <si>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</si>
  <si>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</si>
  <si>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</si>
  <si>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</si>
  <si>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</si>
  <si>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</si>
  <si>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</si>
  <si>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</si>
  <si>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</si>
  <si>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</si>
  <si>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</si>
  <si>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</si>
  <si>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</si>
  <si>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</si>
  <si>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</si>
  <si>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</si>
  <si>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</si>
  <si>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</si>
  <si>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</si>
  <si>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</si>
  <si>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</si>
  <si>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</si>
  <si>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</si>
  <si>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</si>
  <si>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</si>
  <si>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</si>
  <si>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</si>
  <si>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</si>
  <si>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</si>
  <si>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</si>
  <si>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</si>
  <si>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</si>
  <si>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</si>
  <si>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</si>
  <si>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</si>
  <si>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</si>
  <si>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</si>
  <si>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</si>
  <si>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</si>
  <si>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</si>
  <si>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</si>
  <si>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</si>
  <si>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</si>
  <si>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</si>
  <si>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</si>
  <si>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</si>
  <si>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</si>
  <si>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</si>
  <si>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</si>
  <si>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</si>
  <si>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</si>
  <si>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</si>
  <si>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</si>
  <si>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</si>
  <si>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</si>
  <si>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</si>
  <si>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</si>
  <si>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</si>
  <si>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</si>
  <si>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</si>
  <si>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</si>
  <si>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</si>
  <si>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</si>
  <si>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</si>
  <si>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</si>
  <si>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</si>
  <si>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</si>
  <si>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</si>
  <si>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</si>
  <si>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</si>
  <si>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</si>
  <si>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</si>
  <si>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</si>
  <si>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</si>
  <si>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</si>
  <si>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</si>
  <si>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</si>
  <si>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</si>
  <si>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</si>
  <si>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</si>
  <si>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</si>
  <si>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</si>
  <si>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</si>
  <si>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</si>
  <si>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</si>
  <si>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</si>
  <si>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</si>
  <si>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</si>
  <si>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</si>
  <si>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</si>
  <si>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</si>
  <si>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</si>
  <si>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</si>
  <si>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</si>
  <si>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</si>
  <si>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</si>
  <si>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</si>
  <si>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</si>
  <si>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</si>
  <si>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</si>
  <si>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</si>
  <si>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</si>
  <si>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</si>
  <si>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</si>
  <si>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</si>
  <si>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</si>
  <si>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</si>
  <si>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</si>
  <si>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</si>
  <si>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</si>
  <si>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</si>
  <si>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</si>
  <si>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</si>
  <si>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</si>
  <si>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</si>
  <si>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</si>
  <si>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</si>
  <si>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</si>
  <si>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</si>
  <si>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</si>
  <si>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</si>
  <si>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</si>
  <si>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</si>
  <si>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</si>
  <si>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</si>
  <si>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</si>
  <si>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</si>
  <si>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</si>
  <si>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</si>
  <si>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</si>
  <si>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</si>
  <si>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</si>
  <si>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</si>
  <si>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</si>
  <si>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</si>
  <si>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</si>
  <si>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</si>
  <si>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</si>
  <si>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</si>
  <si>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</si>
  <si>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</si>
  <si>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</si>
  <si>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</si>
  <si>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</si>
  <si>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</si>
  <si>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</si>
  <si>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</si>
  <si>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</si>
  <si>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</si>
  <si>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</si>
  <si>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</si>
  <si>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</si>
  <si>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</si>
  <si>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</si>
  <si>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</si>
  <si>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</si>
  <si>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</si>
  <si>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</si>
  <si>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</si>
  <si>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</si>
  <si>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</si>
  <si>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</si>
  <si>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</si>
  <si>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</si>
  <si>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</si>
  <si>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</si>
  <si>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</si>
  <si>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</si>
  <si>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</si>
  <si>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</si>
  <si>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</si>
  <si>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</si>
  <si>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</si>
  <si>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</si>
  <si>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</si>
  <si>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</si>
  <si>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</si>
  <si>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</si>
  <si>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</si>
  <si>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</si>
  <si>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</si>
  <si>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</si>
  <si>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</si>
  <si>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</si>
  <si>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</si>
  <si>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</si>
  <si>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</si>
  <si>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</si>
  <si>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</si>
  <si>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</si>
  <si>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</si>
  <si>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</si>
  <si>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</si>
  <si>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</si>
  <si>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</si>
  <si>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</si>
  <si>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</si>
  <si>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</si>
  <si>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</si>
  <si>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</si>
  <si>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</si>
  <si>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</si>
  <si>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</si>
  <si>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</si>
  <si>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</si>
  <si>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</si>
  <si>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</si>
  <si>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</si>
  <si>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</si>
  <si>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</si>
  <si>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</si>
  <si>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</si>
  <si>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</si>
  <si>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</si>
  <si>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</si>
  <si>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</si>
  <si>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</si>
  <si>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</si>
  <si>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</si>
  <si>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</si>
  <si>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</si>
  <si>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</si>
  <si>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</si>
  <si>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</si>
  <si>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</si>
  <si>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</si>
  <si>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</si>
  <si>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</si>
  <si>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</si>
  <si>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</si>
  <si>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</si>
  <si>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</si>
  <si>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</si>
  <si>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</si>
  <si>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</si>
  <si>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</si>
  <si>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</si>
  <si>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</si>
  <si>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</si>
  <si>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</si>
  <si>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</si>
  <si>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</si>
  <si>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</si>
  <si>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</si>
  <si>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</si>
  <si>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</si>
  <si>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</si>
  <si>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</si>
  <si>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</si>
  <si>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</si>
  <si>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</si>
  <si>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</si>
  <si>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</si>
  <si>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</si>
  <si>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</si>
  <si>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</si>
  <si>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</si>
  <si>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</si>
  <si>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</si>
  <si>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</si>
  <si>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</si>
  <si>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</si>
  <si>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</si>
  <si>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</si>
  <si>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</si>
  <si>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</si>
  <si>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</si>
  <si>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</si>
  <si>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</si>
  <si>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</si>
  <si>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</si>
  <si>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</si>
  <si>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</si>
  <si>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</si>
  <si>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</si>
  <si>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</si>
  <si>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</si>
  <si>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</si>
  <si>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</si>
  <si>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</si>
  <si>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</si>
  <si>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</si>
  <si>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</si>
  <si>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</si>
  <si>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</si>
  <si>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</si>
  <si>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</si>
  <si>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</si>
  <si>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</si>
  <si>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</si>
  <si>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</si>
  <si>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</si>
  <si>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</si>
  <si>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</si>
  <si>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</si>
  <si>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</si>
  <si>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</si>
  <si>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</si>
  <si>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</si>
  <si>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</si>
  <si>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</si>
  <si>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</si>
  <si>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</si>
  <si>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</si>
  <si>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</si>
  <si>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</si>
  <si>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</si>
  <si>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</si>
  <si>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</si>
  <si>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</si>
  <si>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</si>
  <si>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</si>
  <si>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</si>
  <si>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</si>
  <si>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</si>
  <si>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</si>
  <si>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</si>
  <si>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</si>
  <si>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</si>
  <si>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</si>
  <si>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</si>
  <si>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</si>
  <si>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</si>
  <si>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</si>
  <si>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</si>
  <si>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</si>
  <si>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</si>
  <si>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</si>
  <si>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</si>
  <si>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</si>
  <si>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</si>
  <si>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</si>
  <si>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</si>
  <si>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</si>
  <si>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</si>
  <si>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</si>
  <si>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</si>
  <si>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</si>
  <si>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</si>
  <si>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</si>
  <si>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</si>
  <si>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</si>
  <si>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</si>
  <si>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</si>
  <si>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</si>
  <si>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</si>
  <si>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</si>
  <si>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</si>
  <si>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</si>
  <si>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</si>
  <si>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</si>
  <si>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</si>
  <si>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</si>
  <si>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</si>
  <si>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</si>
  <si>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</si>
  <si>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</si>
  <si>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</si>
  <si>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</si>
  <si>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</si>
  <si>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</si>
  <si>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</si>
  <si>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</si>
  <si>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</si>
  <si>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</si>
  <si>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</si>
  <si>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</si>
  <si>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</si>
  <si>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</si>
  <si>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</si>
  <si>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</si>
  <si>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</si>
  <si>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</si>
  <si>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</si>
  <si>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</si>
  <si>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</si>
  <si>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</si>
  <si>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</si>
  <si>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</si>
  <si>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</si>
  <si>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</si>
  <si>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</si>
  <si>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</si>
  <si>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</si>
  <si>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</si>
  <si>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</si>
  <si>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</si>
  <si>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</si>
  <si>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</si>
  <si>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</si>
  <si>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</si>
  <si>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</si>
  <si>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</si>
  <si>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</si>
  <si>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</si>
  <si>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</si>
  <si>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</si>
  <si>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</si>
  <si>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</si>
  <si>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</si>
  <si>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</si>
  <si>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</si>
  <si>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</si>
  <si>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</si>
  <si>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</si>
  <si>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</si>
  <si>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</si>
  <si>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</si>
  <si>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</si>
  <si>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</si>
  <si>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</si>
  <si>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</si>
  <si>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</si>
  <si>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</si>
  <si>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</si>
  <si>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</si>
  <si>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</si>
  <si>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</si>
  <si>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</si>
  <si>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</si>
  <si>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</si>
  <si>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</si>
  <si>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</si>
  <si>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</si>
  <si>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</si>
  <si>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</si>
  <si>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</si>
  <si>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</si>
  <si>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</si>
  <si>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</si>
  <si>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</si>
  <si>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</si>
  <si>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</si>
  <si>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</si>
  <si>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</si>
  <si>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</si>
  <si>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</si>
  <si>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</si>
  <si>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</si>
  <si>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</si>
  <si>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</si>
  <si>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</si>
  <si>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</si>
  <si>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</si>
  <si>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</si>
  <si>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</si>
  <si>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</si>
  <si>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</si>
  <si>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</si>
  <si>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</si>
  <si>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</si>
  <si>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</si>
  <si>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</si>
  <si>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</si>
  <si>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</si>
  <si>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</si>
  <si>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</si>
  <si>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</si>
  <si>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</si>
  <si>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</si>
  <si>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</si>
  <si>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</si>
  <si>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</si>
  <si>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</si>
  <si>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</si>
  <si>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</si>
  <si>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</si>
  <si>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</si>
  <si>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</si>
  <si>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</si>
  <si>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</si>
  <si>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</si>
  <si>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</si>
  <si>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</si>
  <si>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</si>
  <si>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</si>
  <si>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</si>
  <si>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</si>
  <si>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</si>
  <si>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</si>
  <si>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</si>
  <si>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</si>
  <si>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</si>
  <si>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</si>
  <si>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</si>
  <si>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</si>
  <si>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</si>
  <si>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</si>
  <si>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</si>
  <si>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</si>
  <si>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</si>
  <si>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</si>
  <si>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</si>
  <si>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</si>
  <si>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</si>
  <si>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</si>
  <si>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</si>
  <si>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</si>
  <si>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</si>
  <si>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</si>
  <si>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</si>
  <si>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</si>
  <si>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</si>
  <si>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</si>
  <si>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</si>
  <si>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</si>
  <si>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</si>
  <si>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</si>
  <si>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</si>
  <si>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</si>
  <si>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</si>
  <si>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</si>
  <si>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</si>
  <si>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</si>
  <si>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</si>
  <si>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</si>
  <si>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</si>
  <si>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</si>
  <si>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</si>
  <si>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</si>
  <si>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</si>
  <si>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</si>
  <si>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</si>
  <si>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</si>
  <si>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</si>
  <si>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</si>
  <si>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</si>
  <si>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</si>
  <si>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</si>
  <si>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</si>
  <si>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</si>
  <si>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</si>
  <si>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</si>
  <si>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</si>
  <si>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</si>
  <si>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</si>
  <si>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</si>
  <si>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</si>
  <si>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</si>
  <si>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</si>
  <si>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</si>
  <si>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</si>
  <si>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</si>
  <si>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</si>
  <si>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</si>
  <si>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</si>
  <si>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</si>
  <si>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</si>
  <si>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</si>
  <si>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</si>
  <si>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</si>
  <si>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</si>
  <si>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</si>
  <si>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</si>
  <si>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</si>
  <si>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</si>
  <si>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</si>
  <si>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</si>
  <si>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</si>
  <si>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</si>
  <si>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</si>
  <si>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</si>
  <si>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</si>
  <si>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</si>
  <si>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</si>
  <si>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</si>
  <si>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</si>
  <si>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</si>
  <si>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</si>
  <si>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</si>
  <si>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</si>
  <si>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</si>
  <si>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</si>
  <si>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</si>
  <si>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</si>
  <si>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</si>
  <si>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</si>
  <si>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</si>
  <si>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</si>
  <si>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</si>
  <si>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</si>
  <si>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</si>
  <si>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</si>
  <si>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</si>
  <si>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</si>
  <si>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</si>
  <si>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</si>
  <si>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</si>
  <si>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</si>
  <si>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</si>
  <si>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</si>
  <si>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</si>
  <si>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</si>
  <si>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</si>
  <si>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</si>
  <si>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</si>
  <si>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</si>
  <si>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</si>
  <si>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</si>
  <si>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</si>
  <si>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</si>
  <si>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</si>
  <si>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</si>
  <si>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</si>
  <si>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</si>
  <si>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</si>
  <si>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</si>
  <si>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</si>
  <si>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</si>
  <si>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</si>
  <si>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</si>
  <si>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</si>
  <si>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</si>
  <si>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</si>
  <si>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</si>
  <si>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</si>
  <si>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</si>
  <si>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</si>
  <si>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</si>
  <si>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</si>
  <si>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</si>
  <si>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</si>
  <si>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</si>
  <si>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</si>
  <si>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</si>
  <si>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</si>
  <si>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</si>
  <si>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</si>
  <si>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</si>
  <si>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</si>
  <si>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</si>
  <si>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</si>
  <si>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</si>
  <si>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</si>
  <si>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</si>
  <si>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</si>
  <si>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</si>
  <si>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</si>
  <si>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</si>
  <si>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</si>
  <si>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</si>
  <si>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</si>
  <si>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</si>
  <si>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</si>
  <si>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</si>
  <si>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</si>
  <si>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</si>
  <si>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</si>
  <si>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</si>
  <si>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</si>
  <si>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</si>
  <si>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</si>
  <si>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</si>
  <si>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</si>
  <si>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</si>
  <si>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</si>
  <si>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</si>
  <si>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</si>
  <si>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</si>
  <si>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</si>
  <si>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</si>
  <si>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</si>
  <si>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</si>
  <si>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</si>
  <si>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</si>
  <si>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</si>
  <si>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</si>
  <si>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</si>
  <si>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</si>
  <si>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</si>
  <si>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</si>
  <si>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</si>
  <si>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</si>
  <si>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</si>
  <si>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</si>
  <si>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</si>
  <si>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</si>
  <si>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</si>
  <si>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</si>
  <si>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</si>
  <si>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</si>
  <si>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</si>
  <si>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</si>
  <si>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</si>
  <si>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</si>
  <si>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</si>
  <si>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</si>
  <si>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</si>
  <si>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</si>
  <si>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</si>
  <si>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</si>
  <si>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</si>
  <si>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</si>
  <si>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</si>
  <si>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</si>
  <si>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</si>
  <si>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</si>
  <si>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</si>
  <si>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</si>
  <si>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</si>
  <si>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</si>
  <si>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</si>
  <si>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</si>
  <si>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</si>
  <si>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</si>
  <si>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</si>
  <si>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</si>
  <si>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</si>
  <si>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</si>
  <si>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</si>
  <si>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</si>
  <si>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</si>
  <si>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</si>
  <si>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</si>
  <si>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</si>
  <si>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</si>
  <si>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</si>
  <si>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</si>
  <si>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</si>
  <si>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</si>
  <si>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</si>
  <si>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</si>
  <si>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</si>
  <si>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</si>
  <si>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</si>
  <si>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</si>
  <si>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</si>
  <si>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</si>
  <si>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</si>
  <si>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</si>
  <si>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</si>
  <si>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</si>
  <si>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</si>
  <si>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</si>
  <si>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</si>
  <si>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</si>
  <si>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</si>
  <si>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</si>
  <si>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</si>
  <si>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</si>
  <si>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</si>
  <si>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</si>
  <si>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</si>
  <si>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</si>
  <si>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</si>
  <si>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</si>
  <si>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</si>
  <si>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</si>
  <si>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</si>
  <si>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</si>
  <si>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</si>
  <si>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</si>
  <si>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</si>
  <si>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</si>
  <si>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</si>
  <si>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</si>
  <si>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</si>
  <si>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</si>
  <si>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</si>
  <si>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</si>
  <si>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</si>
  <si>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</si>
  <si>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</si>
  <si>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</si>
  <si>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</si>
  <si>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</si>
  <si>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</si>
  <si>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</si>
  <si>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</si>
  <si>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</si>
  <si>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</si>
  <si>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</si>
  <si>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</si>
  <si>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</si>
  <si>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</si>
  <si>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</si>
  <si>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</si>
  <si>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</si>
  <si>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</si>
  <si>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</si>
  <si>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</si>
  <si>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</si>
  <si>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</si>
  <si>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</si>
  <si>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</si>
  <si>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</si>
  <si>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</si>
  <si>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</si>
  <si>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</si>
  <si>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</si>
  <si>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</si>
  <si>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</si>
  <si>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</si>
  <si>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</si>
  <si>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</si>
  <si>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</si>
  <si>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</si>
  <si>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</si>
  <si>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</si>
  <si>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</si>
  <si>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</si>
  <si>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</si>
  <si>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</si>
  <si>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</si>
  <si>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</si>
  <si>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</si>
  <si>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</si>
  <si>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</si>
  <si>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</si>
  <si>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</si>
  <si>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</si>
  <si>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</si>
  <si>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</si>
  <si>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</si>
  <si>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</si>
  <si>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</si>
  <si>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</si>
  <si>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</si>
  <si>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</si>
  <si>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</si>
  <si>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</si>
  <si>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</si>
  <si>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</si>
  <si>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</si>
  <si>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</si>
  <si>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</si>
  <si>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</si>
  <si>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</si>
  <si>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</si>
  <si>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</si>
  <si>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</si>
  <si>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</si>
  <si>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</si>
  <si>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</si>
  <si>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</si>
  <si>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</si>
  <si>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</si>
  <si>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</si>
  <si>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</si>
  <si>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</si>
  <si>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</si>
  <si>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</si>
  <si>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</si>
  <si>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</si>
  <si>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</si>
  <si>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</si>
  <si>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</si>
  <si>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</si>
  <si>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</si>
  <si>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</si>
  <si>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</si>
  <si>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</si>
  <si>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</si>
  <si>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</si>
  <si>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</si>
  <si>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</si>
  <si>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</si>
  <si>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</si>
  <si>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</si>
  <si>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</si>
  <si>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</si>
  <si>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</si>
  <si>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</si>
  <si>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</si>
  <si>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</si>
  <si>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</si>
  <si>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</si>
  <si>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</si>
  <si>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</si>
  <si>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</si>
  <si>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</si>
  <si>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</si>
  <si>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</si>
  <si>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</si>
  <si>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</si>
  <si>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</si>
  <si>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</si>
  <si>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</si>
  <si>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</si>
  <si>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</si>
  <si>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</si>
  <si>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</si>
  <si>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</si>
  <si>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</si>
  <si>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</si>
  <si>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</si>
  <si>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</si>
  <si>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</si>
  <si>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</si>
  <si>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</si>
  <si>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</si>
  <si>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</si>
  <si>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</si>
  <si>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</si>
  <si>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</si>
  <si>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</si>
  <si>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</si>
  <si>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</si>
  <si>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</si>
  <si>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</si>
  <si>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</si>
  <si>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</si>
  <si>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</si>
  <si>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</si>
  <si>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</si>
  <si>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</si>
  <si>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</si>
  <si>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</si>
  <si>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</si>
  <si>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</si>
  <si>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</si>
  <si>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</si>
  <si>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</si>
  <si>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</si>
  <si>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</si>
  <si>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</si>
  <si>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</si>
  <si>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</si>
  <si>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</si>
  <si>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</si>
  <si>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</si>
  <si>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</si>
  <si>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</si>
  <si>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</si>
  <si>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</si>
  <si>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</si>
  <si>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</si>
  <si>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</si>
  <si>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</si>
  <si>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</si>
  <si>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</si>
  <si>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</si>
  <si>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</si>
  <si>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</si>
  <si>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</si>
  <si>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</si>
  <si>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</si>
  <si>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</si>
  <si>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</si>
  <si>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</si>
  <si>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</si>
  <si>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</si>
  <si>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</si>
  <si>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</si>
  <si>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</si>
  <si>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</si>
  <si>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</si>
  <si>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</si>
  <si>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</si>
  <si>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</si>
  <si>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</si>
  <si>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</si>
  <si>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</si>
  <si>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</si>
  <si>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</si>
  <si>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</si>
  <si>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</si>
  <si>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</si>
  <si>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</si>
  <si>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</si>
  <si>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</si>
  <si>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</si>
  <si>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</si>
  <si>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</si>
  <si>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</si>
  <si>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</si>
  <si>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</si>
  <si>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</si>
  <si>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</si>
  <si>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</si>
  <si>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</si>
  <si>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</si>
  <si>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</si>
  <si>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</si>
  <si>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</si>
  <si>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</si>
  <si>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</si>
  <si>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</si>
  <si>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</si>
  <si>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</si>
  <si>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</si>
  <si>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</si>
  <si>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</si>
  <si>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</si>
  <si>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</si>
  <si>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</si>
  <si>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</si>
  <si>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</si>
  <si>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</si>
  <si>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</si>
  <si>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</si>
  <si>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</si>
  <si>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</si>
  <si>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</si>
  <si>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</si>
  <si>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</si>
  <si>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</si>
  <si>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</si>
  <si>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</si>
  <si>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</si>
  <si>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</si>
  <si>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</si>
  <si>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</si>
  <si>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</si>
  <si>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</si>
  <si>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</si>
  <si>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</si>
  <si>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</si>
  <si>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</si>
  <si>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</si>
  <si>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</si>
  <si>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</si>
  <si>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</si>
  <si>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</si>
  <si>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</si>
  <si>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</si>
  <si>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</si>
  <si>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</si>
  <si>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</si>
  <si>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</si>
  <si>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</si>
  <si>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</si>
  <si>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</si>
  <si>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</si>
  <si>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</si>
  <si>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</si>
  <si>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</si>
  <si>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</si>
  <si>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</si>
  <si>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</si>
  <si>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</si>
  <si>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</si>
  <si>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</si>
  <si>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</si>
  <si>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</si>
  <si>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</si>
  <si>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</si>
  <si>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</si>
  <si>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</si>
  <si>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</si>
  <si>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</si>
  <si>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</si>
  <si>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</si>
  <si>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</si>
  <si>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</si>
  <si>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</si>
  <si>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</si>
  <si>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</si>
  <si>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</si>
  <si>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</si>
  <si>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</si>
  <si>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</si>
  <si>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</si>
  <si>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</si>
  <si>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</si>
  <si>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</si>
  <si>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</si>
  <si>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</si>
  <si>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</si>
  <si>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</si>
  <si>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</si>
  <si>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</si>
  <si>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</si>
  <si>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</si>
  <si>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</si>
  <si>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</si>
  <si>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</si>
  <si>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</si>
  <si>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</si>
  <si>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</si>
  <si>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</si>
  <si>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</si>
  <si>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</si>
  <si>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</si>
  <si>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</si>
  <si>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</si>
  <si>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</si>
  <si>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</si>
  <si>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</si>
  <si>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</si>
  <si>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</si>
  <si>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</si>
  <si>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</si>
  <si>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</si>
  <si>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</si>
  <si>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</si>
  <si>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</si>
  <si>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</si>
  <si>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</si>
  <si>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</si>
  <si>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</si>
  <si>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</si>
  <si>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</si>
  <si>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</si>
  <si>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</si>
  <si>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</si>
  <si>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</si>
  <si>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</si>
  <si>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</si>
  <si>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</si>
  <si>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</si>
  <si>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</si>
  <si>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</si>
  <si>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</si>
  <si>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</si>
  <si>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</si>
  <si>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</si>
  <si>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</si>
  <si>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</si>
  <si>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</si>
  <si>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</si>
  <si>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</si>
  <si>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</si>
  <si>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</si>
  <si>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</si>
  <si>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</si>
  <si>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</si>
  <si>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</si>
  <si>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</si>
  <si>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</si>
  <si>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</si>
  <si>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</si>
  <si>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</si>
  <si>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</si>
  <si>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</si>
  <si>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</si>
  <si>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</si>
  <si>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</si>
  <si>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</si>
  <si>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</si>
  <si>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</si>
  <si>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</si>
  <si>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</si>
  <si>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</si>
  <si>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</si>
  <si>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</si>
  <si>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</si>
  <si>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</si>
  <si>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</si>
  <si>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</si>
  <si>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</si>
  <si>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</si>
  <si>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</si>
  <si>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</si>
  <si>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</si>
  <si>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</si>
  <si>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</si>
  <si>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</si>
  <si>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</si>
  <si>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</si>
  <si>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</si>
  <si>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</si>
  <si>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</si>
  <si>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</si>
  <si>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</si>
  <si>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</si>
  <si>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</si>
  <si>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</si>
  <si>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</si>
  <si>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</si>
  <si>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</si>
  <si>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</si>
  <si>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</si>
  <si>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</si>
  <si>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</si>
  <si>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</si>
  <si>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</si>
  <si>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</si>
  <si>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</si>
  <si>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</si>
  <si>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</si>
  <si>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</si>
  <si>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</si>
  <si>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</si>
  <si>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</si>
  <si>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</si>
  <si>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</si>
  <si>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</si>
  <si>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</si>
  <si>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</si>
  <si>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</si>
  <si>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</si>
  <si>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</si>
  <si>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</si>
  <si>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</si>
  <si>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</si>
  <si>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</si>
  <si>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</si>
  <si>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</si>
  <si>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</si>
  <si>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</si>
  <si>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</si>
  <si>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</si>
  <si>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</si>
  <si>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</si>
  <si>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</si>
  <si>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</si>
  <si>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</si>
  <si>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</si>
  <si>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</si>
  <si>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</si>
  <si>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</si>
  <si>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</si>
  <si>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</si>
  <si>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</si>
  <si>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</si>
  <si>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</si>
  <si>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</si>
  <si>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</si>
  <si>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</si>
  <si>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</si>
  <si>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</si>
  <si>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</si>
  <si>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</si>
  <si>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</si>
  <si>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</si>
  <si>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</si>
  <si>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</si>
  <si>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</si>
  <si>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</si>
  <si>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</si>
  <si>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</si>
  <si>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</si>
  <si>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</si>
  <si>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</si>
  <si>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</si>
  <si>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</si>
  <si>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</si>
  <si>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</si>
  <si>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</si>
  <si>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</si>
  <si>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</si>
  <si>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</si>
  <si>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</si>
  <si>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</si>
  <si>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</si>
  <si>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</si>
  <si>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</si>
  <si>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</si>
  <si>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</si>
  <si>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</si>
  <si>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</si>
  <si>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</si>
  <si>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</si>
  <si>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</si>
  <si>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</si>
  <si>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</si>
  <si>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</si>
  <si>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</si>
  <si>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</si>
  <si>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</si>
  <si>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</si>
  <si>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</si>
  <si>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</si>
  <si>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</si>
  <si>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</si>
  <si>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</si>
  <si>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</si>
  <si>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</si>
  <si>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</si>
  <si>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</si>
  <si>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</si>
  <si>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</si>
  <si>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</si>
  <si>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</si>
  <si>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</si>
  <si>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</si>
  <si>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</si>
  <si>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</si>
  <si>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</si>
  <si>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</si>
  <si>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</si>
  <si>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</si>
  <si>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</si>
  <si>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</si>
  <si>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</si>
  <si>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</si>
  <si>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</si>
  <si>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</si>
  <si>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</si>
  <si>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</si>
  <si>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</si>
  <si>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</si>
  <si>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</si>
  <si>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</si>
  <si>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</si>
  <si>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</si>
  <si>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</si>
  <si>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</si>
  <si>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</si>
  <si>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</si>
  <si>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</si>
  <si>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</si>
  <si>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</si>
  <si>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</si>
  <si>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</si>
  <si>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</si>
  <si>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</si>
  <si>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</si>
  <si>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</si>
  <si>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</si>
  <si>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</si>
  <si>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</si>
  <si>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</si>
  <si>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</si>
  <si>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</si>
  <si>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</si>
  <si>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</si>
  <si>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</si>
  <si>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</si>
  <si>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</si>
  <si>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</si>
  <si>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</si>
  <si>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</si>
  <si>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</si>
  <si>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</si>
  <si>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</si>
  <si>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</si>
  <si>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</si>
  <si>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</si>
  <si>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</si>
  <si>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</si>
  <si>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</si>
  <si>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</si>
  <si>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</si>
  <si>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</si>
  <si>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</si>
  <si>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</si>
  <si>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</si>
  <si>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</si>
  <si>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</si>
  <si>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</si>
  <si>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</si>
  <si>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</si>
  <si>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</si>
  <si>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</si>
  <si>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</si>
  <si>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</si>
  <si>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</si>
  <si>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</si>
  <si>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</si>
  <si>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</si>
  <si>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</si>
  <si>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</si>
  <si>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</si>
  <si>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</si>
  <si>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</si>
  <si>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</si>
  <si>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</si>
  <si>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</si>
  <si>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</si>
  <si>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</si>
  <si>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</si>
  <si>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</si>
  <si>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</si>
  <si>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</si>
  <si>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</si>
  <si>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</si>
  <si>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</si>
  <si>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</si>
  <si>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</si>
  <si>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</si>
  <si>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</si>
  <si>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</si>
  <si>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</si>
  <si>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</si>
  <si>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</si>
  <si>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</si>
  <si>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</si>
  <si>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</si>
  <si>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</si>
  <si>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</si>
  <si>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</si>
  <si>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</si>
  <si>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</si>
  <si>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</si>
  <si>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</si>
  <si>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</si>
  <si>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</si>
  <si>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</si>
  <si>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</si>
  <si>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</si>
  <si>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</si>
  <si>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</si>
  <si>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</si>
  <si>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</si>
  <si>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</si>
  <si>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</si>
  <si>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</si>
  <si>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</si>
  <si>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</si>
  <si>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</si>
  <si>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</si>
  <si>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</si>
  <si>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</si>
  <si>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</si>
  <si>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</si>
  <si>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</si>
  <si>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</si>
  <si>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</si>
  <si>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</si>
  <si>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</si>
  <si>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</si>
  <si>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</si>
  <si>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</si>
  <si>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</si>
  <si>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</si>
  <si>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</si>
  <si>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</si>
  <si>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</si>
  <si>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</si>
  <si>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</si>
  <si>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</si>
  <si>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</si>
  <si>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</si>
  <si>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</si>
  <si>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</si>
  <si>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</si>
  <si>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</si>
  <si>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</si>
  <si>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</si>
  <si>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</si>
  <si>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</si>
  <si>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</si>
  <si>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</si>
  <si>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</si>
  <si>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</si>
  <si>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</si>
  <si>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</si>
  <si>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</si>
  <si>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</si>
  <si>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</si>
  <si>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</si>
  <si>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</si>
  <si>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</si>
  <si>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</si>
  <si>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</si>
  <si>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</si>
  <si>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</si>
  <si>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</si>
  <si>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</si>
  <si>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</si>
  <si>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</si>
  <si>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</si>
  <si>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</si>
  <si>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</si>
  <si>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</si>
  <si>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</si>
  <si>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</si>
  <si>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</si>
  <si>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</si>
  <si>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</si>
  <si>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</si>
  <si>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</si>
  <si>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</si>
  <si>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</si>
  <si>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</si>
  <si>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</si>
  <si>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</si>
  <si>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</si>
  <si>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</si>
  <si>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</si>
  <si>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</si>
  <si>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</si>
  <si>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</si>
  <si>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</si>
  <si>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</si>
  <si>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</si>
  <si>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</si>
  <si>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</si>
  <si>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</si>
  <si>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</si>
  <si>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</si>
  <si>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</si>
  <si>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</si>
  <si>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</si>
  <si>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</si>
  <si>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</si>
  <si>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</si>
  <si>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</si>
  <si>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</si>
  <si>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</si>
  <si>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</si>
  <si>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</si>
  <si>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</si>
  <si>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</si>
  <si>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</si>
  <si>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</si>
  <si>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</si>
  <si>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</si>
  <si>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</si>
  <si>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</si>
  <si>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</si>
  <si>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</si>
  <si>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</si>
  <si>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</si>
  <si>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</si>
  <si>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</si>
  <si>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</si>
  <si>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</si>
  <si>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</si>
  <si>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</si>
  <si>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</si>
  <si>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</si>
  <si>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</si>
  <si>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</si>
  <si>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</si>
  <si>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</si>
  <si>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</si>
  <si>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</si>
  <si>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</si>
  <si>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</si>
  <si>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</si>
  <si>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</si>
  <si>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</si>
  <si>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</si>
  <si>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</si>
  <si>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</si>
  <si>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</si>
  <si>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</si>
  <si>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</si>
  <si>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</si>
  <si>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</si>
  <si>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</si>
  <si>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</si>
  <si>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</si>
  <si>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</si>
  <si>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</si>
  <si>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</si>
  <si>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</si>
  <si>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</si>
  <si>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</si>
  <si>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</si>
  <si>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</si>
  <si>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</si>
  <si>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</si>
  <si>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</si>
  <si>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</si>
  <si>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</si>
  <si>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</si>
  <si>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</si>
  <si>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</si>
  <si>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</si>
  <si>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</si>
  <si>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</si>
  <si>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</si>
  <si>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</si>
  <si>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</si>
  <si>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</si>
  <si>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</si>
  <si>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</si>
  <si>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</si>
  <si>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</si>
  <si>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</si>
  <si>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</si>
  <si>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</si>
  <si>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</si>
  <si>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</si>
  <si>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</si>
  <si>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</si>
  <si>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</si>
  <si>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</si>
  <si>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</si>
  <si>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</si>
  <si>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</si>
  <si>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</si>
  <si>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</si>
  <si>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</si>
  <si>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</si>
  <si>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</si>
  <si>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</si>
  <si>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</si>
  <si>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</si>
  <si>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</si>
  <si>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</si>
  <si>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</si>
  <si>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</si>
  <si>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</si>
  <si>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</si>
  <si>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</si>
  <si>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</si>
  <si>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</si>
  <si>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</si>
  <si>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</si>
  <si>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</si>
  <si>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</si>
  <si>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</si>
  <si>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</si>
  <si>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</si>
  <si>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</si>
  <si>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</si>
  <si>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</si>
  <si>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</si>
  <si>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</si>
  <si>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</si>
  <si>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</si>
  <si>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</si>
  <si>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</si>
  <si>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</si>
  <si>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</si>
  <si>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</si>
  <si>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</si>
  <si>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</si>
  <si>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</si>
  <si>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</si>
  <si>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</si>
  <si>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</si>
  <si>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</si>
  <si>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</si>
  <si>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</si>
  <si>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</si>
  <si>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</si>
  <si>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</si>
  <si>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</si>
  <si>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</si>
  <si>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</si>
  <si>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</si>
  <si>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</si>
  <si>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</si>
  <si>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</si>
  <si>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</si>
  <si>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</si>
  <si>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</si>
  <si>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</si>
  <si>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</si>
  <si>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</si>
  <si>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</si>
  <si>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</si>
  <si>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</si>
  <si>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</si>
  <si>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</si>
  <si>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</si>
  <si>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</si>
  <si>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</si>
  <si>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</si>
  <si>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</si>
  <si>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</si>
  <si>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</si>
  <si>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</si>
  <si>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</si>
  <si>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</si>
  <si>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</si>
  <si>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</si>
  <si>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</si>
  <si>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</si>
  <si>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</si>
  <si>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</si>
  <si>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</si>
  <si>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</si>
  <si>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</si>
  <si>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</si>
  <si>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</si>
  <si>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</si>
  <si>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</si>
  <si>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</si>
  <si>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</si>
  <si>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</si>
  <si>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</si>
  <si>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</si>
  <si>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</si>
  <si>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</si>
  <si>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</si>
  <si>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</si>
  <si>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</si>
  <si>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</si>
  <si>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</si>
  <si>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</si>
  <si>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</si>
  <si>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</si>
  <si>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</si>
  <si>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</si>
  <si>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</si>
  <si>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</si>
  <si>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</si>
  <si>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</si>
  <si>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</si>
  <si>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</si>
  <si>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</si>
  <si>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</si>
  <si>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</si>
  <si>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</si>
  <si>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</si>
  <si>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</si>
  <si>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</si>
  <si>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</si>
  <si>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</si>
  <si>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</si>
  <si>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</si>
  <si>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</si>
  <si>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</si>
  <si>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</si>
  <si>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</si>
  <si>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</si>
  <si>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</si>
  <si>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</si>
  <si>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</si>
  <si>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</si>
  <si>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</si>
  <si>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</si>
  <si>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</si>
  <si>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</si>
  <si>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</si>
  <si>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</si>
  <si>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</si>
  <si>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</si>
  <si>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</si>
  <si>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</si>
  <si>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</si>
  <si>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</si>
  <si>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</si>
  <si>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</si>
  <si>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</si>
  <si>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</si>
  <si>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</si>
  <si>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</si>
  <si>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</si>
  <si>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</si>
  <si>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</si>
  <si>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</si>
  <si>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</si>
  <si>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</si>
  <si>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</si>
  <si>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</si>
  <si>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</si>
  <si>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</si>
  <si>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</si>
  <si>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</si>
  <si>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</si>
  <si>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</si>
  <si>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</si>
  <si>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</si>
  <si>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</si>
  <si>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</si>
  <si>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</si>
  <si>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</si>
  <si>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</si>
  <si>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</si>
  <si>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</si>
  <si>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</si>
  <si>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</si>
  <si>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</si>
  <si>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</si>
  <si>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</si>
  <si>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</si>
  <si>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</si>
  <si>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</si>
  <si>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</si>
  <si>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</si>
  <si>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</si>
  <si>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</si>
  <si>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</si>
  <si>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</si>
  <si>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</si>
  <si>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</si>
  <si>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</si>
  <si>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</si>
  <si>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</si>
  <si>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</si>
  <si>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</si>
  <si>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</si>
  <si>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</si>
  <si>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</si>
  <si>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</si>
  <si>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</si>
  <si>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</si>
  <si>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</si>
  <si>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</si>
  <si>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</si>
  <si>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</si>
  <si>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</si>
  <si>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</si>
  <si>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</si>
  <si>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</si>
  <si>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</si>
  <si>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</si>
  <si>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</si>
  <si>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</si>
  <si>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</si>
  <si>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</si>
  <si>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</si>
  <si>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</si>
  <si>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</si>
  <si>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</si>
  <si>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</si>
  <si>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</si>
  <si>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</si>
  <si>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</si>
  <si>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</si>
  <si>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</si>
  <si>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</si>
  <si>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</si>
  <si>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</si>
  <si>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</si>
  <si>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</si>
  <si>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</si>
  <si>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</si>
  <si>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</si>
  <si>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</si>
  <si>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</si>
  <si>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</si>
  <si>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</si>
  <si>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</si>
  <si>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</si>
  <si>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</si>
  <si>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</si>
  <si>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</si>
  <si>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</si>
  <si>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</si>
  <si>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</si>
  <si>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</si>
  <si>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</si>
  <si>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</si>
  <si>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</si>
  <si>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</si>
  <si>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</si>
  <si>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</si>
  <si>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</si>
  <si>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</si>
  <si>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</si>
  <si>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</si>
  <si>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</si>
  <si>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</si>
  <si>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</si>
  <si>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</si>
  <si>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</si>
  <si>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</si>
  <si>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</si>
  <si>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</si>
  <si>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</si>
  <si>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</si>
  <si>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</si>
  <si>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</si>
  <si>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</si>
  <si>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</si>
  <si>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</si>
  <si>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</si>
  <si>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</si>
  <si>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</si>
  <si>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</si>
  <si>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</si>
  <si>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</si>
  <si>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</si>
  <si>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</si>
  <si>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</si>
  <si>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</si>
  <si>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</si>
  <si>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</si>
  <si>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</si>
  <si>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</si>
  <si>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</si>
  <si>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</si>
  <si>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</si>
  <si>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</si>
  <si>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</si>
  <si>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</si>
  <si>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</si>
  <si>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</si>
  <si>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</si>
  <si>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</si>
  <si>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</si>
  <si>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</si>
  <si>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</si>
  <si>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</si>
  <si>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</si>
  <si>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</si>
  <si>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</si>
  <si>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</si>
  <si>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</si>
  <si>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</si>
  <si>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</si>
  <si>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</si>
  <si>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</si>
  <si>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</si>
  <si>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</si>
  <si>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</si>
  <si>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</si>
  <si>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</si>
  <si>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</si>
  <si>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</si>
  <si>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</si>
  <si>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</si>
  <si>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</si>
  <si>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</si>
  <si>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</si>
  <si>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</si>
  <si>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</si>
  <si>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</si>
  <si>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</si>
  <si>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</si>
  <si>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</si>
  <si>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</si>
  <si>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</si>
  <si>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</si>
  <si>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</si>
  <si>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</si>
  <si>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</si>
  <si>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</si>
  <si>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</si>
  <si>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</si>
  <si>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</si>
  <si>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</si>
  <si>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</si>
  <si>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</si>
  <si>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</si>
  <si>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</si>
  <si>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</si>
  <si>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</si>
  <si>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</si>
  <si>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</si>
  <si>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</si>
  <si>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</si>
  <si>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</si>
  <si>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</si>
  <si>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</si>
  <si>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</si>
  <si>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</si>
  <si>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</si>
  <si>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</si>
  <si>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</si>
  <si>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</si>
  <si>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</si>
  <si>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</si>
  <si>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</si>
  <si>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</si>
  <si>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</si>
  <si>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</si>
  <si>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</si>
  <si>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</si>
  <si>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</si>
  <si>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</si>
  <si>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</si>
  <si>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</si>
  <si>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</si>
  <si>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</si>
  <si>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</si>
  <si>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</si>
  <si>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</si>
  <si>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</si>
  <si>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</si>
  <si>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</si>
  <si>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</si>
  <si>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</si>
  <si>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</si>
  <si>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</si>
  <si>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</si>
  <si>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</si>
  <si>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</si>
  <si>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</si>
  <si>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</si>
  <si>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</si>
  <si>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</si>
  <si>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</si>
  <si>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</si>
  <si>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</si>
  <si>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</si>
  <si>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</si>
  <si>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</si>
  <si>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</si>
  <si>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</si>
  <si>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</si>
  <si>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</si>
  <si>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</si>
  <si>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</si>
  <si>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</si>
  <si>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</si>
  <si>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</si>
  <si>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</si>
  <si>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</si>
  <si>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</si>
  <si>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</si>
  <si>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</si>
  <si>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</si>
  <si>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</si>
  <si>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</si>
  <si>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</si>
  <si>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</si>
  <si>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</si>
  <si>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</si>
  <si>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</si>
  <si>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</si>
  <si>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</si>
  <si>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</si>
  <si>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</si>
  <si>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</si>
  <si>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</si>
  <si>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</si>
  <si>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</si>
  <si>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</si>
  <si>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</si>
  <si>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</si>
  <si>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</si>
  <si>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</si>
  <si>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</si>
  <si>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</si>
  <si>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</si>
  <si>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</si>
  <si>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</si>
  <si>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</si>
  <si>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</si>
  <si>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</si>
  <si>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</si>
  <si>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</si>
  <si>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</si>
  <si>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</si>
  <si>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</si>
  <si>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</si>
  <si>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</si>
  <si>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</si>
  <si>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</si>
  <si>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</si>
  <si>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</si>
  <si>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</si>
  <si>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</si>
  <si>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</si>
  <si>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</si>
  <si>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</si>
  <si>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</si>
  <si>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</si>
  <si>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</si>
  <si>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</si>
  <si>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</si>
  <si>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</si>
  <si>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</si>
  <si>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</si>
  <si>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</si>
  <si>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</si>
  <si>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</si>
  <si>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</si>
  <si>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</si>
  <si>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</si>
  <si>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</si>
  <si>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</si>
  <si>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</si>
  <si>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</si>
  <si>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</si>
  <si>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</si>
  <si>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</si>
  <si>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</si>
  <si>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</si>
  <si>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</si>
  <si>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</si>
  <si>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</si>
  <si>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</si>
  <si>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</si>
  <si>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</si>
  <si>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</si>
  <si>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</si>
  <si>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</si>
  <si>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</si>
  <si>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</si>
  <si>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</si>
  <si>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</si>
  <si>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</si>
  <si>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</si>
  <si>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</si>
  <si>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</si>
  <si>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</si>
  <si>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</si>
  <si>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</si>
  <si>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</si>
  <si>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</si>
  <si>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</si>
  <si>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</si>
  <si>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</si>
  <si>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</si>
  <si>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</si>
  <si>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</si>
  <si>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</si>
  <si>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</si>
  <si>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</si>
  <si>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</si>
  <si>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</si>
  <si>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</si>
  <si>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</si>
  <si>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</si>
  <si>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</si>
  <si>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</si>
  <si>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</si>
  <si>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</si>
  <si>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</si>
  <si>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</si>
  <si>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</si>
  <si>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</si>
  <si>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</si>
  <si>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</si>
  <si>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</si>
  <si>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</si>
  <si>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</si>
  <si>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</si>
  <si>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</si>
  <si>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</si>
  <si>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</si>
  <si>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</si>
  <si>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</si>
  <si>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</si>
  <si>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</si>
  <si>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</si>
  <si>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</si>
  <si>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</si>
  <si>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</si>
  <si>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</si>
  <si>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</si>
  <si>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</si>
  <si>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</si>
  <si>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</si>
  <si>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</si>
  <si>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</si>
  <si>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</si>
  <si>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</si>
  <si>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</si>
  <si>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</si>
  <si>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</si>
  <si>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</si>
  <si>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</si>
  <si>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</si>
  <si>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</si>
  <si>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</si>
  <si>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</si>
  <si>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</si>
  <si>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</si>
  <si>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</si>
  <si>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</si>
  <si>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</si>
  <si>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</si>
  <si>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</si>
  <si>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</si>
  <si>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</si>
  <si>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</si>
  <si>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</si>
  <si>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</si>
  <si>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</si>
  <si>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</si>
  <si>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</si>
  <si>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</si>
  <si>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</si>
  <si>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</si>
  <si>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</si>
  <si>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</si>
  <si>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</si>
  <si>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</si>
  <si>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</si>
  <si>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</si>
  <si>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</si>
  <si>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</si>
  <si>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</si>
  <si>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</si>
  <si>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</si>
  <si>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</si>
  <si>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</si>
  <si>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</si>
  <si>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</si>
  <si>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</si>
  <si>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</si>
  <si>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</si>
  <si>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</si>
  <si>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</si>
  <si>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</si>
  <si>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</si>
  <si>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</si>
  <si>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</si>
  <si>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</si>
  <si>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</si>
  <si>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</si>
  <si>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</si>
  <si>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</si>
  <si>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</si>
  <si>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</si>
  <si>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</si>
  <si>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</si>
  <si>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</si>
  <si>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</si>
  <si>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</si>
  <si>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</si>
  <si>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</si>
  <si>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</si>
  <si>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</si>
  <si>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</si>
  <si>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</si>
  <si>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</si>
  <si>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</si>
  <si>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</si>
  <si>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</si>
  <si>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</si>
  <si>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</si>
  <si>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</si>
  <si>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</si>
  <si>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</si>
  <si>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</si>
  <si>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</si>
  <si>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</si>
  <si>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</si>
  <si>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</si>
  <si>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</si>
  <si>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</si>
  <si>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</si>
  <si>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</si>
  <si>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</si>
  <si>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</si>
  <si>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</si>
  <si>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</si>
  <si>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</si>
  <si>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</si>
  <si>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</si>
  <si>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</si>
  <si>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</si>
  <si>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</si>
  <si>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</si>
  <si>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</si>
  <si>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</si>
  <si>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</si>
  <si>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</si>
  <si>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</si>
  <si>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</si>
  <si>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</si>
  <si>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</si>
  <si>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</si>
  <si>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</si>
  <si>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</si>
  <si>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</si>
  <si>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</si>
  <si>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</si>
  <si>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</si>
  <si>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</si>
  <si>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</si>
  <si>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</si>
  <si>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</si>
  <si>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</si>
  <si>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</si>
  <si>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</si>
  <si>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</si>
  <si>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</si>
  <si>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</si>
  <si>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</si>
  <si>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</si>
  <si>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</si>
  <si>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</si>
  <si>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</si>
  <si>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</si>
  <si>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</si>
  <si>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</si>
  <si>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</si>
  <si>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</si>
  <si>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</si>
  <si>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</si>
  <si>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</si>
  <si>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</si>
  <si>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</si>
  <si>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</si>
  <si>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</si>
  <si>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</si>
  <si>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</si>
  <si>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</si>
  <si>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</si>
  <si>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</si>
  <si>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</si>
  <si>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</si>
  <si>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</si>
  <si>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</si>
  <si>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</si>
  <si>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</si>
  <si>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</si>
  <si>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</si>
  <si>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</si>
  <si>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</si>
  <si>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</si>
  <si>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</si>
  <si>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</si>
  <si>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</si>
  <si>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</si>
  <si>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</si>
  <si>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</si>
  <si>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</si>
  <si>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</si>
  <si>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</si>
  <si>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</si>
  <si>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</si>
  <si>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</si>
  <si>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</si>
  <si>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</si>
  <si>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</si>
  <si>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</si>
  <si>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</si>
  <si>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</si>
  <si>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</si>
  <si>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</si>
  <si>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</si>
  <si>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</si>
  <si>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</si>
  <si>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</si>
  <si>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</si>
  <si>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</si>
  <si>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</si>
  <si>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</si>
  <si>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</si>
  <si>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</si>
  <si>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</si>
  <si>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</si>
  <si>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</si>
  <si>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</si>
  <si>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</si>
  <si>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</si>
  <si>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</si>
  <si>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</si>
  <si>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</si>
  <si>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</si>
  <si>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</si>
  <si>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</si>
  <si>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</si>
  <si>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</si>
  <si>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</si>
  <si>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</si>
  <si>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</si>
  <si>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</si>
  <si>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</si>
  <si>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</si>
  <si>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</si>
  <si>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</si>
  <si>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</si>
  <si>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</si>
  <si>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</si>
  <si>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</si>
  <si>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</si>
  <si>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</si>
  <si>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</si>
  <si>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</si>
  <si>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</si>
  <si>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</si>
  <si>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</si>
  <si>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</si>
  <si>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</si>
  <si>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</si>
  <si>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</si>
  <si>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</si>
  <si>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</si>
  <si>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</si>
  <si>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</si>
  <si>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</si>
  <si>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</si>
  <si>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</si>
  <si>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</si>
  <si>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</si>
  <si>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</si>
  <si>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</si>
  <si>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</si>
  <si>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</si>
  <si>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</si>
  <si>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</si>
  <si>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</si>
  <si>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</si>
  <si>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</si>
  <si>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</si>
  <si>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</si>
  <si>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</si>
  <si>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</si>
  <si>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</si>
  <si>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</si>
  <si>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</si>
  <si>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</si>
  <si>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</si>
  <si>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</si>
  <si>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</si>
  <si>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</si>
  <si>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</si>
  <si>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</si>
  <si>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</si>
  <si>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</si>
  <si>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</si>
  <si>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</si>
  <si>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</si>
  <si>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</si>
  <si>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</si>
  <si>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</si>
  <si>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</si>
  <si>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</si>
  <si>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</si>
  <si>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</si>
  <si>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</si>
  <si>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</si>
  <si>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</si>
  <si>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</si>
  <si>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</si>
  <si>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</si>
  <si>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</si>
  <si>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</si>
  <si>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</si>
  <si>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</si>
  <si>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</si>
  <si>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</si>
  <si>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</si>
  <si>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</si>
  <si>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</si>
  <si>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</si>
  <si>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</si>
  <si>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</si>
  <si>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</si>
  <si>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</si>
  <si>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</si>
  <si>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</si>
  <si>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</si>
  <si>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</si>
  <si>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</si>
  <si>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</si>
  <si>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</si>
  <si>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</si>
  <si>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</si>
  <si>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</si>
  <si>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</si>
  <si>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</si>
  <si>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</si>
  <si>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</si>
  <si>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</si>
  <si>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</si>
  <si>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</si>
  <si>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</si>
  <si>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</si>
  <si>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</si>
  <si>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</si>
  <si>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</si>
  <si>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</si>
  <si>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</si>
  <si>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</si>
  <si>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</si>
  <si>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</si>
  <si>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</si>
  <si>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</si>
  <si>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</si>
  <si>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</si>
  <si>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</si>
  <si>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</si>
  <si>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</si>
  <si>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</si>
  <si>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</si>
  <si>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</si>
  <si>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</si>
  <si>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</si>
  <si>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</si>
  <si>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</si>
  <si>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</si>
  <si>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</si>
  <si>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</si>
  <si>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</si>
  <si>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</si>
  <si>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</si>
  <si>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</si>
  <si>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</si>
  <si>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</si>
  <si>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</si>
  <si>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</si>
  <si>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</si>
  <si>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</si>
  <si>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</si>
  <si>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</si>
  <si>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</si>
  <si>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</si>
  <si>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</si>
  <si>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</si>
  <si>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</si>
  <si>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</si>
  <si>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</si>
  <si>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</si>
  <si>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</si>
  <si>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</si>
  <si>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</si>
  <si>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</si>
  <si>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</si>
  <si>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</si>
  <si>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</si>
  <si>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</si>
  <si>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</si>
  <si>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</si>
  <si>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</si>
  <si>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</si>
  <si>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</si>
  <si>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</si>
  <si>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</si>
  <si>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</si>
  <si>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</si>
  <si>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</si>
  <si>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</si>
  <si>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</si>
  <si>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</si>
  <si>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</si>
  <si>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</si>
  <si>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</si>
  <si>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</si>
  <si>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</si>
  <si>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</si>
  <si>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</si>
  <si>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</si>
  <si>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</si>
  <si>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</si>
  <si>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</si>
  <si>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</si>
  <si>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</si>
  <si>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</si>
  <si>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</si>
  <si>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</si>
  <si>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</si>
  <si>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</si>
  <si>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</si>
  <si>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</si>
  <si>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</si>
  <si>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</si>
  <si>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</si>
  <si>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</si>
  <si>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</si>
  <si>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</si>
  <si>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</si>
  <si>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</si>
  <si>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</si>
  <si>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</si>
  <si>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</si>
  <si>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</si>
  <si>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</si>
  <si>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</si>
  <si>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</si>
  <si>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</si>
  <si>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</si>
  <si>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</si>
  <si>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</si>
  <si>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</si>
  <si>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</si>
  <si>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</si>
  <si>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</si>
  <si>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</si>
  <si>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</si>
  <si>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</si>
  <si>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</si>
  <si>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</si>
  <si>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</si>
  <si>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</si>
  <si>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</si>
  <si>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</si>
  <si>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</si>
  <si>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</si>
  <si>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</si>
  <si>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</si>
  <si>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</si>
  <si>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</si>
  <si>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</si>
  <si>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</si>
  <si>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</si>
  <si>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</si>
  <si>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</si>
  <si>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</si>
  <si>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</si>
  <si>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</si>
  <si>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</si>
  <si>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</si>
  <si>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</si>
  <si>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</si>
  <si>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</si>
  <si>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</si>
  <si>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</si>
  <si>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</si>
  <si>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</si>
  <si>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</si>
  <si>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</si>
  <si>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</si>
  <si>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</si>
  <si>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</si>
  <si>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</si>
  <si>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</si>
  <si>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</si>
  <si>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</si>
  <si>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</si>
  <si>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</si>
  <si>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</si>
  <si>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</si>
  <si>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</si>
  <si>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</si>
  <si>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</si>
  <si>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</si>
  <si>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</si>
  <si>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</si>
  <si>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</si>
  <si>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</si>
  <si>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</si>
  <si>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</si>
  <si>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</si>
  <si>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</si>
  <si>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</si>
  <si>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</si>
  <si>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</si>
  <si>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</si>
  <si>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</si>
  <si>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</si>
  <si>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</si>
  <si>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</si>
  <si>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</si>
  <si>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</si>
  <si>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</si>
  <si>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</si>
  <si>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</si>
  <si>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</si>
  <si>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</si>
  <si>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</si>
  <si>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</si>
  <si>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</si>
  <si>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</si>
  <si>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</si>
  <si>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</si>
  <si>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</si>
  <si>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</si>
  <si>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</si>
  <si>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</si>
  <si>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</si>
  <si>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</si>
  <si>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</si>
  <si>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</si>
  <si>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</si>
  <si>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</si>
  <si>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</si>
  <si>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</si>
  <si>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</si>
  <si>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</si>
  <si>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</si>
  <si>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</si>
  <si>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</si>
  <si>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</si>
  <si>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</si>
  <si>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</si>
  <si>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</si>
  <si>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</si>
  <si>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</si>
  <si>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</si>
  <si>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</si>
  <si>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</si>
  <si>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</si>
  <si>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</si>
  <si>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</si>
  <si>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</si>
  <si>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</si>
  <si>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</si>
  <si>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</si>
  <si>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</si>
  <si>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</si>
  <si>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</si>
  <si>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</si>
  <si>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</si>
  <si>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</si>
  <si>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</si>
  <si>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</si>
  <si>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</si>
  <si>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</si>
  <si>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</si>
  <si>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</si>
  <si>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</si>
  <si>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</si>
  <si>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</si>
  <si>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</si>
  <si>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</si>
  <si>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</si>
  <si>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</si>
  <si>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</si>
  <si>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</si>
  <si>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</si>
  <si>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</si>
  <si>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</si>
  <si>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</si>
  <si>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</si>
  <si>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</si>
  <si>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</si>
  <si>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</si>
  <si>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</si>
  <si>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</si>
  <si>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</si>
  <si>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</si>
  <si>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</si>
  <si>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</si>
  <si>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</si>
  <si>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</si>
  <si>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</si>
  <si>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</si>
  <si>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</si>
  <si>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</si>
  <si>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</si>
  <si>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</si>
  <si>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</si>
  <si>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</si>
  <si>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</si>
  <si>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</si>
  <si>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</si>
  <si>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</si>
  <si>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</si>
  <si>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</si>
  <si>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</si>
  <si>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</si>
  <si>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</si>
  <si>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</si>
  <si>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</si>
  <si>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</si>
  <si>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</si>
  <si>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</si>
  <si>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</si>
  <si>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</si>
  <si>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</si>
  <si>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</si>
  <si>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</si>
  <si>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</si>
  <si>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</si>
  <si>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</si>
  <si>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</si>
  <si>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</si>
  <si>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</si>
  <si>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</si>
  <si>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</si>
  <si>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</si>
  <si>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</si>
  <si>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</si>
  <si>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</si>
  <si>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</si>
  <si>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</si>
  <si>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</si>
  <si>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</si>
  <si>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</si>
  <si>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</si>
  <si>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</si>
  <si>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</si>
  <si>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</si>
  <si>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</si>
  <si>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</si>
  <si>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</si>
  <si>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</si>
  <si>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</si>
  <si>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</si>
  <si>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</si>
  <si>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</si>
  <si>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</si>
  <si>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</si>
  <si>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</si>
  <si>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</si>
  <si>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</si>
  <si>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</si>
  <si>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</si>
  <si>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</si>
  <si>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</si>
  <si>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</si>
  <si>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</si>
  <si>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</si>
  <si>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</si>
  <si>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</si>
  <si>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</si>
  <si>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</si>
  <si>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</si>
  <si>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</si>
  <si>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</si>
  <si>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</si>
  <si>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</si>
  <si>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</si>
  <si>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</si>
  <si>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</si>
  <si>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</si>
  <si>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</si>
  <si>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</si>
  <si>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</si>
  <si>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</si>
  <si>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</si>
  <si>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</si>
  <si>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</si>
  <si>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</si>
  <si>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</si>
  <si>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</si>
  <si>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</si>
  <si>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</si>
  <si>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</si>
  <si>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</si>
  <si>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</si>
  <si>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</si>
  <si>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</si>
  <si>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</si>
  <si>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</si>
  <si>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</si>
  <si>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</si>
  <si>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</si>
  <si>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</si>
  <si>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</si>
  <si>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</si>
  <si>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</si>
  <si>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</si>
  <si>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</si>
  <si>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</si>
  <si>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</si>
  <si>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</si>
  <si>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</si>
  <si>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</si>
  <si>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</si>
  <si>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</si>
  <si>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</si>
  <si>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</si>
  <si>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</si>
  <si>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</si>
  <si>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</si>
  <si>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</si>
  <si>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</si>
  <si>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</si>
  <si>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</si>
  <si>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</si>
  <si>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</si>
  <si>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</si>
  <si>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</si>
  <si>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</si>
  <si>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</si>
  <si>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</si>
  <si>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</si>
  <si>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</si>
  <si>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</si>
  <si>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</si>
  <si>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</si>
  <si>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</si>
  <si>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</si>
  <si>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</si>
  <si>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</si>
  <si>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</si>
  <si>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</si>
  <si>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</si>
  <si>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</si>
  <si>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</si>
  <si>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</si>
  <si>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</si>
  <si>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</si>
  <si>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</si>
  <si>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</si>
  <si>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</si>
  <si>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</si>
  <si>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</si>
  <si>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</si>
  <si>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</si>
  <si>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</si>
  <si>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</si>
  <si>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</si>
  <si>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</si>
  <si>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</si>
  <si>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</si>
  <si>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</si>
  <si>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</si>
  <si>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</si>
  <si>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</si>
  <si>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</si>
  <si>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</si>
  <si>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</si>
  <si>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</si>
  <si>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</si>
  <si>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</si>
  <si>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</si>
  <si>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</si>
  <si>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</si>
  <si>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</si>
  <si>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</si>
  <si>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</si>
  <si>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</si>
  <si>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</si>
  <si>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</si>
  <si>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</si>
  <si>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</si>
  <si>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</si>
  <si>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</si>
  <si>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</si>
  <si>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</si>
  <si>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</si>
  <si>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</si>
  <si>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</si>
  <si>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</si>
  <si>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</si>
  <si>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</si>
  <si>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</si>
  <si>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</si>
  <si>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</si>
  <si>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</si>
  <si>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</si>
  <si>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</si>
  <si>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</si>
  <si>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</si>
  <si>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</si>
  <si>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</si>
  <si>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</si>
  <si>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</si>
  <si>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</si>
  <si>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</si>
  <si>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</si>
  <si>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</si>
  <si>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</si>
  <si>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</si>
  <si>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</si>
  <si>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</si>
  <si>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</si>
  <si>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</si>
  <si>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</si>
  <si>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</si>
  <si>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</si>
  <si>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</si>
  <si>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</si>
  <si>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</si>
  <si>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</si>
  <si>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</si>
  <si>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</si>
  <si>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</si>
  <si>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</si>
  <si>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</si>
  <si>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</si>
  <si>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</si>
  <si>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</si>
  <si>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</si>
  <si>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</si>
  <si>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</si>
  <si>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</si>
  <si>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</si>
  <si>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</si>
  <si>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</si>
  <si>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</si>
  <si>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</si>
  <si>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</si>
  <si>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</si>
  <si>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</si>
  <si>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</si>
  <si>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</si>
  <si>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</si>
  <si>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</si>
  <si>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</si>
  <si>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</si>
  <si>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</si>
  <si>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</si>
  <si>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</si>
  <si>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</si>
  <si>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</si>
  <si>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</si>
  <si>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</si>
  <si>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</si>
  <si>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</si>
  <si>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</si>
  <si>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</si>
  <si>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</si>
  <si>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</si>
  <si>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</si>
  <si>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</si>
  <si>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</si>
  <si>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</si>
  <si>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</si>
  <si>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</si>
  <si>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</si>
  <si>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</si>
  <si>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</si>
  <si>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</si>
  <si>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</si>
  <si>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</si>
  <si>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</si>
  <si>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</si>
  <si>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</si>
  <si>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</si>
  <si>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</si>
  <si>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</si>
  <si>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</si>
  <si>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</si>
  <si>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</si>
  <si>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</si>
  <si>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</si>
  <si>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</si>
  <si>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</si>
  <si>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</si>
  <si>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</si>
  <si>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</si>
  <si>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</si>
  <si>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</si>
  <si>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</si>
  <si>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</si>
  <si>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</si>
  <si>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</si>
  <si>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</si>
  <si>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</si>
  <si>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</si>
  <si>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</si>
  <si>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</si>
  <si>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</si>
  <si>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</si>
  <si>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</si>
  <si>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</si>
  <si>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</si>
  <si>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</si>
  <si>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</si>
  <si>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</si>
  <si>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</si>
  <si>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</si>
  <si>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</si>
  <si>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</si>
  <si>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</si>
  <si>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</si>
  <si>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</si>
  <si>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</si>
  <si>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</si>
  <si>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</si>
  <si>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</si>
  <si>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</si>
  <si>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</si>
  <si>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</si>
  <si>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</si>
  <si>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</si>
  <si>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</si>
  <si>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</si>
  <si>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</si>
  <si>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</si>
  <si>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</si>
  <si>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</si>
  <si>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</si>
  <si>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</si>
  <si>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</si>
  <si>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</si>
  <si>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</si>
  <si>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</si>
  <si>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</si>
  <si>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</si>
  <si>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</si>
  <si>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</si>
  <si>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</si>
  <si>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</si>
  <si>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</si>
  <si>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</si>
  <si>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</si>
  <si>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</si>
  <si>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</si>
  <si>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</si>
  <si>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</si>
  <si>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</si>
  <si>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</si>
  <si>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</si>
  <si>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</si>
  <si>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</si>
  <si>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</si>
  <si>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</si>
  <si>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</si>
  <si>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</si>
  <si>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</si>
  <si>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</si>
  <si>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</si>
  <si>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</si>
  <si>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</si>
  <si>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</si>
  <si>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</si>
  <si>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</si>
  <si>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</si>
  <si>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</si>
  <si>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</si>
  <si>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</si>
  <si>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</si>
  <si>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</si>
  <si>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</si>
  <si>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</si>
  <si>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</si>
  <si>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</si>
  <si>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</si>
  <si>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</si>
  <si>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</si>
  <si>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</si>
  <si>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</si>
  <si>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</si>
  <si>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</si>
  <si>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</si>
  <si>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</si>
  <si>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</si>
  <si>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</si>
  <si>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</si>
  <si>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</si>
  <si>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</si>
  <si>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</si>
  <si>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</si>
  <si>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</si>
  <si>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</si>
  <si>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</si>
  <si>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</si>
  <si>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</si>
  <si>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</si>
  <si>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</si>
  <si>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</si>
  <si>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</si>
  <si>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</si>
  <si>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</si>
  <si>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</si>
  <si>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</si>
  <si>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</si>
  <si>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</si>
  <si>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</si>
  <si>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</si>
  <si>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</si>
  <si>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</si>
  <si>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</si>
  <si>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</si>
  <si>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</si>
  <si>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</si>
  <si>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</si>
  <si>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</si>
  <si>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</si>
  <si>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</si>
  <si>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</si>
  <si>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</si>
  <si>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</si>
  <si>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</si>
  <si>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</si>
  <si>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</si>
  <si>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</si>
  <si>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</si>
  <si>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</si>
  <si>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</si>
  <si>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</si>
  <si>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</si>
  <si>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</si>
  <si>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</si>
  <si>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</si>
  <si>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</si>
  <si>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</si>
  <si>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</si>
  <si>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</si>
  <si>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</si>
  <si>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</si>
  <si>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</si>
  <si>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</si>
  <si>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</si>
  <si>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</si>
  <si>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</si>
  <si>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</si>
  <si>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</si>
  <si>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</si>
  <si>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</si>
  <si>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</si>
  <si>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</si>
  <si>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</si>
  <si>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</si>
  <si>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</si>
  <si>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</si>
  <si>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</si>
  <si>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</si>
  <si>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</si>
  <si>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</si>
  <si>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</si>
  <si>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</si>
  <si>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</si>
  <si>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</si>
  <si>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</si>
  <si>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</si>
  <si>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</si>
  <si>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</si>
  <si>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</si>
  <si>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</si>
  <si>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</si>
  <si>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</si>
  <si>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</si>
  <si>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</si>
  <si>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</si>
  <si>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</si>
  <si>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</si>
  <si>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</si>
  <si>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</si>
  <si>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</si>
  <si>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</si>
  <si>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</si>
  <si>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</si>
  <si>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</si>
  <si>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</si>
  <si>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</si>
  <si>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</si>
  <si>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</si>
  <si>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</si>
  <si>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</si>
  <si>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</si>
  <si>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</si>
  <si>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</si>
  <si>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</si>
  <si>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</si>
  <si>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</si>
  <si>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</si>
  <si>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</si>
  <si>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</si>
  <si>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</si>
  <si>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</si>
  <si>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</si>
  <si>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</si>
  <si>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</si>
  <si>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</si>
  <si>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</si>
  <si>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</si>
  <si>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</si>
  <si>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</si>
  <si>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</si>
  <si>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</si>
  <si>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</si>
  <si>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</si>
  <si>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</si>
  <si>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</si>
  <si>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</si>
  <si>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</si>
  <si>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</si>
  <si>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</si>
  <si>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</si>
  <si>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</si>
  <si>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</si>
  <si>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</si>
  <si>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</si>
  <si>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</si>
  <si>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</si>
  <si>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</si>
  <si>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</si>
  <si>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</si>
  <si>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</si>
  <si>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</si>
  <si>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</si>
  <si>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</si>
  <si>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</si>
  <si>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</si>
  <si>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</si>
  <si>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</si>
  <si>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</si>
  <si>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</si>
  <si>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</si>
  <si>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</si>
  <si>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</si>
  <si>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</si>
  <si>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</si>
  <si>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</si>
  <si>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</si>
  <si>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</si>
  <si>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</si>
  <si>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</si>
  <si>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</si>
  <si>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</si>
  <si>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</si>
  <si>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</si>
  <si>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</si>
  <si>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</si>
  <si>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</si>
  <si>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</si>
  <si>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</si>
  <si>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</si>
  <si>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</si>
  <si>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</si>
  <si>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</si>
  <si>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</si>
  <si>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</si>
  <si>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</si>
  <si>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</si>
  <si>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</si>
  <si>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</si>
  <si>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</si>
  <si>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</si>
  <si>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</si>
  <si>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</si>
  <si>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</si>
  <si>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</si>
  <si>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</si>
  <si>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</si>
  <si>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</si>
  <si>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</si>
  <si>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</si>
  <si>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</si>
  <si>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</si>
  <si>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</si>
  <si>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</si>
  <si>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</si>
  <si>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</si>
  <si>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</si>
  <si>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</si>
  <si>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</si>
  <si>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</si>
  <si>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</si>
  <si>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</si>
  <si>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</si>
  <si>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</si>
  <si>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</si>
  <si>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</si>
  <si>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</si>
  <si>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</si>
  <si>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</si>
  <si>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</si>
  <si>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</si>
  <si>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</si>
  <si>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</si>
  <si>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</si>
  <si>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</si>
  <si>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</si>
  <si>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</si>
  <si>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</si>
  <si>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</si>
  <si>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</si>
  <si>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</si>
  <si>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</si>
  <si>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</si>
  <si>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</si>
  <si>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</si>
  <si>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</si>
  <si>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</si>
  <si>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</si>
  <si>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</si>
  <si>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</si>
  <si>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</si>
  <si>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</si>
  <si>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</si>
  <si>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</si>
  <si>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</si>
  <si>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</si>
  <si>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</si>
  <si>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</si>
  <si>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</si>
  <si>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</si>
  <si>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</si>
  <si>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</si>
  <si>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</si>
  <si>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</si>
  <si>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</si>
  <si>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</si>
  <si>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</si>
  <si>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</si>
  <si>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</si>
  <si>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</si>
  <si>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</si>
  <si>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</si>
  <si>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</si>
  <si>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</si>
  <si>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</si>
  <si>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</si>
  <si>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</si>
  <si>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</si>
  <si>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</si>
  <si>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</si>
  <si>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</si>
  <si>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Text box 1</t>
  </si>
  <si>
    <t>Text box 2</t>
  </si>
  <si>
    <t>Text box 3</t>
  </si>
  <si>
    <t>Text box 4</t>
  </si>
  <si>
    <t>Text box 5</t>
  </si>
  <si>
    <t>Text box 6</t>
  </si>
  <si>
    <t>Sales For latest year</t>
  </si>
  <si>
    <t>Sales for last year</t>
  </si>
  <si>
    <t>Growth vs PY</t>
  </si>
  <si>
    <t>Profit latest year</t>
  </si>
  <si>
    <t>Profit last year</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</si>
  <si>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</si>
  <si>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</si>
  <si>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</si>
  <si>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</si>
  <si>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</si>
  <si>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</si>
  <si>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</si>
  <si>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</si>
  <si>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</si>
  <si>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</si>
  <si>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</si>
  <si>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Sales and price by quarter trend for last 4 years</t>
  </si>
  <si>
    <t>States with highest and lowest all time sales.</t>
  </si>
  <si>
    <t>Row Labels</t>
  </si>
  <si>
    <t>Grand Total</t>
  </si>
  <si>
    <t>2014</t>
  </si>
  <si>
    <t>2015</t>
  </si>
  <si>
    <t>2016</t>
  </si>
  <si>
    <t>2017</t>
  </si>
  <si>
    <t>Sum of Sales</t>
  </si>
  <si>
    <t>Sum of Profit</t>
  </si>
  <si>
    <t>Sales VS PY</t>
  </si>
  <si>
    <t>Profit VS PY</t>
  </si>
  <si>
    <t>Data for table1 and table2</t>
  </si>
  <si>
    <t>Years (Order Date)</t>
  </si>
  <si>
    <t>Data for table 3 and 4</t>
  </si>
  <si>
    <t>Data For Chart 1 and 2</t>
  </si>
  <si>
    <t>Sum of Quantity</t>
  </si>
  <si>
    <t>Quarters (Order Date)</t>
  </si>
  <si>
    <t>Qtr1</t>
  </si>
  <si>
    <t>Qtr2</t>
  </si>
  <si>
    <t>Qtr3</t>
  </si>
  <si>
    <t>Qtr4</t>
  </si>
  <si>
    <t>Year</t>
  </si>
  <si>
    <t>Quarters</t>
  </si>
  <si>
    <t>Data for chart 2</t>
  </si>
  <si>
    <t>chart2</t>
  </si>
  <si>
    <t>VS PY</t>
  </si>
  <si>
    <t>Sub Category</t>
  </si>
  <si>
    <t>Total</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</si>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</sst>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_(&quot;$&quot;* #,##0.0_);_(&quot;$&quot;* \(#,##0.0\);_(&quot;$&quot;* &quot;-&quot;??_);_(@_)"/>
    <numFmt numFmtId="165" formatCode="_(* #,##0.0_);_(* \(#,##0.0\);_(* &quot;-&quot;??_);_(@_)"/>
    <numFmt numFmtId="166" formatCode="&quot;$&quot;#,##0.0"/>
    <numFmt numFmtId="167" formatCode="_(* #,##0_);_(* \(#,##0\);_(* &quot;-&quot;??_);_(@_)"/>
    <numFmt numFmtId="168" formatCode="[Color10]0.0%\▲;[Red]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indexed="64"/>
      </top>
      <bottom style="medium">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9" fontId="0" fillId="0" borderId="0" xfId="3" applyFont="1" applyAlignment="1">
      <alignment horizontal="center"/>
    </xf>
    <xf numFmtId="0" fontId="2" fillId="0" borderId="0" xfId="0" applyFont="1"/>
    <xf numFmtId="164" fontId="0" fillId="0" borderId="0" xfId="2" applyNumberFormat="1" applyFont="1"/>
    <xf numFmtId="165" fontId="0" fillId="0" borderId="0" xfId="0" applyNumberFormat="1"/>
    <xf numFmtId="166" fontId="0" fillId="0" borderId="0" xfId="0" applyNumberFormat="1"/>
    <xf numFmtId="167" fontId="0" fillId="0" borderId="0" xfId="0" applyNumberFormat="1"/>
    <xf numFmtId="167" fontId="0" fillId="0" borderId="0" xfId="1" applyNumberFormat="1" applyFont="1" applyBorder="1"/>
    <xf numFmtId="0" fontId="2" fillId="0" borderId="0" xfId="0" applyFont="1" applyAlignment="1">
      <alignment horizontal="right"/>
    </xf>
    <xf numFmtId="167" fontId="2" fillId="0" borderId="12" xfId="1" applyNumberFormat="1" applyFont="1" applyBorder="1"/>
    <xf numFmtId="0" fontId="2" fillId="0" borderId="12" xfId="0" applyFont="1" applyBorder="1"/>
    <xf numFmtId="167" fontId="2" fillId="0" borderId="12" xfId="0" applyNumberFormat="1" applyFont="1" applyBorder="1"/>
    <xf numFmtId="0" fontId="3" fillId="0" borderId="0" xfId="0" applyFont="1"/>
    <xf numFmtId="168" fontId="0" fillId="0" borderId="0" xfId="3" applyNumberFormat="1" applyFont="1" applyBorder="1"/>
    <xf numFmtId="168" fontId="0" fillId="0" borderId="12" xfId="3" applyNumberFormat="1" applyFont="1" applyBorder="1"/>
  </cellXfs>
  <cellStyles count="4">
    <cellStyle name="Comma" xfId="1" builtinId="3"/>
    <cellStyle name="Currency" xfId="2" builtinId="4"/>
    <cellStyle name="Normal" xfId="0" builtinId="0"/>
    <cellStyle name="Percent" xfId="3" builtinId="5"/>
  </cellStyles>
  <dxfs count="31">
    <dxf>
      <numFmt numFmtId="167" formatCode="_(* #,##0_);_(* \(#,##0\);_(* &quot;-&quot;??_);_(@_)"/>
    </dxf>
    <dxf>
      <numFmt numFmtId="165" formatCode="_(* #,##0.0_);_(* \(#,##0.0\);_(* &quot;-&quot;??_);_(@_)"/>
    </dxf>
    <dxf>
      <numFmt numFmtId="165" formatCode="_(* #,##0.0_);_(* \(#,##0.0\);_(* &quot;-&quot;??_);_(@_)"/>
    </dxf>
    <dxf>
      <numFmt numFmtId="167" formatCode="_(* #,##0_);_(* \(#,##0\);_(*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FADDDAD0-B362-4810-8A50-A675DFC8F120}">
      <tableStyleElement type="wholeTable" dxfId="30"/>
      <tableStyleElement type="headerRow" dxfId="29"/>
    </tableStyle>
    <tableStyle name="SlicerStyleLight1 2 2" pivot="0" table="0" count="10" xr9:uid="{A5F01FC7-962D-45A0-BDEF-FAA2A64402BB}">
      <tableStyleElement type="wholeTable" dxfId="28"/>
      <tableStyleElement type="headerRow" dxfId="2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62503183912829"/>
          <c:y val="0.15545091418647128"/>
          <c:w val="0.88777809277774189"/>
          <c:h val="0.6148471263341283"/>
        </c:manualLayout>
      </c:layout>
      <c:barChart>
        <c:barDir val="col"/>
        <c:grouping val="clustered"/>
        <c:varyColors val="0"/>
        <c:ser>
          <c:idx val="0"/>
          <c:order val="0"/>
          <c:tx>
            <c:strRef>
              <c:f>Working!$H$58</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Working!$F$59:$G$74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Working!$H$59:$H$74</c:f>
              <c:numCache>
                <c:formatCode>_("$"* #,##0.0_);_("$"* \(#,##0.0\);_("$"*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D7D5-4B3E-9EEB-3BC76FFBA81B}"/>
            </c:ext>
          </c:extLst>
        </c:ser>
        <c:dLbls>
          <c:showLegendKey val="0"/>
          <c:showVal val="0"/>
          <c:showCatName val="0"/>
          <c:showSerName val="0"/>
          <c:showPercent val="0"/>
          <c:showBubbleSize val="0"/>
        </c:dLbls>
        <c:gapWidth val="39"/>
        <c:overlap val="-27"/>
        <c:axId val="1163611119"/>
        <c:axId val="1163613519"/>
      </c:barChart>
      <c:lineChart>
        <c:grouping val="standard"/>
        <c:varyColors val="0"/>
        <c:ser>
          <c:idx val="1"/>
          <c:order val="1"/>
          <c:tx>
            <c:strRef>
              <c:f>Working!$I$58</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Working!$I$59:$I$74</c:f>
              <c:numCache>
                <c:formatCode>_("$"* #,##0.0_);_("$"* \(#,##0.0\);_("$"*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D7D5-4B3E-9EEB-3BC76FFBA81B}"/>
            </c:ext>
          </c:extLst>
        </c:ser>
        <c:dLbls>
          <c:showLegendKey val="0"/>
          <c:showVal val="0"/>
          <c:showCatName val="0"/>
          <c:showSerName val="0"/>
          <c:showPercent val="0"/>
          <c:showBubbleSize val="0"/>
        </c:dLbls>
        <c:marker val="1"/>
        <c:smooth val="0"/>
        <c:axId val="1821456879"/>
        <c:axId val="1821457839"/>
      </c:lineChart>
      <c:catAx>
        <c:axId val="116361111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3613519"/>
        <c:crosses val="autoZero"/>
        <c:auto val="1"/>
        <c:lblAlgn val="ctr"/>
        <c:lblOffset val="100"/>
        <c:noMultiLvlLbl val="0"/>
      </c:catAx>
      <c:valAx>
        <c:axId val="1163613519"/>
        <c:scaling>
          <c:orientation val="minMax"/>
          <c:min val="1"/>
        </c:scaling>
        <c:delete val="0"/>
        <c:axPos val="l"/>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361111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valAx>
        <c:axId val="1821457839"/>
        <c:scaling>
          <c:orientation val="minMax"/>
        </c:scaling>
        <c:delete val="0"/>
        <c:axPos val="r"/>
        <c:numFmt formatCode="_(&quot;$&quot;* #,##0.0_);_(&quot;$&quot;* \(#,##0.0\);_(&quot;$&quot;* &quot;-&quot;??_);_(@_)"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821456879"/>
        <c:crosses val="max"/>
        <c:crossBetween val="between"/>
      </c:valAx>
      <c:catAx>
        <c:axId val="1821456879"/>
        <c:scaling>
          <c:orientation val="minMax"/>
        </c:scaling>
        <c:delete val="1"/>
        <c:axPos val="b"/>
        <c:majorTickMark val="out"/>
        <c:minorTickMark val="none"/>
        <c:tickLblPos val="nextTo"/>
        <c:crossAx val="1821457839"/>
        <c:crosses val="autoZero"/>
        <c:auto val="1"/>
        <c:lblAlgn val="ctr"/>
        <c:lblOffset val="100"/>
        <c:noMultiLvlLbl val="0"/>
      </c:catAx>
      <c:spPr>
        <a:noFill/>
        <a:ln>
          <a:noFill/>
        </a:ln>
        <a:effectLst/>
      </c:spPr>
    </c:plotArea>
    <c:legend>
      <c:legendPos val="r"/>
      <c:layout>
        <c:manualLayout>
          <c:xMode val="edge"/>
          <c:yMode val="edge"/>
          <c:x val="0.37733100330458663"/>
          <c:y val="8.2342321602743088E-3"/>
          <c:w val="0.22769673882507643"/>
          <c:h val="0.111561971805388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a:t>States With Highest All Time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Working!$P$58</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Working!$O$59:$O$68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Working!$P$59:$P$68</c:f>
              <c:numCache>
                <c:formatCode>"$"#,##0.0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648-4E03-86ED-721CDF345C4B}"/>
            </c:ext>
          </c:extLst>
        </c:ser>
        <c:dLbls>
          <c:dLblPos val="outEnd"/>
          <c:showLegendKey val="0"/>
          <c:showVal val="1"/>
          <c:showCatName val="0"/>
          <c:showSerName val="0"/>
          <c:showPercent val="0"/>
          <c:showBubbleSize val="0"/>
        </c:dLbls>
        <c:gapWidth val="111"/>
        <c:overlap val="-27"/>
        <c:axId val="1611917135"/>
        <c:axId val="1611919055"/>
      </c:barChart>
      <c:catAx>
        <c:axId val="16119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611919055"/>
        <c:crosses val="autoZero"/>
        <c:auto val="1"/>
        <c:lblAlgn val="ctr"/>
        <c:lblOffset val="100"/>
        <c:noMultiLvlLbl val="0"/>
      </c:catAx>
      <c:valAx>
        <c:axId val="1611919055"/>
        <c:scaling>
          <c:orientation val="minMax"/>
        </c:scaling>
        <c:delete val="1"/>
        <c:axPos val="l"/>
        <c:numFmt formatCode="&quot;$&quot;#,##0.0" sourceLinked="1"/>
        <c:majorTickMark val="none"/>
        <c:minorTickMark val="none"/>
        <c:tickLblPos val="nextTo"/>
        <c:crossAx val="161191713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110490</xdr:colOff>
      <xdr:row>8</xdr:row>
      <xdr:rowOff>106680</xdr:rowOff>
    </xdr:from>
    <xdr:to>
      <xdr:col>17</xdr:col>
      <xdr:colOff>175260</xdr:colOff>
      <xdr:row>8</xdr:row>
      <xdr:rowOff>110490</xdr:rowOff>
    </xdr:to>
    <xdr:cxnSp macro="">
      <xdr:nvCxnSpPr>
        <xdr:cNvPr id="5" name="Straight Connector 4">
          <a:extLst>
            <a:ext uri="{FF2B5EF4-FFF2-40B4-BE49-F238E27FC236}">
              <a16:creationId xmlns:a16="http://schemas.microsoft.com/office/drawing/2014/main" id="{0FF42229-BF76-FEBE-A50B-4025B2ED6F87}"/>
            </a:ext>
          </a:extLst>
        </xdr:cNvPr>
        <xdr:cNvCxnSpPr/>
      </xdr:nvCxnSpPr>
      <xdr:spPr>
        <a:xfrm>
          <a:off x="110490" y="1569720"/>
          <a:ext cx="12934950" cy="38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52</xdr:row>
      <xdr:rowOff>4763</xdr:rowOff>
    </xdr:from>
    <xdr:to>
      <xdr:col>17</xdr:col>
      <xdr:colOff>64770</xdr:colOff>
      <xdr:row>52</xdr:row>
      <xdr:rowOff>8573</xdr:rowOff>
    </xdr:to>
    <xdr:cxnSp macro="">
      <xdr:nvCxnSpPr>
        <xdr:cNvPr id="13" name="Straight Connector 12">
          <a:extLst>
            <a:ext uri="{FF2B5EF4-FFF2-40B4-BE49-F238E27FC236}">
              <a16:creationId xmlns:a16="http://schemas.microsoft.com/office/drawing/2014/main" id="{8C5B0806-79FE-41CF-99B3-76BD8F49AC6A}"/>
            </a:ext>
          </a:extLst>
        </xdr:cNvPr>
        <xdr:cNvCxnSpPr/>
      </xdr:nvCxnSpPr>
      <xdr:spPr>
        <a:xfrm>
          <a:off x="0" y="9415463"/>
          <a:ext cx="13742670" cy="38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2" name="Straight Connector 1">
          <a:extLst>
            <a:ext uri="{FF2B5EF4-FFF2-40B4-BE49-F238E27FC236}">
              <a16:creationId xmlns:a16="http://schemas.microsoft.com/office/drawing/2014/main" id="{E3841DAC-A103-40BB-A8E5-F8345825A3FC}"/>
            </a:ext>
          </a:extLst>
        </xdr:cNvPr>
        <xdr:cNvCxnSpPr/>
      </xdr:nvCxnSpPr>
      <xdr:spPr>
        <a:xfrm>
          <a:off x="142875" y="1847850"/>
          <a:ext cx="1791271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3" name="Straight Connector 2">
          <a:extLst>
            <a:ext uri="{FF2B5EF4-FFF2-40B4-BE49-F238E27FC236}">
              <a16:creationId xmlns:a16="http://schemas.microsoft.com/office/drawing/2014/main" id="{F26CF6AD-895D-4988-9568-5AA94B306D17}"/>
            </a:ext>
          </a:extLst>
        </xdr:cNvPr>
        <xdr:cNvCxnSpPr/>
      </xdr:nvCxnSpPr>
      <xdr:spPr>
        <a:xfrm>
          <a:off x="161925" y="5328920"/>
          <a:ext cx="1791271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142875</xdr:colOff>
      <xdr:row>10</xdr:row>
      <xdr:rowOff>19050</xdr:rowOff>
    </xdr:from>
    <xdr:to>
      <xdr:col>25</xdr:col>
      <xdr:colOff>260515</xdr:colOff>
      <xdr:row>10</xdr:row>
      <xdr:rowOff>19050</xdr:rowOff>
    </xdr:to>
    <xdr:cxnSp macro="">
      <xdr:nvCxnSpPr>
        <xdr:cNvPr id="2" name="Straight Connector 1">
          <a:extLst>
            <a:ext uri="{FF2B5EF4-FFF2-40B4-BE49-F238E27FC236}">
              <a16:creationId xmlns:a16="http://schemas.microsoft.com/office/drawing/2014/main" id="{E9768E12-6772-423E-94D8-398BCE60B540}"/>
            </a:ext>
          </a:extLst>
        </xdr:cNvPr>
        <xdr:cNvCxnSpPr/>
      </xdr:nvCxnSpPr>
      <xdr:spPr>
        <a:xfrm>
          <a:off x="142875" y="1847850"/>
          <a:ext cx="1791271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293915</xdr:colOff>
      <xdr:row>3</xdr:row>
      <xdr:rowOff>181244</xdr:rowOff>
    </xdr:from>
    <xdr:to>
      <xdr:col>4</xdr:col>
      <xdr:colOff>413657</xdr:colOff>
      <xdr:row>5</xdr:row>
      <xdr:rowOff>23400</xdr:rowOff>
    </xdr:to>
    <xdr:sp macro="" textlink="">
      <xdr:nvSpPr>
        <xdr:cNvPr id="11" name="TextBox 10">
          <a:extLst>
            <a:ext uri="{FF2B5EF4-FFF2-40B4-BE49-F238E27FC236}">
              <a16:creationId xmlns:a16="http://schemas.microsoft.com/office/drawing/2014/main" id="{A8506B46-A5D5-EA21-C7D3-AB52640174E0}"/>
            </a:ext>
          </a:extLst>
        </xdr:cNvPr>
        <xdr:cNvSpPr txBox="1"/>
      </xdr:nvSpPr>
      <xdr:spPr>
        <a:xfrm>
          <a:off x="1578429" y="736415"/>
          <a:ext cx="1404257"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solidFill>
                <a:schemeClr val="bg1"/>
              </a:solidFill>
            </a:rPr>
            <a:t>Sales Latest Year</a:t>
          </a:r>
        </a:p>
      </xdr:txBody>
    </xdr:sp>
    <xdr:clientData/>
  </xdr:twoCellAnchor>
  <xdr:twoCellAnchor editAs="absolute">
    <xdr:from>
      <xdr:col>2</xdr:col>
      <xdr:colOff>27215</xdr:colOff>
      <xdr:row>3</xdr:row>
      <xdr:rowOff>147342</xdr:rowOff>
    </xdr:from>
    <xdr:to>
      <xdr:col>4</xdr:col>
      <xdr:colOff>364672</xdr:colOff>
      <xdr:row>8</xdr:row>
      <xdr:rowOff>40433</xdr:rowOff>
    </xdr:to>
    <xdr:sp macro="" textlink="Working!B4">
      <xdr:nvSpPr>
        <xdr:cNvPr id="4" name="Rectangle: Rounded Corners 3">
          <a:extLst>
            <a:ext uri="{FF2B5EF4-FFF2-40B4-BE49-F238E27FC236}">
              <a16:creationId xmlns:a16="http://schemas.microsoft.com/office/drawing/2014/main" id="{087C28F3-804F-EA18-D9A7-4C2731EBF4B3}"/>
            </a:ext>
          </a:extLst>
        </xdr:cNvPr>
        <xdr:cNvSpPr/>
      </xdr:nvSpPr>
      <xdr:spPr>
        <a:xfrm>
          <a:off x="1311729" y="702513"/>
          <a:ext cx="1948543" cy="818377"/>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110950C-FB30-4F88-87F7-6621EB1CF343}" type="TxLink">
            <a:rPr lang="en-US" sz="2800" b="1" i="0" u="none" strike="noStrike" kern="1200">
              <a:solidFill>
                <a:schemeClr val="bg1"/>
              </a:solidFill>
              <a:latin typeface="Calibri"/>
              <a:cs typeface="Calibri"/>
            </a:rPr>
            <a:pPr algn="ctr"/>
            <a:t> 733,215 </a:t>
          </a:fld>
          <a:endParaRPr lang="en-US" sz="2800" b="1" kern="1200">
            <a:solidFill>
              <a:schemeClr val="bg1"/>
            </a:solidFill>
          </a:endParaRPr>
        </a:p>
      </xdr:txBody>
    </xdr:sp>
    <xdr:clientData/>
  </xdr:twoCellAnchor>
  <xdr:twoCellAnchor editAs="absolute">
    <xdr:from>
      <xdr:col>5</xdr:col>
      <xdr:colOff>152401</xdr:colOff>
      <xdr:row>3</xdr:row>
      <xdr:rowOff>147342</xdr:rowOff>
    </xdr:from>
    <xdr:to>
      <xdr:col>8</xdr:col>
      <xdr:colOff>174172</xdr:colOff>
      <xdr:row>8</xdr:row>
      <xdr:rowOff>40433</xdr:rowOff>
    </xdr:to>
    <xdr:sp macro="" textlink="Working!B3">
      <xdr:nvSpPr>
        <xdr:cNvPr id="12" name="Rectangle: Rounded Corners 11">
          <a:extLst>
            <a:ext uri="{FF2B5EF4-FFF2-40B4-BE49-F238E27FC236}">
              <a16:creationId xmlns:a16="http://schemas.microsoft.com/office/drawing/2014/main" id="{FEE6972B-4E64-4080-AE08-8A9299E1788E}"/>
            </a:ext>
          </a:extLst>
        </xdr:cNvPr>
        <xdr:cNvSpPr/>
      </xdr:nvSpPr>
      <xdr:spPr>
        <a:xfrm>
          <a:off x="3831772" y="702513"/>
          <a:ext cx="1948543" cy="818377"/>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D79B945-B726-49FE-8BE1-9FA08F9012AC}" type="TxLink">
            <a:rPr lang="en-US" sz="2800" b="1" i="0" u="none" strike="noStrike" kern="1200">
              <a:solidFill>
                <a:schemeClr val="bg1"/>
              </a:solidFill>
              <a:latin typeface="Calibri"/>
              <a:cs typeface="Calibri"/>
            </a:rPr>
            <a:pPr algn="ctr"/>
            <a:t> 609,206 </a:t>
          </a:fld>
          <a:endParaRPr lang="en-US" sz="2800" b="1" kern="1200">
            <a:solidFill>
              <a:schemeClr val="bg1"/>
            </a:solidFill>
          </a:endParaRPr>
        </a:p>
      </xdr:txBody>
    </xdr:sp>
    <xdr:clientData/>
  </xdr:twoCellAnchor>
  <xdr:twoCellAnchor editAs="absolute">
    <xdr:from>
      <xdr:col>19</xdr:col>
      <xdr:colOff>571501</xdr:colOff>
      <xdr:row>3</xdr:row>
      <xdr:rowOff>145051</xdr:rowOff>
    </xdr:from>
    <xdr:to>
      <xdr:col>22</xdr:col>
      <xdr:colOff>337458</xdr:colOff>
      <xdr:row>8</xdr:row>
      <xdr:rowOff>42725</xdr:rowOff>
    </xdr:to>
    <xdr:sp macro="" textlink="Working!F3">
      <xdr:nvSpPr>
        <xdr:cNvPr id="13" name="Rectangle: Rounded Corners 12">
          <a:extLst>
            <a:ext uri="{FF2B5EF4-FFF2-40B4-BE49-F238E27FC236}">
              <a16:creationId xmlns:a16="http://schemas.microsoft.com/office/drawing/2014/main" id="{571B1549-3E32-47CC-B558-B9A1FFCE8B06}"/>
            </a:ext>
          </a:extLst>
        </xdr:cNvPr>
        <xdr:cNvSpPr/>
      </xdr:nvSpPr>
      <xdr:spPr>
        <a:xfrm>
          <a:off x="14129658" y="700222"/>
          <a:ext cx="1948543" cy="82296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52258E-9824-4626-8BAD-50BEB924EE03}" type="TxLink">
            <a:rPr lang="en-US" sz="2800" b="1" i="0" u="none" strike="noStrike" kern="1200">
              <a:solidFill>
                <a:schemeClr val="bg1"/>
              </a:solidFill>
              <a:latin typeface="Calibri"/>
              <a:cs typeface="Calibri"/>
            </a:rPr>
            <a:pPr algn="ctr"/>
            <a:t>14%</a:t>
          </a:fld>
          <a:endParaRPr lang="en-US" sz="2800" b="1" kern="1200">
            <a:solidFill>
              <a:schemeClr val="bg1"/>
            </a:solidFill>
          </a:endParaRPr>
        </a:p>
      </xdr:txBody>
    </xdr:sp>
    <xdr:clientData/>
  </xdr:twoCellAnchor>
  <xdr:twoCellAnchor editAs="absolute">
    <xdr:from>
      <xdr:col>15</xdr:col>
      <xdr:colOff>756559</xdr:colOff>
      <xdr:row>3</xdr:row>
      <xdr:rowOff>147342</xdr:rowOff>
    </xdr:from>
    <xdr:to>
      <xdr:col>18</xdr:col>
      <xdr:colOff>566059</xdr:colOff>
      <xdr:row>8</xdr:row>
      <xdr:rowOff>40433</xdr:rowOff>
    </xdr:to>
    <xdr:sp macro="" textlink="Working!C3">
      <xdr:nvSpPr>
        <xdr:cNvPr id="14" name="Rectangle: Rounded Corners 13">
          <a:extLst>
            <a:ext uri="{FF2B5EF4-FFF2-40B4-BE49-F238E27FC236}">
              <a16:creationId xmlns:a16="http://schemas.microsoft.com/office/drawing/2014/main" id="{108590C0-1F32-4F08-8DD1-06AF7AADE64A}"/>
            </a:ext>
          </a:extLst>
        </xdr:cNvPr>
        <xdr:cNvSpPr/>
      </xdr:nvSpPr>
      <xdr:spPr>
        <a:xfrm>
          <a:off x="11533416" y="702513"/>
          <a:ext cx="1948543" cy="818377"/>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16BDB8B-E1FA-4C2A-860A-45AECDE46CC7}" type="TxLink">
            <a:rPr lang="en-US" sz="2800" b="1" i="0" u="none" strike="noStrike" kern="1200">
              <a:solidFill>
                <a:schemeClr val="bg1"/>
              </a:solidFill>
              <a:latin typeface="Calibri"/>
              <a:cs typeface="Calibri"/>
            </a:rPr>
            <a:pPr algn="ctr"/>
            <a:t> 81,795 </a:t>
          </a:fld>
          <a:endParaRPr lang="en-US" sz="2800" b="1" kern="1200">
            <a:solidFill>
              <a:schemeClr val="bg1"/>
            </a:solidFill>
          </a:endParaRPr>
        </a:p>
      </xdr:txBody>
    </xdr:sp>
    <xdr:clientData/>
  </xdr:twoCellAnchor>
  <xdr:twoCellAnchor editAs="absolute">
    <xdr:from>
      <xdr:col>12</xdr:col>
      <xdr:colOff>293914</xdr:colOff>
      <xdr:row>3</xdr:row>
      <xdr:rowOff>147342</xdr:rowOff>
    </xdr:from>
    <xdr:to>
      <xdr:col>15</xdr:col>
      <xdr:colOff>130629</xdr:colOff>
      <xdr:row>8</xdr:row>
      <xdr:rowOff>40433</xdr:rowOff>
    </xdr:to>
    <xdr:sp macro="" textlink="Working!C4">
      <xdr:nvSpPr>
        <xdr:cNvPr id="15" name="Rectangle: Rounded Corners 14">
          <a:extLst>
            <a:ext uri="{FF2B5EF4-FFF2-40B4-BE49-F238E27FC236}">
              <a16:creationId xmlns:a16="http://schemas.microsoft.com/office/drawing/2014/main" id="{C54C7968-C8C4-4908-8A38-462F918DF33C}"/>
            </a:ext>
          </a:extLst>
        </xdr:cNvPr>
        <xdr:cNvSpPr/>
      </xdr:nvSpPr>
      <xdr:spPr>
        <a:xfrm>
          <a:off x="8958943" y="702513"/>
          <a:ext cx="1948543" cy="818377"/>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0519975-D321-4A18-BE3B-A42CFFE9EDD0}" type="TxLink">
            <a:rPr lang="en-US" sz="2800" b="1" i="0" u="none" strike="noStrike" kern="1200">
              <a:solidFill>
                <a:schemeClr val="bg1"/>
              </a:solidFill>
              <a:latin typeface="Calibri"/>
              <a:cs typeface="Calibri"/>
            </a:rPr>
            <a:pPr algn="ctr"/>
            <a:t> 93,439 </a:t>
          </a:fld>
          <a:endParaRPr lang="en-US" sz="2800" b="1" kern="1200">
            <a:solidFill>
              <a:schemeClr val="bg1"/>
            </a:solidFill>
          </a:endParaRPr>
        </a:p>
      </xdr:txBody>
    </xdr:sp>
    <xdr:clientData/>
  </xdr:twoCellAnchor>
  <xdr:twoCellAnchor editAs="absolute">
    <xdr:from>
      <xdr:col>8</xdr:col>
      <xdr:colOff>772885</xdr:colOff>
      <xdr:row>3</xdr:row>
      <xdr:rowOff>147342</xdr:rowOff>
    </xdr:from>
    <xdr:to>
      <xdr:col>11</xdr:col>
      <xdr:colOff>304800</xdr:colOff>
      <xdr:row>8</xdr:row>
      <xdr:rowOff>40433</xdr:rowOff>
    </xdr:to>
    <xdr:sp macro="" textlink="Working!E3">
      <xdr:nvSpPr>
        <xdr:cNvPr id="16" name="Rectangle: Rounded Corners 15">
          <a:extLst>
            <a:ext uri="{FF2B5EF4-FFF2-40B4-BE49-F238E27FC236}">
              <a16:creationId xmlns:a16="http://schemas.microsoft.com/office/drawing/2014/main" id="{3F3A8A94-06A1-42DC-9CB9-181322E2B367}"/>
            </a:ext>
          </a:extLst>
        </xdr:cNvPr>
        <xdr:cNvSpPr/>
      </xdr:nvSpPr>
      <xdr:spPr>
        <a:xfrm>
          <a:off x="6379028" y="702513"/>
          <a:ext cx="1948543" cy="818377"/>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C0F697A-A168-4F1C-B197-F6042213A673}" type="TxLink">
            <a:rPr lang="en-US" sz="2800" b="1" i="0" u="none" strike="noStrike" kern="1200">
              <a:solidFill>
                <a:schemeClr val="bg1"/>
              </a:solidFill>
              <a:latin typeface="Calibri"/>
              <a:cs typeface="Calibri"/>
            </a:rPr>
            <a:pPr algn="ctr"/>
            <a:t>20%</a:t>
          </a:fld>
          <a:endParaRPr lang="en-US" sz="2800" b="1" kern="1200">
            <a:solidFill>
              <a:schemeClr val="bg1"/>
            </a:solidFill>
          </a:endParaRPr>
        </a:p>
      </xdr:txBody>
    </xdr:sp>
    <xdr:clientData/>
  </xdr:twoCellAnchor>
  <xdr:twoCellAnchor editAs="absolute">
    <xdr:from>
      <xdr:col>5</xdr:col>
      <xdr:colOff>495302</xdr:colOff>
      <xdr:row>3</xdr:row>
      <xdr:rowOff>163285</xdr:rowOff>
    </xdr:from>
    <xdr:to>
      <xdr:col>7</xdr:col>
      <xdr:colOff>615044</xdr:colOff>
      <xdr:row>5</xdr:row>
      <xdr:rowOff>1631</xdr:rowOff>
    </xdr:to>
    <xdr:sp macro="" textlink="">
      <xdr:nvSpPr>
        <xdr:cNvPr id="17" name="TextBox 16">
          <a:extLst>
            <a:ext uri="{FF2B5EF4-FFF2-40B4-BE49-F238E27FC236}">
              <a16:creationId xmlns:a16="http://schemas.microsoft.com/office/drawing/2014/main" id="{29C347ED-F28A-41F0-BA90-635DC4AB788B}"/>
            </a:ext>
          </a:extLst>
        </xdr:cNvPr>
        <xdr:cNvSpPr txBox="1"/>
      </xdr:nvSpPr>
      <xdr:spPr>
        <a:xfrm>
          <a:off x="4174673" y="718456"/>
          <a:ext cx="1404257" cy="208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Sales Last Year</a:t>
          </a:r>
        </a:p>
      </xdr:txBody>
    </xdr:sp>
    <xdr:clientData/>
  </xdr:twoCellAnchor>
  <xdr:twoCellAnchor editAs="absolute">
    <xdr:from>
      <xdr:col>9</xdr:col>
      <xdr:colOff>212269</xdr:colOff>
      <xdr:row>3</xdr:row>
      <xdr:rowOff>180108</xdr:rowOff>
    </xdr:from>
    <xdr:to>
      <xdr:col>11</xdr:col>
      <xdr:colOff>27212</xdr:colOff>
      <xdr:row>5</xdr:row>
      <xdr:rowOff>23403</xdr:rowOff>
    </xdr:to>
    <xdr:sp macro="" textlink="">
      <xdr:nvSpPr>
        <xdr:cNvPr id="18" name="TextBox 17">
          <a:extLst>
            <a:ext uri="{FF2B5EF4-FFF2-40B4-BE49-F238E27FC236}">
              <a16:creationId xmlns:a16="http://schemas.microsoft.com/office/drawing/2014/main" id="{B9FBC950-19D9-4DE4-8177-D1C63D7CCFFF}"/>
            </a:ext>
          </a:extLst>
        </xdr:cNvPr>
        <xdr:cNvSpPr txBox="1"/>
      </xdr:nvSpPr>
      <xdr:spPr>
        <a:xfrm>
          <a:off x="6645726" y="740228"/>
          <a:ext cx="1404257" cy="208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Sales Growth VS PY</a:t>
          </a:r>
        </a:p>
      </xdr:txBody>
    </xdr:sp>
    <xdr:clientData/>
  </xdr:twoCellAnchor>
  <xdr:twoCellAnchor editAs="absolute">
    <xdr:from>
      <xdr:col>12</xdr:col>
      <xdr:colOff>571502</xdr:colOff>
      <xdr:row>4</xdr:row>
      <xdr:rowOff>7074</xdr:rowOff>
    </xdr:from>
    <xdr:to>
      <xdr:col>14</xdr:col>
      <xdr:colOff>691245</xdr:colOff>
      <xdr:row>5</xdr:row>
      <xdr:rowOff>38098</xdr:rowOff>
    </xdr:to>
    <xdr:sp macro="" textlink="">
      <xdr:nvSpPr>
        <xdr:cNvPr id="19" name="TextBox 18">
          <a:extLst>
            <a:ext uri="{FF2B5EF4-FFF2-40B4-BE49-F238E27FC236}">
              <a16:creationId xmlns:a16="http://schemas.microsoft.com/office/drawing/2014/main" id="{D39BA09E-EEBC-4A1A-9AEC-6EAE438EFD4B}"/>
            </a:ext>
          </a:extLst>
        </xdr:cNvPr>
        <xdr:cNvSpPr txBox="1"/>
      </xdr:nvSpPr>
      <xdr:spPr>
        <a:xfrm>
          <a:off x="9236531" y="747303"/>
          <a:ext cx="1404257" cy="21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Profit Latest Year</a:t>
          </a:r>
        </a:p>
      </xdr:txBody>
    </xdr:sp>
    <xdr:clientData/>
  </xdr:twoCellAnchor>
  <xdr:twoCellAnchor editAs="absolute">
    <xdr:from>
      <xdr:col>16</xdr:col>
      <xdr:colOff>206830</xdr:colOff>
      <xdr:row>4</xdr:row>
      <xdr:rowOff>10884</xdr:rowOff>
    </xdr:from>
    <xdr:to>
      <xdr:col>18</xdr:col>
      <xdr:colOff>255816</xdr:colOff>
      <xdr:row>5</xdr:row>
      <xdr:rowOff>38098</xdr:rowOff>
    </xdr:to>
    <xdr:sp macro="" textlink="">
      <xdr:nvSpPr>
        <xdr:cNvPr id="20" name="TextBox 19">
          <a:extLst>
            <a:ext uri="{FF2B5EF4-FFF2-40B4-BE49-F238E27FC236}">
              <a16:creationId xmlns:a16="http://schemas.microsoft.com/office/drawing/2014/main" id="{E766F3BF-0063-4466-BA20-6A8B6AD7E806}"/>
            </a:ext>
          </a:extLst>
        </xdr:cNvPr>
        <xdr:cNvSpPr txBox="1"/>
      </xdr:nvSpPr>
      <xdr:spPr>
        <a:xfrm>
          <a:off x="11767459" y="751113"/>
          <a:ext cx="1404257"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Profit Last Year</a:t>
          </a:r>
        </a:p>
      </xdr:txBody>
    </xdr:sp>
    <xdr:clientData/>
  </xdr:twoCellAnchor>
  <xdr:twoCellAnchor editAs="absolute">
    <xdr:from>
      <xdr:col>20</xdr:col>
      <xdr:colOff>152401</xdr:colOff>
      <xdr:row>3</xdr:row>
      <xdr:rowOff>172266</xdr:rowOff>
    </xdr:from>
    <xdr:to>
      <xdr:col>22</xdr:col>
      <xdr:colOff>92528</xdr:colOff>
      <xdr:row>5</xdr:row>
      <xdr:rowOff>54428</xdr:rowOff>
    </xdr:to>
    <xdr:sp macro="" textlink="">
      <xdr:nvSpPr>
        <xdr:cNvPr id="21" name="TextBox 20">
          <a:extLst>
            <a:ext uri="{FF2B5EF4-FFF2-40B4-BE49-F238E27FC236}">
              <a16:creationId xmlns:a16="http://schemas.microsoft.com/office/drawing/2014/main" id="{1B021841-6294-4201-9A45-2B913BABAB8A}"/>
            </a:ext>
          </a:extLst>
        </xdr:cNvPr>
        <xdr:cNvSpPr txBox="1"/>
      </xdr:nvSpPr>
      <xdr:spPr>
        <a:xfrm>
          <a:off x="14352815" y="727437"/>
          <a:ext cx="1480456" cy="252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Profit Growth VS PY</a:t>
          </a:r>
        </a:p>
      </xdr:txBody>
    </xdr:sp>
    <xdr:clientData/>
  </xdr:twoCellAnchor>
  <xdr:twoCellAnchor editAs="absolute">
    <xdr:from>
      <xdr:col>2</xdr:col>
      <xdr:colOff>337457</xdr:colOff>
      <xdr:row>4</xdr:row>
      <xdr:rowOff>0</xdr:rowOff>
    </xdr:from>
    <xdr:to>
      <xdr:col>4</xdr:col>
      <xdr:colOff>97971</xdr:colOff>
      <xdr:row>4</xdr:row>
      <xdr:rowOff>163285</xdr:rowOff>
    </xdr:to>
    <xdr:sp macro="" textlink="">
      <xdr:nvSpPr>
        <xdr:cNvPr id="23" name="TextBox 22">
          <a:extLst>
            <a:ext uri="{FF2B5EF4-FFF2-40B4-BE49-F238E27FC236}">
              <a16:creationId xmlns:a16="http://schemas.microsoft.com/office/drawing/2014/main" id="{BBB39EF2-3251-CAB4-B489-88E5029B0013}"/>
            </a:ext>
          </a:extLst>
        </xdr:cNvPr>
        <xdr:cNvSpPr txBox="1"/>
      </xdr:nvSpPr>
      <xdr:spPr>
        <a:xfrm>
          <a:off x="1621971" y="740229"/>
          <a:ext cx="1371600" cy="163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Sales Latest Year</a:t>
          </a:r>
        </a:p>
      </xdr:txBody>
    </xdr:sp>
    <xdr:clientData/>
  </xdr:twoCellAnchor>
  <xdr:twoCellAnchor editAs="absolute">
    <xdr:from>
      <xdr:col>0</xdr:col>
      <xdr:colOff>0</xdr:colOff>
      <xdr:row>26</xdr:row>
      <xdr:rowOff>173181</xdr:rowOff>
    </xdr:from>
    <xdr:to>
      <xdr:col>25</xdr:col>
      <xdr:colOff>117640</xdr:colOff>
      <xdr:row>26</xdr:row>
      <xdr:rowOff>173181</xdr:rowOff>
    </xdr:to>
    <xdr:cxnSp macro="">
      <xdr:nvCxnSpPr>
        <xdr:cNvPr id="24" name="Straight Connector 23">
          <a:extLst>
            <a:ext uri="{FF2B5EF4-FFF2-40B4-BE49-F238E27FC236}">
              <a16:creationId xmlns:a16="http://schemas.microsoft.com/office/drawing/2014/main" id="{7FE47C61-7774-4F7B-A719-1AE0B63947AB}"/>
            </a:ext>
          </a:extLst>
        </xdr:cNvPr>
        <xdr:cNvCxnSpPr/>
      </xdr:nvCxnSpPr>
      <xdr:spPr>
        <a:xfrm>
          <a:off x="0" y="4996543"/>
          <a:ext cx="179736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10886</xdr:colOff>
      <xdr:row>30</xdr:row>
      <xdr:rowOff>10886</xdr:rowOff>
    </xdr:from>
    <xdr:to>
      <xdr:col>12</xdr:col>
      <xdr:colOff>554182</xdr:colOff>
      <xdr:row>45</xdr:row>
      <xdr:rowOff>41564</xdr:rowOff>
    </xdr:to>
    <xdr:graphicFrame macro="">
      <xdr:nvGraphicFramePr>
        <xdr:cNvPr id="25" name="Chart 24">
          <a:extLst>
            <a:ext uri="{FF2B5EF4-FFF2-40B4-BE49-F238E27FC236}">
              <a16:creationId xmlns:a16="http://schemas.microsoft.com/office/drawing/2014/main" id="{43B8ECEC-02E8-4B5D-9B5E-CA2CCB6DF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374073</xdr:colOff>
      <xdr:row>29</xdr:row>
      <xdr:rowOff>167243</xdr:rowOff>
    </xdr:from>
    <xdr:to>
      <xdr:col>24</xdr:col>
      <xdr:colOff>530431</xdr:colOff>
      <xdr:row>44</xdr:row>
      <xdr:rowOff>138546</xdr:rowOff>
    </xdr:to>
    <xdr:graphicFrame macro="">
      <xdr:nvGraphicFramePr>
        <xdr:cNvPr id="26" name="Chart 25">
          <a:extLst>
            <a:ext uri="{FF2B5EF4-FFF2-40B4-BE49-F238E27FC236}">
              <a16:creationId xmlns:a16="http://schemas.microsoft.com/office/drawing/2014/main" id="{C6A21407-7798-41C0-A4D8-F3421EE80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138546</xdr:colOff>
      <xdr:row>0</xdr:row>
      <xdr:rowOff>157842</xdr:rowOff>
    </xdr:from>
    <xdr:to>
      <xdr:col>11</xdr:col>
      <xdr:colOff>297872</xdr:colOff>
      <xdr:row>3</xdr:row>
      <xdr:rowOff>43543</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3D20DD6A-5D1A-4349-8798-A543F494AB0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21246" y="157842"/>
              <a:ext cx="68839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353292</xdr:colOff>
      <xdr:row>1</xdr:row>
      <xdr:rowOff>2861</xdr:rowOff>
    </xdr:from>
    <xdr:to>
      <xdr:col>22</xdr:col>
      <xdr:colOff>318655</xdr:colOff>
      <xdr:row>3</xdr:row>
      <xdr:rowOff>726</xdr:rowOff>
    </xdr:to>
    <mc:AlternateContent xmlns:mc="http://schemas.openxmlformats.org/markup-compatibility/2006" xmlns:a14="http://schemas.microsoft.com/office/drawing/2010/main">
      <mc:Choice Requires="a14">
        <xdr:graphicFrame macro="">
          <xdr:nvGraphicFramePr>
            <xdr:cNvPr id="28" name="Segment">
              <a:extLst>
                <a:ext uri="{FF2B5EF4-FFF2-40B4-BE49-F238E27FC236}">
                  <a16:creationId xmlns:a16="http://schemas.microsoft.com/office/drawing/2014/main" id="{58B9AE90-B18C-43B2-AAFE-E26D62108DF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001992" y="187011"/>
              <a:ext cx="7026563" cy="366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620486</xdr:colOff>
      <xdr:row>10</xdr:row>
      <xdr:rowOff>144918</xdr:rowOff>
    </xdr:from>
    <xdr:to>
      <xdr:col>12</xdr:col>
      <xdr:colOff>0</xdr:colOff>
      <xdr:row>13</xdr:row>
      <xdr:rowOff>10886</xdr:rowOff>
    </xdr:to>
    <mc:AlternateContent xmlns:mc="http://schemas.openxmlformats.org/markup-compatibility/2006" xmlns:a14="http://schemas.microsoft.com/office/drawing/2010/main">
      <mc:Choice Requires="a14">
        <xdr:graphicFrame macro="">
          <xdr:nvGraphicFramePr>
            <xdr:cNvPr id="30" name="Category 1">
              <a:extLst>
                <a:ext uri="{FF2B5EF4-FFF2-40B4-BE49-F238E27FC236}">
                  <a16:creationId xmlns:a16="http://schemas.microsoft.com/office/drawing/2014/main" id="{9D43906C-5344-446E-9683-8E3EA679731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61836" y="1986418"/>
              <a:ext cx="7386864" cy="418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619125</xdr:colOff>
      <xdr:row>27</xdr:row>
      <xdr:rowOff>80964</xdr:rowOff>
    </xdr:from>
    <xdr:to>
      <xdr:col>10</xdr:col>
      <xdr:colOff>25854</xdr:colOff>
      <xdr:row>29</xdr:row>
      <xdr:rowOff>157165</xdr:rowOff>
    </xdr:to>
    <mc:AlternateContent xmlns:mc="http://schemas.openxmlformats.org/markup-compatibility/2006" xmlns:a14="http://schemas.microsoft.com/office/drawing/2010/main">
      <mc:Choice Requires="a14">
        <xdr:graphicFrame macro="">
          <xdr:nvGraphicFramePr>
            <xdr:cNvPr id="32" name="Segment 2">
              <a:extLst>
                <a:ext uri="{FF2B5EF4-FFF2-40B4-BE49-F238E27FC236}">
                  <a16:creationId xmlns:a16="http://schemas.microsoft.com/office/drawing/2014/main" id="{B728851F-6B41-40FD-A7C5-4270EC731C6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60475" y="5053014"/>
              <a:ext cx="5978979" cy="444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666386</xdr:colOff>
      <xdr:row>27</xdr:row>
      <xdr:rowOff>79219</xdr:rowOff>
    </xdr:from>
    <xdr:to>
      <xdr:col>24</xdr:col>
      <xdr:colOff>501361</xdr:colOff>
      <xdr:row>29</xdr:row>
      <xdr:rowOff>158911</xdr:rowOff>
    </xdr:to>
    <mc:AlternateContent xmlns:mc="http://schemas.openxmlformats.org/markup-compatibility/2006" xmlns:a14="http://schemas.microsoft.com/office/drawing/2010/main">
      <mc:Choice Requires="a14">
        <xdr:graphicFrame macro="">
          <xdr:nvGraphicFramePr>
            <xdr:cNvPr id="33" name="Category 2">
              <a:extLst>
                <a:ext uri="{FF2B5EF4-FFF2-40B4-BE49-F238E27FC236}">
                  <a16:creationId xmlns:a16="http://schemas.microsoft.com/office/drawing/2014/main" id="{67073DD3-F711-41F9-A5D3-C507ED3D198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2204336" y="5051269"/>
              <a:ext cx="5473775" cy="447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154127</xdr:colOff>
      <xdr:row>27</xdr:row>
      <xdr:rowOff>80092</xdr:rowOff>
    </xdr:from>
    <xdr:to>
      <xdr:col>16</xdr:col>
      <xdr:colOff>306526</xdr:colOff>
      <xdr:row>29</xdr:row>
      <xdr:rowOff>158037</xdr:rowOff>
    </xdr:to>
    <mc:AlternateContent xmlns:mc="http://schemas.openxmlformats.org/markup-compatibility/2006" xmlns:a14="http://schemas.microsoft.com/office/drawing/2010/main">
      <mc:Choice Requires="a14">
        <xdr:graphicFrame macro="">
          <xdr:nvGraphicFramePr>
            <xdr:cNvPr id="34" name="Ship Mode">
              <a:extLst>
                <a:ext uri="{FF2B5EF4-FFF2-40B4-BE49-F238E27FC236}">
                  <a16:creationId xmlns:a16="http://schemas.microsoft.com/office/drawing/2014/main" id="{3C68EA20-FCD3-4283-9C87-88215367A0B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367727" y="5052142"/>
              <a:ext cx="4476749" cy="446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10</xdr:row>
      <xdr:rowOff>157843</xdr:rowOff>
    </xdr:from>
    <xdr:to>
      <xdr:col>23</xdr:col>
      <xdr:colOff>644237</xdr:colOff>
      <xdr:row>13</xdr:row>
      <xdr:rowOff>21771</xdr:rowOff>
    </xdr:to>
    <mc:AlternateContent xmlns:mc="http://schemas.openxmlformats.org/markup-compatibility/2006" xmlns:a14="http://schemas.microsoft.com/office/drawing/2010/main">
      <mc:Choice Requires="a14">
        <xdr:graphicFrame macro="">
          <xdr:nvGraphicFramePr>
            <xdr:cNvPr id="35" name="Segment 3">
              <a:extLst>
                <a:ext uri="{FF2B5EF4-FFF2-40B4-BE49-F238E27FC236}">
                  <a16:creationId xmlns:a16="http://schemas.microsoft.com/office/drawing/2014/main" id="{D62151D8-013B-4D54-B8BE-7FE3698E77E5}"/>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9931400" y="1999343"/>
              <a:ext cx="7133937" cy="4163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han" refreshedDate="45585.794312268517" createdVersion="8" refreshedVersion="8" minRefreshableVersion="3" recordCount="9994" xr:uid="{545C107C-51CE-4D3E-9273-9F97AF18EF90}">
  <cacheSource type="worksheet">
    <worksheetSource name="Table2"/>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576826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2D640C-89B6-45AC-8F26-F912AA38829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C46" firstHeaderRow="1" firstDataRow="2"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axis="axisRow"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Col" compact="0" outline="0" showAll="0">
      <items count="7">
        <item h="1" sd="0" x="0"/>
        <item h="1" sd="0" x="1"/>
        <item h="1" sd="0" x="2"/>
        <item sd="0" x="4"/>
        <item h="1" sd="0" x="5"/>
        <item sd="0" x="3"/>
        <item t="default"/>
      </items>
    </pivotField>
  </pivotFields>
  <rowFields count="1">
    <field x="15"/>
  </rowFields>
  <rowItems count="10">
    <i>
      <x v="13"/>
    </i>
    <i>
      <x v="5"/>
    </i>
    <i>
      <x v="14"/>
    </i>
    <i>
      <x v="3"/>
    </i>
    <i>
      <x v="16"/>
    </i>
    <i>
      <x v="6"/>
    </i>
    <i>
      <x/>
    </i>
    <i>
      <x v="11"/>
    </i>
    <i>
      <x v="1"/>
    </i>
    <i>
      <x v="9"/>
    </i>
  </rowItems>
  <colFields count="1">
    <field x="23"/>
  </colFields>
  <colItems count="2">
    <i>
      <x v="3"/>
    </i>
    <i>
      <x v="5"/>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1ABECB-5D77-45C2-8A3F-36523BD1442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14:I25" firstHeaderRow="1" firstDataRow="2"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axis="axisRow" compact="0" outline="0"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measureFilter="1" sortType="descending">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Col" compact="0" outline="0" showAll="0">
      <items count="7">
        <item h="1" sd="0" x="0"/>
        <item h="1" sd="0" x="1"/>
        <item h="1" sd="0" x="2"/>
        <item sd="0" x="4"/>
        <item h="1" sd="0" x="5"/>
        <item sd="0" x="3"/>
        <item t="default"/>
      </items>
    </pivotField>
  </pivotFields>
  <rowFields count="1">
    <field x="9"/>
  </rowFields>
  <rowItems count="10">
    <i>
      <x v="329"/>
    </i>
    <i>
      <x v="266"/>
    </i>
    <i>
      <x v="452"/>
    </i>
    <i>
      <x v="374"/>
    </i>
    <i>
      <x v="438"/>
    </i>
    <i>
      <x v="123"/>
    </i>
    <i>
      <x v="207"/>
    </i>
    <i>
      <x v="80"/>
    </i>
    <i>
      <x v="94"/>
    </i>
    <i>
      <x v="233"/>
    </i>
  </rowItems>
  <colFields count="1">
    <field x="23"/>
  </colFields>
  <colItems count="2">
    <i>
      <x v="3"/>
    </i>
    <i>
      <x v="5"/>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39F4D-D4B8-4611-895E-73CE60746EC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4:C25" firstHeaderRow="1" firstDataRow="2"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axis="axisRow"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Col" compact="0" outline="0" showAll="0">
      <items count="7">
        <item h="1" sd="0" x="0"/>
        <item h="1" sd="0" x="1"/>
        <item h="1" sd="0" x="2"/>
        <item sd="0" x="4"/>
        <item h="1" sd="0" x="5"/>
        <item sd="0" x="3"/>
        <item t="default"/>
      </items>
    </pivotField>
  </pivotFields>
  <rowFields count="1">
    <field x="15"/>
  </rowFields>
  <rowItems count="10">
    <i>
      <x v="13"/>
    </i>
    <i>
      <x v="5"/>
    </i>
    <i>
      <x v="14"/>
    </i>
    <i>
      <x v="3"/>
    </i>
    <i>
      <x v="16"/>
    </i>
    <i>
      <x v="6"/>
    </i>
    <i>
      <x/>
    </i>
    <i>
      <x v="11"/>
    </i>
    <i>
      <x v="1"/>
    </i>
    <i>
      <x v="9"/>
    </i>
  </rowItems>
  <colFields count="1">
    <field x="23"/>
  </colFields>
  <colItems count="2">
    <i>
      <x v="3"/>
    </i>
    <i>
      <x v="5"/>
    </i>
  </colItems>
  <dataFields count="1">
    <dataField name="Sum of Sales" fld="17" baseField="0" baseItem="0" numFmtId="167"/>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F74B7B-8B78-49E4-B0DE-EEA995F987E7}"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58:M108"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E98550-C9DD-4CC1-8E5C-3941310DE564}"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8:D75"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2">
    <format dxfId="2">
      <pivotArea outline="0" fieldPosition="0">
        <references count="3">
          <reference field="4294967294" count="1" selected="0">
            <x v="1"/>
          </reference>
          <reference field="22" count="4" selected="0">
            <x v="1"/>
            <x v="2"/>
            <x v="3"/>
            <x v="4"/>
          </reference>
          <reference field="23" count="4" selected="0">
            <x v="1"/>
            <x v="2"/>
            <x v="3"/>
            <x v="4"/>
          </reference>
        </references>
      </pivotArea>
    </format>
    <format dxfId="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A9B200-6F67-4F4B-BB9E-013BD9B31F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50FC06-4C28-41F4-9AA8-0CA4D0EE7AC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35:I46" firstHeaderRow="1" firstDataRow="2"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axis="axisRow" compact="0" outline="0"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Col" compact="0" outline="0" showAll="0">
      <items count="7">
        <item h="1" sd="0" x="0"/>
        <item h="1" sd="0" x="1"/>
        <item h="1" sd="0" x="2"/>
        <item sd="0" x="4"/>
        <item h="1" sd="0" x="5"/>
        <item sd="0" x="3"/>
        <item t="default"/>
      </items>
    </pivotField>
  </pivotFields>
  <rowFields count="1">
    <field x="9"/>
  </rowFields>
  <rowItems count="10">
    <i>
      <x v="329"/>
    </i>
    <i>
      <x v="266"/>
    </i>
    <i>
      <x v="452"/>
    </i>
    <i>
      <x v="374"/>
    </i>
    <i>
      <x v="438"/>
    </i>
    <i>
      <x v="123"/>
    </i>
    <i>
      <x v="207"/>
    </i>
    <i>
      <x v="80"/>
    </i>
    <i>
      <x v="94"/>
    </i>
    <i>
      <x v="233"/>
    </i>
  </rowItems>
  <colFields count="1">
    <field x="23"/>
  </colFields>
  <colItems count="2">
    <i>
      <x v="3"/>
    </i>
    <i>
      <x v="5"/>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FABA6E-8ADB-41FB-B943-3A2D90B551AA}" sourceName="Category">
  <pivotTables>
    <pivotTable tabId="3" name="PivotTable1"/>
  </pivotTables>
  <data>
    <tabular pivotCacheId="19576826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031F464-5E2A-419F-B91D-12907E176ACE}" sourceName="Segment">
  <pivotTables>
    <pivotTable tabId="3" name="PivotTable1"/>
  </pivotTables>
  <data>
    <tabular pivotCacheId="19576826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D3CF7F5-0749-4A45-92C6-460AF8187E96}" sourceName="Category">
  <pivotTables>
    <pivotTable tabId="3" name="PivotTable2"/>
    <pivotTable tabId="3" name="PivotTable3"/>
  </pivotTables>
  <data>
    <tabular pivotCacheId="19576826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52287C66-F371-489E-AB89-7151B9AC628A}" sourceName="Segment">
  <pivotTables>
    <pivotTable tabId="3" name="PivotTable4"/>
    <pivotTable tabId="3" name="PivotTable5"/>
  </pivotTables>
  <data>
    <tabular pivotCacheId="195768264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F44578F-12B5-49FD-9826-46EB8C3C73A4}" sourceName="Segment">
  <pivotTables>
    <pivotTable tabId="3" name="PivotTable6"/>
    <pivotTable tabId="3" name="PivotTable8"/>
  </pivotTables>
  <data>
    <tabular pivotCacheId="195768264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6A80E315-7090-4793-8C80-ACF6A869A372}" sourceName="Category">
  <pivotTables>
    <pivotTable tabId="3" name="PivotTable6"/>
    <pivotTable tabId="3" name="PivotTable8"/>
  </pivotTables>
  <data>
    <tabular pivotCacheId="195768264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6DA3C6D-56A0-4268-8498-41496776668B}" sourceName="Ship Mode">
  <pivotTables>
    <pivotTable tabId="3" name="PivotTable6"/>
    <pivotTable tabId="3" name="PivotTable8"/>
  </pivotTables>
  <data>
    <tabular pivotCacheId="195768264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291DFF5-5620-4291-9A2E-52486CFB47B1}" cache="Slicer_Category" caption="Category" columnCount="3" showCaption="0" style="SlicerStyleLight1 2 2" rowHeight="241300"/>
  <slicer name="Segment" xr10:uid="{5AD89256-AB9F-4534-9AD5-FFBAB854A87D}" cache="Slicer_Segment" caption="Segment" columnCount="3" showCaption="0" style="SlicerStyleLight1 2 2" rowHeight="241300"/>
  <slicer name="Category 1" xr10:uid="{1067F920-7A14-42A9-8E8B-B051FD1B31C6}" cache="Slicer_Category1" caption="Category" columnCount="3" showCaption="0" style="SlicerStyleLight1 2 2" rowHeight="241300"/>
  <slicer name="Segment 3" xr10:uid="{9D2D9CC4-A2CD-41F3-8879-80C7430A13CF}" cache="Slicer_Segment1" caption="Segment--" columnCount="3" showCaption="0" style="SlicerStyleLight1 2 2" rowHeight="241300"/>
  <slicer name="Segment 2" xr10:uid="{EB754C17-4572-4961-AB66-A0611BDFF221}" cache="Slicer_Segment2" caption="Segment-chart2" columnCount="3" showCaption="0" style="SlicerStyleLight1 2 2" rowHeight="241300"/>
  <slicer name="Category 2" xr10:uid="{E9451C03-61D2-4C6E-9845-A885889329DF}" cache="Slicer_Category2" caption="Category-chart2" columnCount="3" showCaption="0" style="SlicerStyleLight1 2 2" rowHeight="241300"/>
  <slicer name="Ship Mode" xr10:uid="{6B62D8E7-7D7A-4D8A-B240-187AFABC3545}" cache="Slicer_Ship_Mode" caption="Ship Mode- chart2" columnCount="4" showCaption="0" style="SlicerStyleLight1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F6BBF8-3F00-4737-9AF9-D456BD8E56B0}" name="Table2" displayName="Table2" ref="A1:U9995" totalsRowShown="0" headerRowDxfId="26" dataDxfId="25">
  <autoFilter ref="A1:U9995" xr:uid="{25F6BBF8-3F00-4737-9AF9-D456BD8E56B0}"/>
  <tableColumns count="21">
    <tableColumn id="1" xr3:uid="{017FA7B3-2869-4CC5-90B7-C15BCA4636F3}" name="Row ID" dataDxfId="24"/>
    <tableColumn id="2" xr3:uid="{7802032D-8282-4816-9FCD-473343C4B53A}" name="Order ID" dataDxfId="23"/>
    <tableColumn id="3" xr3:uid="{BE59CAAC-DC95-4A0C-A4AF-D7C5AC24FD94}" name="Order Date" dataDxfId="22"/>
    <tableColumn id="4" xr3:uid="{AC5BD9FC-48E6-4892-B9C3-4919864B3548}" name="Ship Date" dataDxfId="21"/>
    <tableColumn id="5" xr3:uid="{FB7C5904-F4CB-4B49-8E7E-811429D3CA3C}" name="Ship Mode" dataDxfId="20"/>
    <tableColumn id="6" xr3:uid="{75C77F0F-ADFC-4446-9872-2ADC5D7F6FA6}" name="Customer ID" dataDxfId="19"/>
    <tableColumn id="7" xr3:uid="{149424FD-F2B8-42B9-AFD3-489218E3CA8C}" name="Customer Name" dataDxfId="18"/>
    <tableColumn id="8" xr3:uid="{785E6686-4513-41A5-8010-69D8070EF3AC}" name="Segment" dataDxfId="17"/>
    <tableColumn id="9" xr3:uid="{1466005E-C778-4A46-875B-8161A3501806}" name="Country" dataDxfId="16"/>
    <tableColumn id="10" xr3:uid="{F99BDBEE-B771-4A8F-9FC2-D0AB8C737C9B}" name="City" dataDxfId="15"/>
    <tableColumn id="11" xr3:uid="{77BA07CC-FE62-4F84-B4A6-AE06E12F0403}" name="State" dataDxfId="14"/>
    <tableColumn id="12" xr3:uid="{76D69E46-6A08-4AFD-991C-E764187B052B}" name="Postal Code" dataDxfId="13"/>
    <tableColumn id="13" xr3:uid="{209F4181-9DAF-4328-B844-A76DEEF2FE1C}" name="Region" dataDxfId="12"/>
    <tableColumn id="14" xr3:uid="{CFBD85A9-9060-446B-BC44-6CC90134629C}" name="Product ID" dataDxfId="11"/>
    <tableColumn id="15" xr3:uid="{4F954D09-858C-460B-A82B-E49508115804}" name="Category" dataDxfId="10"/>
    <tableColumn id="16" xr3:uid="{F1D6E9E0-5BB5-4DF8-8303-94D49D24266D}" name="Sub-Category" dataDxfId="9"/>
    <tableColumn id="17" xr3:uid="{A973A09D-CA93-4F6F-95DA-5DC37DE9D765}" name="Product Name" dataDxfId="8"/>
    <tableColumn id="18" xr3:uid="{ECD35105-F046-48C1-AB8B-35DC9334F509}" name="Sales" dataDxfId="7"/>
    <tableColumn id="19" xr3:uid="{15110861-67D2-4083-A486-17D89C565FC7}" name="Quantity" dataDxfId="6"/>
    <tableColumn id="20" xr3:uid="{03075FA6-F48A-42D2-94C3-71435074D708}" name="Discount" dataDxfId="5"/>
    <tableColumn id="21" xr3:uid="{38623C78-5C61-4B27-AF80-FABB98B1A69E}" name="Profit"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M48" sqref="M48"/>
    </sheetView>
  </sheetViews>
  <sheetFormatPr defaultRowHeight="14.4" x14ac:dyDescent="0.55000000000000004"/>
  <cols>
    <col min="1" max="1" width="8.3125" style="1" customWidth="1"/>
    <col min="2" max="2" width="14.05078125" style="1" bestFit="1" customWidth="1"/>
    <col min="3" max="3" width="11.5234375" style="1" customWidth="1"/>
    <col min="4" max="4" width="10.26171875" style="1" customWidth="1"/>
    <col min="5" max="5" width="12.1015625" style="1" bestFit="1" customWidth="1"/>
    <col min="6" max="6" width="12.578125" style="1" customWidth="1"/>
    <col min="7" max="7" width="19.578125" style="1" bestFit="1" customWidth="1"/>
    <col min="8" max="8" width="10.578125" style="1" bestFit="1" customWidth="1"/>
    <col min="9" max="9" width="11.15625" style="1" bestFit="1" customWidth="1"/>
    <col min="10" max="10" width="16.3671875" style="1" bestFit="1" customWidth="1"/>
    <col min="11" max="11" width="16.26171875" style="1" bestFit="1" customWidth="1"/>
    <col min="12" max="12" width="12.1015625" style="1" customWidth="1"/>
    <col min="13" max="13" width="8.15625" style="1" customWidth="1"/>
    <col min="14" max="14" width="15.62890625" style="1" bestFit="1" customWidth="1"/>
    <col min="15" max="15" width="12.20703125" style="1" bestFit="1" customWidth="1"/>
    <col min="16" max="16" width="13.41796875" style="1" customWidth="1"/>
    <col min="17" max="17" width="104" style="1" bestFit="1" customWidth="1"/>
    <col min="18" max="18" width="9.68359375" style="1" bestFit="1" customWidth="1"/>
    <col min="19" max="19" width="9.68359375" style="1" customWidth="1"/>
    <col min="20" max="20" width="9.62890625" style="1" customWidth="1"/>
    <col min="21" max="21" width="10.26171875" style="1" bestFit="1" customWidth="1"/>
    <col min="22" max="16384" width="8.83984375" style="1"/>
  </cols>
  <sheetData>
    <row r="1" spans="1:21"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55000000000000004">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55000000000000004">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55000000000000004">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55000000000000004">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55000000000000004">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55000000000000004">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55000000000000004">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55000000000000004">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55000000000000004">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55000000000000004">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55000000000000004">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55000000000000004">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55000000000000004">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55000000000000004">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55000000000000004">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55000000000000004">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55000000000000004">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55000000000000004">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55000000000000004">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55000000000000004">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55000000000000004">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55000000000000004">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55000000000000004">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55000000000000004">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55000000000000004">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55000000000000004">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55000000000000004">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55000000000000004">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55000000000000004">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55000000000000004">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55000000000000004">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55000000000000004">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55000000000000004">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55000000000000004">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55000000000000004">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55000000000000004">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55000000000000004">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55000000000000004">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55000000000000004">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55000000000000004">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55000000000000004">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55000000000000004">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55000000000000004">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55000000000000004">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55000000000000004">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55000000000000004">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55000000000000004">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55000000000000004">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55000000000000004">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55000000000000004">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55000000000000004">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55000000000000004">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55000000000000004">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55000000000000004">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55000000000000004">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55000000000000004">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55000000000000004">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55000000000000004">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55000000000000004">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55000000000000004">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55000000000000004">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55000000000000004">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55000000000000004">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55000000000000004">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55000000000000004">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55000000000000004">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55000000000000004">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55000000000000004">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55000000000000004">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55000000000000004">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55000000000000004">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55000000000000004">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55000000000000004">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55000000000000004">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55000000000000004">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55000000000000004">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55000000000000004">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55000000000000004">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55000000000000004">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55000000000000004">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55000000000000004">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55000000000000004">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55000000000000004">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55000000000000004">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55000000000000004">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55000000000000004">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55000000000000004">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55000000000000004">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55000000000000004">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55000000000000004">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55000000000000004">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55000000000000004">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55000000000000004">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55000000000000004">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55000000000000004">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55000000000000004">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55000000000000004">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55000000000000004">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55000000000000004">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55000000000000004">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55000000000000004">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55000000000000004">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55000000000000004">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55000000000000004">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55000000000000004">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55000000000000004">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55000000000000004">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55000000000000004">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55000000000000004">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55000000000000004">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55000000000000004">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55000000000000004">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55000000000000004">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55000000000000004">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55000000000000004">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55000000000000004">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55000000000000004">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55000000000000004">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55000000000000004">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55000000000000004">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55000000000000004">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55000000000000004">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55000000000000004">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55000000000000004">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55000000000000004">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55000000000000004">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55000000000000004">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55000000000000004">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55000000000000004">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55000000000000004">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55000000000000004">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55000000000000004">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55000000000000004">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x14ac:dyDescent="0.55000000000000004">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55000000000000004">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x14ac:dyDescent="0.55000000000000004">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x14ac:dyDescent="0.55000000000000004">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x14ac:dyDescent="0.55000000000000004">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x14ac:dyDescent="0.55000000000000004">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x14ac:dyDescent="0.55000000000000004">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x14ac:dyDescent="0.55000000000000004">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55000000000000004">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55000000000000004">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x14ac:dyDescent="0.55000000000000004">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55000000000000004">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x14ac:dyDescent="0.55000000000000004">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x14ac:dyDescent="0.55000000000000004">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x14ac:dyDescent="0.55000000000000004">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x14ac:dyDescent="0.55000000000000004">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x14ac:dyDescent="0.55000000000000004">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x14ac:dyDescent="0.55000000000000004">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55000000000000004">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x14ac:dyDescent="0.55000000000000004">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x14ac:dyDescent="0.55000000000000004">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x14ac:dyDescent="0.55000000000000004">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x14ac:dyDescent="0.55000000000000004">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x14ac:dyDescent="0.55000000000000004">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55000000000000004">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55000000000000004">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x14ac:dyDescent="0.55000000000000004">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x14ac:dyDescent="0.55000000000000004">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55000000000000004">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x14ac:dyDescent="0.55000000000000004">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x14ac:dyDescent="0.55000000000000004">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x14ac:dyDescent="0.55000000000000004">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55000000000000004">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x14ac:dyDescent="0.55000000000000004">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x14ac:dyDescent="0.55000000000000004">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x14ac:dyDescent="0.55000000000000004">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x14ac:dyDescent="0.55000000000000004">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x14ac:dyDescent="0.55000000000000004">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x14ac:dyDescent="0.55000000000000004">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x14ac:dyDescent="0.55000000000000004">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x14ac:dyDescent="0.55000000000000004">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x14ac:dyDescent="0.55000000000000004">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x14ac:dyDescent="0.55000000000000004">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x14ac:dyDescent="0.55000000000000004">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x14ac:dyDescent="0.55000000000000004">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x14ac:dyDescent="0.55000000000000004">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x14ac:dyDescent="0.55000000000000004">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55000000000000004">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x14ac:dyDescent="0.55000000000000004">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x14ac:dyDescent="0.55000000000000004">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x14ac:dyDescent="0.55000000000000004">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x14ac:dyDescent="0.55000000000000004">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55000000000000004">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55000000000000004">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x14ac:dyDescent="0.55000000000000004">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x14ac:dyDescent="0.55000000000000004">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x14ac:dyDescent="0.55000000000000004">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x14ac:dyDescent="0.55000000000000004">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x14ac:dyDescent="0.55000000000000004">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x14ac:dyDescent="0.55000000000000004">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55000000000000004">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x14ac:dyDescent="0.55000000000000004">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x14ac:dyDescent="0.55000000000000004">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x14ac:dyDescent="0.55000000000000004">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x14ac:dyDescent="0.55000000000000004">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55000000000000004">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x14ac:dyDescent="0.55000000000000004">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x14ac:dyDescent="0.55000000000000004">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x14ac:dyDescent="0.55000000000000004">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55000000000000004">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x14ac:dyDescent="0.55000000000000004">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x14ac:dyDescent="0.55000000000000004">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x14ac:dyDescent="0.55000000000000004">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x14ac:dyDescent="0.55000000000000004">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x14ac:dyDescent="0.55000000000000004">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x14ac:dyDescent="0.55000000000000004">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55000000000000004">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x14ac:dyDescent="0.55000000000000004">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x14ac:dyDescent="0.55000000000000004">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x14ac:dyDescent="0.55000000000000004">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x14ac:dyDescent="0.55000000000000004">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x14ac:dyDescent="0.55000000000000004">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55000000000000004">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x14ac:dyDescent="0.55000000000000004">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x14ac:dyDescent="0.55000000000000004">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x14ac:dyDescent="0.55000000000000004">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x14ac:dyDescent="0.55000000000000004">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x14ac:dyDescent="0.55000000000000004">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x14ac:dyDescent="0.55000000000000004">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x14ac:dyDescent="0.55000000000000004">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x14ac:dyDescent="0.55000000000000004">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x14ac:dyDescent="0.55000000000000004">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x14ac:dyDescent="0.55000000000000004">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x14ac:dyDescent="0.55000000000000004">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x14ac:dyDescent="0.55000000000000004">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x14ac:dyDescent="0.55000000000000004">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x14ac:dyDescent="0.55000000000000004">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x14ac:dyDescent="0.55000000000000004">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x14ac:dyDescent="0.55000000000000004">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x14ac:dyDescent="0.55000000000000004">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x14ac:dyDescent="0.55000000000000004">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x14ac:dyDescent="0.55000000000000004">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55000000000000004">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x14ac:dyDescent="0.55000000000000004">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55000000000000004">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x14ac:dyDescent="0.55000000000000004">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x14ac:dyDescent="0.55000000000000004">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x14ac:dyDescent="0.55000000000000004">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x14ac:dyDescent="0.55000000000000004">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x14ac:dyDescent="0.55000000000000004">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x14ac:dyDescent="0.55000000000000004">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x14ac:dyDescent="0.55000000000000004">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x14ac:dyDescent="0.55000000000000004">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x14ac:dyDescent="0.55000000000000004">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55000000000000004">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x14ac:dyDescent="0.55000000000000004">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x14ac:dyDescent="0.55000000000000004">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x14ac:dyDescent="0.55000000000000004">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x14ac:dyDescent="0.55000000000000004">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x14ac:dyDescent="0.55000000000000004">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x14ac:dyDescent="0.55000000000000004">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55000000000000004">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x14ac:dyDescent="0.55000000000000004">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x14ac:dyDescent="0.55000000000000004">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x14ac:dyDescent="0.55000000000000004">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x14ac:dyDescent="0.55000000000000004">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x14ac:dyDescent="0.55000000000000004">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x14ac:dyDescent="0.55000000000000004">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x14ac:dyDescent="0.55000000000000004">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x14ac:dyDescent="0.55000000000000004">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x14ac:dyDescent="0.55000000000000004">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x14ac:dyDescent="0.55000000000000004">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55000000000000004">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x14ac:dyDescent="0.55000000000000004">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x14ac:dyDescent="0.55000000000000004">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x14ac:dyDescent="0.55000000000000004">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x14ac:dyDescent="0.55000000000000004">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55000000000000004">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x14ac:dyDescent="0.55000000000000004">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x14ac:dyDescent="0.55000000000000004">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x14ac:dyDescent="0.55000000000000004">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x14ac:dyDescent="0.55000000000000004">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55000000000000004">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x14ac:dyDescent="0.55000000000000004">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x14ac:dyDescent="0.55000000000000004">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x14ac:dyDescent="0.55000000000000004">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55000000000000004">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x14ac:dyDescent="0.55000000000000004">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x14ac:dyDescent="0.55000000000000004">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55000000000000004">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x14ac:dyDescent="0.55000000000000004">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x14ac:dyDescent="0.55000000000000004">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x14ac:dyDescent="0.55000000000000004">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x14ac:dyDescent="0.55000000000000004">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x14ac:dyDescent="0.55000000000000004">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x14ac:dyDescent="0.55000000000000004">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x14ac:dyDescent="0.55000000000000004">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x14ac:dyDescent="0.55000000000000004">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x14ac:dyDescent="0.55000000000000004">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x14ac:dyDescent="0.55000000000000004">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x14ac:dyDescent="0.55000000000000004">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55000000000000004">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x14ac:dyDescent="0.55000000000000004">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x14ac:dyDescent="0.55000000000000004">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x14ac:dyDescent="0.55000000000000004">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x14ac:dyDescent="0.55000000000000004">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x14ac:dyDescent="0.55000000000000004">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x14ac:dyDescent="0.55000000000000004">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x14ac:dyDescent="0.55000000000000004">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x14ac:dyDescent="0.55000000000000004">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x14ac:dyDescent="0.55000000000000004">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x14ac:dyDescent="0.55000000000000004">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x14ac:dyDescent="0.55000000000000004">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x14ac:dyDescent="0.55000000000000004">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x14ac:dyDescent="0.55000000000000004">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x14ac:dyDescent="0.55000000000000004">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55000000000000004">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x14ac:dyDescent="0.55000000000000004">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x14ac:dyDescent="0.55000000000000004">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x14ac:dyDescent="0.55000000000000004">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55000000000000004">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x14ac:dyDescent="0.55000000000000004">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x14ac:dyDescent="0.55000000000000004">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x14ac:dyDescent="0.55000000000000004">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x14ac:dyDescent="0.55000000000000004">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x14ac:dyDescent="0.55000000000000004">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55000000000000004">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55000000000000004">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55000000000000004">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55000000000000004">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55000000000000004">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55000000000000004">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55000000000000004">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x14ac:dyDescent="0.55000000000000004">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55000000000000004">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x14ac:dyDescent="0.55000000000000004">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x14ac:dyDescent="0.55000000000000004">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x14ac:dyDescent="0.55000000000000004">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x14ac:dyDescent="0.55000000000000004">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x14ac:dyDescent="0.55000000000000004">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x14ac:dyDescent="0.55000000000000004">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x14ac:dyDescent="0.55000000000000004">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x14ac:dyDescent="0.55000000000000004">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x14ac:dyDescent="0.55000000000000004">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x14ac:dyDescent="0.55000000000000004">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x14ac:dyDescent="0.55000000000000004">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x14ac:dyDescent="0.55000000000000004">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55000000000000004">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x14ac:dyDescent="0.55000000000000004">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55000000000000004">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x14ac:dyDescent="0.55000000000000004">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x14ac:dyDescent="0.55000000000000004">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x14ac:dyDescent="0.55000000000000004">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55000000000000004">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x14ac:dyDescent="0.55000000000000004">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x14ac:dyDescent="0.55000000000000004">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55000000000000004">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55000000000000004">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x14ac:dyDescent="0.55000000000000004">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55000000000000004">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x14ac:dyDescent="0.55000000000000004">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x14ac:dyDescent="0.55000000000000004">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x14ac:dyDescent="0.55000000000000004">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55000000000000004">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55000000000000004">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x14ac:dyDescent="0.55000000000000004">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x14ac:dyDescent="0.55000000000000004">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55000000000000004">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55000000000000004">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55000000000000004">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55000000000000004">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x14ac:dyDescent="0.55000000000000004">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55000000000000004">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55000000000000004">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55000000000000004">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x14ac:dyDescent="0.55000000000000004">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x14ac:dyDescent="0.55000000000000004">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x14ac:dyDescent="0.55000000000000004">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x14ac:dyDescent="0.55000000000000004">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x14ac:dyDescent="0.55000000000000004">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x14ac:dyDescent="0.55000000000000004">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x14ac:dyDescent="0.55000000000000004">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x14ac:dyDescent="0.55000000000000004">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x14ac:dyDescent="0.55000000000000004">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x14ac:dyDescent="0.55000000000000004">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x14ac:dyDescent="0.55000000000000004">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x14ac:dyDescent="0.55000000000000004">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x14ac:dyDescent="0.55000000000000004">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x14ac:dyDescent="0.55000000000000004">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55000000000000004">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55000000000000004">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55000000000000004">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x14ac:dyDescent="0.55000000000000004">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x14ac:dyDescent="0.55000000000000004">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x14ac:dyDescent="0.55000000000000004">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x14ac:dyDescent="0.55000000000000004">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x14ac:dyDescent="0.55000000000000004">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x14ac:dyDescent="0.55000000000000004">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55000000000000004">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x14ac:dyDescent="0.55000000000000004">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55000000000000004">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x14ac:dyDescent="0.55000000000000004">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x14ac:dyDescent="0.55000000000000004">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x14ac:dyDescent="0.55000000000000004">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x14ac:dyDescent="0.55000000000000004">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x14ac:dyDescent="0.55000000000000004">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x14ac:dyDescent="0.55000000000000004">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55000000000000004">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55000000000000004">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x14ac:dyDescent="0.55000000000000004">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x14ac:dyDescent="0.55000000000000004">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55000000000000004">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x14ac:dyDescent="0.55000000000000004">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x14ac:dyDescent="0.55000000000000004">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55000000000000004">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55000000000000004">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x14ac:dyDescent="0.55000000000000004">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55000000000000004">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x14ac:dyDescent="0.55000000000000004">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55000000000000004">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x14ac:dyDescent="0.55000000000000004">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x14ac:dyDescent="0.55000000000000004">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x14ac:dyDescent="0.55000000000000004">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x14ac:dyDescent="0.55000000000000004">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x14ac:dyDescent="0.55000000000000004">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x14ac:dyDescent="0.55000000000000004">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x14ac:dyDescent="0.55000000000000004">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x14ac:dyDescent="0.55000000000000004">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x14ac:dyDescent="0.55000000000000004">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x14ac:dyDescent="0.55000000000000004">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x14ac:dyDescent="0.55000000000000004">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x14ac:dyDescent="0.55000000000000004">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55000000000000004">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55000000000000004">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55000000000000004">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55000000000000004">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x14ac:dyDescent="0.55000000000000004">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x14ac:dyDescent="0.55000000000000004">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x14ac:dyDescent="0.55000000000000004">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x14ac:dyDescent="0.55000000000000004">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x14ac:dyDescent="0.55000000000000004">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x14ac:dyDescent="0.55000000000000004">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x14ac:dyDescent="0.55000000000000004">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x14ac:dyDescent="0.55000000000000004">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x14ac:dyDescent="0.55000000000000004">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x14ac:dyDescent="0.55000000000000004">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x14ac:dyDescent="0.55000000000000004">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x14ac:dyDescent="0.55000000000000004">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x14ac:dyDescent="0.55000000000000004">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x14ac:dyDescent="0.55000000000000004">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x14ac:dyDescent="0.55000000000000004">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55000000000000004">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x14ac:dyDescent="0.55000000000000004">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55000000000000004">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55000000000000004">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x14ac:dyDescent="0.55000000000000004">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x14ac:dyDescent="0.55000000000000004">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55000000000000004">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x14ac:dyDescent="0.55000000000000004">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x14ac:dyDescent="0.55000000000000004">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55000000000000004">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55000000000000004">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x14ac:dyDescent="0.55000000000000004">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x14ac:dyDescent="0.55000000000000004">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x14ac:dyDescent="0.55000000000000004">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x14ac:dyDescent="0.55000000000000004">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55000000000000004">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55000000000000004">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x14ac:dyDescent="0.55000000000000004">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x14ac:dyDescent="0.55000000000000004">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x14ac:dyDescent="0.55000000000000004">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x14ac:dyDescent="0.55000000000000004">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x14ac:dyDescent="0.55000000000000004">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x14ac:dyDescent="0.55000000000000004">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55000000000000004">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x14ac:dyDescent="0.55000000000000004">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x14ac:dyDescent="0.55000000000000004">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x14ac:dyDescent="0.55000000000000004">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x14ac:dyDescent="0.55000000000000004">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x14ac:dyDescent="0.55000000000000004">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x14ac:dyDescent="0.55000000000000004">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x14ac:dyDescent="0.55000000000000004">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x14ac:dyDescent="0.55000000000000004">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x14ac:dyDescent="0.55000000000000004">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x14ac:dyDescent="0.55000000000000004">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x14ac:dyDescent="0.55000000000000004">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55000000000000004">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55000000000000004">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55000000000000004">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x14ac:dyDescent="0.55000000000000004">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55000000000000004">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55000000000000004">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55000000000000004">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x14ac:dyDescent="0.55000000000000004">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x14ac:dyDescent="0.55000000000000004">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x14ac:dyDescent="0.55000000000000004">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x14ac:dyDescent="0.55000000000000004">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x14ac:dyDescent="0.55000000000000004">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x14ac:dyDescent="0.55000000000000004">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x14ac:dyDescent="0.55000000000000004">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x14ac:dyDescent="0.55000000000000004">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x14ac:dyDescent="0.55000000000000004">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x14ac:dyDescent="0.55000000000000004">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55000000000000004">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x14ac:dyDescent="0.55000000000000004">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55000000000000004">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x14ac:dyDescent="0.55000000000000004">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x14ac:dyDescent="0.55000000000000004">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x14ac:dyDescent="0.55000000000000004">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x14ac:dyDescent="0.55000000000000004">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x14ac:dyDescent="0.55000000000000004">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x14ac:dyDescent="0.55000000000000004">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55000000000000004">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55000000000000004">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x14ac:dyDescent="0.55000000000000004">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x14ac:dyDescent="0.55000000000000004">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x14ac:dyDescent="0.55000000000000004">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55000000000000004">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x14ac:dyDescent="0.55000000000000004">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x14ac:dyDescent="0.55000000000000004">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55000000000000004">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55000000000000004">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x14ac:dyDescent="0.55000000000000004">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x14ac:dyDescent="0.55000000000000004">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x14ac:dyDescent="0.55000000000000004">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55000000000000004">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x14ac:dyDescent="0.55000000000000004">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55000000000000004">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x14ac:dyDescent="0.55000000000000004">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x14ac:dyDescent="0.55000000000000004">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x14ac:dyDescent="0.55000000000000004">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x14ac:dyDescent="0.55000000000000004">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x14ac:dyDescent="0.55000000000000004">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x14ac:dyDescent="0.55000000000000004">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x14ac:dyDescent="0.55000000000000004">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x14ac:dyDescent="0.55000000000000004">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x14ac:dyDescent="0.55000000000000004">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55000000000000004">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55000000000000004">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x14ac:dyDescent="0.55000000000000004">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x14ac:dyDescent="0.55000000000000004">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x14ac:dyDescent="0.55000000000000004">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55000000000000004">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55000000000000004">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x14ac:dyDescent="0.55000000000000004">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x14ac:dyDescent="0.55000000000000004">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x14ac:dyDescent="0.55000000000000004">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x14ac:dyDescent="0.55000000000000004">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x14ac:dyDescent="0.55000000000000004">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x14ac:dyDescent="0.55000000000000004">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x14ac:dyDescent="0.55000000000000004">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x14ac:dyDescent="0.55000000000000004">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x14ac:dyDescent="0.55000000000000004">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x14ac:dyDescent="0.55000000000000004">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x14ac:dyDescent="0.55000000000000004">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55000000000000004">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55000000000000004">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55000000000000004">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x14ac:dyDescent="0.55000000000000004">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55000000000000004">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x14ac:dyDescent="0.55000000000000004">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55000000000000004">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x14ac:dyDescent="0.55000000000000004">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x14ac:dyDescent="0.55000000000000004">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55000000000000004">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x14ac:dyDescent="0.55000000000000004">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x14ac:dyDescent="0.55000000000000004">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x14ac:dyDescent="0.55000000000000004">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x14ac:dyDescent="0.55000000000000004">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x14ac:dyDescent="0.55000000000000004">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55000000000000004">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55000000000000004">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55000000000000004">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x14ac:dyDescent="0.55000000000000004">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55000000000000004">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x14ac:dyDescent="0.55000000000000004">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55000000000000004">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x14ac:dyDescent="0.55000000000000004">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x14ac:dyDescent="0.55000000000000004">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55000000000000004">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55000000000000004">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x14ac:dyDescent="0.55000000000000004">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55000000000000004">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x14ac:dyDescent="0.55000000000000004">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x14ac:dyDescent="0.55000000000000004">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x14ac:dyDescent="0.55000000000000004">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55000000000000004">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55000000000000004">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x14ac:dyDescent="0.55000000000000004">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55000000000000004">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x14ac:dyDescent="0.55000000000000004">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55000000000000004">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x14ac:dyDescent="0.55000000000000004">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x14ac:dyDescent="0.55000000000000004">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x14ac:dyDescent="0.55000000000000004">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55000000000000004">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x14ac:dyDescent="0.55000000000000004">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x14ac:dyDescent="0.55000000000000004">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x14ac:dyDescent="0.55000000000000004">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x14ac:dyDescent="0.55000000000000004">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x14ac:dyDescent="0.55000000000000004">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x14ac:dyDescent="0.55000000000000004">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x14ac:dyDescent="0.55000000000000004">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55000000000000004">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x14ac:dyDescent="0.55000000000000004">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x14ac:dyDescent="0.55000000000000004">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x14ac:dyDescent="0.55000000000000004">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x14ac:dyDescent="0.55000000000000004">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x14ac:dyDescent="0.55000000000000004">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x14ac:dyDescent="0.55000000000000004">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x14ac:dyDescent="0.55000000000000004">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x14ac:dyDescent="0.55000000000000004">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x14ac:dyDescent="0.55000000000000004">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x14ac:dyDescent="0.55000000000000004">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x14ac:dyDescent="0.55000000000000004">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x14ac:dyDescent="0.55000000000000004">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x14ac:dyDescent="0.55000000000000004">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x14ac:dyDescent="0.55000000000000004">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x14ac:dyDescent="0.55000000000000004">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x14ac:dyDescent="0.55000000000000004">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x14ac:dyDescent="0.55000000000000004">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x14ac:dyDescent="0.55000000000000004">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x14ac:dyDescent="0.55000000000000004">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x14ac:dyDescent="0.55000000000000004">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x14ac:dyDescent="0.55000000000000004">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x14ac:dyDescent="0.55000000000000004">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x14ac:dyDescent="0.55000000000000004">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x14ac:dyDescent="0.55000000000000004">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x14ac:dyDescent="0.55000000000000004">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x14ac:dyDescent="0.55000000000000004">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x14ac:dyDescent="0.55000000000000004">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55000000000000004">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55000000000000004">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55000000000000004">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x14ac:dyDescent="0.55000000000000004">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x14ac:dyDescent="0.55000000000000004">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x14ac:dyDescent="0.55000000000000004">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55000000000000004">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x14ac:dyDescent="0.55000000000000004">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x14ac:dyDescent="0.55000000000000004">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x14ac:dyDescent="0.55000000000000004">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x14ac:dyDescent="0.55000000000000004">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x14ac:dyDescent="0.55000000000000004">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x14ac:dyDescent="0.55000000000000004">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x14ac:dyDescent="0.55000000000000004">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x14ac:dyDescent="0.55000000000000004">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x14ac:dyDescent="0.55000000000000004">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x14ac:dyDescent="0.55000000000000004">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x14ac:dyDescent="0.55000000000000004">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55000000000000004">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x14ac:dyDescent="0.55000000000000004">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x14ac:dyDescent="0.55000000000000004">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x14ac:dyDescent="0.55000000000000004">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x14ac:dyDescent="0.55000000000000004">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x14ac:dyDescent="0.55000000000000004">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x14ac:dyDescent="0.55000000000000004">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x14ac:dyDescent="0.55000000000000004">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x14ac:dyDescent="0.55000000000000004">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x14ac:dyDescent="0.55000000000000004">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55000000000000004">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55000000000000004">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x14ac:dyDescent="0.55000000000000004">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x14ac:dyDescent="0.55000000000000004">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x14ac:dyDescent="0.55000000000000004">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x14ac:dyDescent="0.55000000000000004">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x14ac:dyDescent="0.55000000000000004">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55000000000000004">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x14ac:dyDescent="0.55000000000000004">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x14ac:dyDescent="0.55000000000000004">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55000000000000004">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55000000000000004">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x14ac:dyDescent="0.55000000000000004">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55000000000000004">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x14ac:dyDescent="0.55000000000000004">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x14ac:dyDescent="0.55000000000000004">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55000000000000004">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55000000000000004">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x14ac:dyDescent="0.55000000000000004">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x14ac:dyDescent="0.55000000000000004">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x14ac:dyDescent="0.55000000000000004">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55000000000000004">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55000000000000004">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x14ac:dyDescent="0.55000000000000004">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x14ac:dyDescent="0.55000000000000004">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x14ac:dyDescent="0.55000000000000004">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x14ac:dyDescent="0.55000000000000004">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x14ac:dyDescent="0.55000000000000004">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x14ac:dyDescent="0.55000000000000004">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x14ac:dyDescent="0.55000000000000004">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x14ac:dyDescent="0.55000000000000004">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55000000000000004">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x14ac:dyDescent="0.55000000000000004">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x14ac:dyDescent="0.55000000000000004">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55000000000000004">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x14ac:dyDescent="0.55000000000000004">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55000000000000004">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x14ac:dyDescent="0.55000000000000004">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x14ac:dyDescent="0.55000000000000004">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55000000000000004">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x14ac:dyDescent="0.55000000000000004">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x14ac:dyDescent="0.55000000000000004">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55000000000000004">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x14ac:dyDescent="0.55000000000000004">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x14ac:dyDescent="0.55000000000000004">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55000000000000004">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x14ac:dyDescent="0.55000000000000004">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x14ac:dyDescent="0.55000000000000004">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x14ac:dyDescent="0.55000000000000004">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x14ac:dyDescent="0.55000000000000004">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x14ac:dyDescent="0.55000000000000004">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x14ac:dyDescent="0.55000000000000004">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x14ac:dyDescent="0.55000000000000004">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x14ac:dyDescent="0.55000000000000004">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x14ac:dyDescent="0.55000000000000004">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x14ac:dyDescent="0.55000000000000004">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x14ac:dyDescent="0.55000000000000004">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x14ac:dyDescent="0.55000000000000004">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x14ac:dyDescent="0.55000000000000004">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x14ac:dyDescent="0.55000000000000004">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55000000000000004">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x14ac:dyDescent="0.55000000000000004">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x14ac:dyDescent="0.55000000000000004">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x14ac:dyDescent="0.55000000000000004">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x14ac:dyDescent="0.55000000000000004">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x14ac:dyDescent="0.55000000000000004">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x14ac:dyDescent="0.55000000000000004">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x14ac:dyDescent="0.55000000000000004">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x14ac:dyDescent="0.55000000000000004">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55000000000000004">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x14ac:dyDescent="0.55000000000000004">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x14ac:dyDescent="0.55000000000000004">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x14ac:dyDescent="0.55000000000000004">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55000000000000004">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55000000000000004">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x14ac:dyDescent="0.55000000000000004">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55000000000000004">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x14ac:dyDescent="0.55000000000000004">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x14ac:dyDescent="0.55000000000000004">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x14ac:dyDescent="0.55000000000000004">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55000000000000004">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x14ac:dyDescent="0.55000000000000004">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x14ac:dyDescent="0.55000000000000004">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55000000000000004">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55000000000000004">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55000000000000004">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55000000000000004">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x14ac:dyDescent="0.55000000000000004">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x14ac:dyDescent="0.55000000000000004">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x14ac:dyDescent="0.55000000000000004">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x14ac:dyDescent="0.55000000000000004">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x14ac:dyDescent="0.55000000000000004">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x14ac:dyDescent="0.55000000000000004">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x14ac:dyDescent="0.55000000000000004">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x14ac:dyDescent="0.55000000000000004">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x14ac:dyDescent="0.55000000000000004">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x14ac:dyDescent="0.55000000000000004">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x14ac:dyDescent="0.55000000000000004">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x14ac:dyDescent="0.55000000000000004">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55000000000000004">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x14ac:dyDescent="0.55000000000000004">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55000000000000004">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x14ac:dyDescent="0.55000000000000004">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55000000000000004">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55000000000000004">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x14ac:dyDescent="0.55000000000000004">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55000000000000004">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x14ac:dyDescent="0.55000000000000004">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x14ac:dyDescent="0.55000000000000004">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x14ac:dyDescent="0.55000000000000004">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55000000000000004">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x14ac:dyDescent="0.55000000000000004">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x14ac:dyDescent="0.55000000000000004">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55000000000000004">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55000000000000004">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x14ac:dyDescent="0.55000000000000004">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x14ac:dyDescent="0.55000000000000004">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x14ac:dyDescent="0.55000000000000004">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x14ac:dyDescent="0.55000000000000004">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55000000000000004">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55000000000000004">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55000000000000004">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55000000000000004">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55000000000000004">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x14ac:dyDescent="0.55000000000000004">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x14ac:dyDescent="0.55000000000000004">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55000000000000004">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x14ac:dyDescent="0.55000000000000004">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55000000000000004">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x14ac:dyDescent="0.55000000000000004">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x14ac:dyDescent="0.55000000000000004">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55000000000000004">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55000000000000004">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x14ac:dyDescent="0.55000000000000004">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x14ac:dyDescent="0.55000000000000004">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55000000000000004">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x14ac:dyDescent="0.55000000000000004">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55000000000000004">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x14ac:dyDescent="0.55000000000000004">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55000000000000004">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x14ac:dyDescent="0.55000000000000004">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55000000000000004">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55000000000000004">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55000000000000004">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55000000000000004">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55000000000000004">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55000000000000004">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x14ac:dyDescent="0.55000000000000004">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x14ac:dyDescent="0.55000000000000004">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x14ac:dyDescent="0.55000000000000004">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x14ac:dyDescent="0.55000000000000004">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x14ac:dyDescent="0.55000000000000004">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x14ac:dyDescent="0.55000000000000004">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x14ac:dyDescent="0.55000000000000004">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x14ac:dyDescent="0.55000000000000004">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x14ac:dyDescent="0.55000000000000004">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55000000000000004">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55000000000000004">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55000000000000004">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55000000000000004">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x14ac:dyDescent="0.55000000000000004">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x14ac:dyDescent="0.55000000000000004">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x14ac:dyDescent="0.55000000000000004">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55000000000000004">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x14ac:dyDescent="0.55000000000000004">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x14ac:dyDescent="0.55000000000000004">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55000000000000004">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x14ac:dyDescent="0.55000000000000004">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55000000000000004">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x14ac:dyDescent="0.55000000000000004">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x14ac:dyDescent="0.55000000000000004">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x14ac:dyDescent="0.55000000000000004">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55000000000000004">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x14ac:dyDescent="0.55000000000000004">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x14ac:dyDescent="0.55000000000000004">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55000000000000004">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x14ac:dyDescent="0.55000000000000004">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55000000000000004">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x14ac:dyDescent="0.55000000000000004">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x14ac:dyDescent="0.55000000000000004">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x14ac:dyDescent="0.55000000000000004">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x14ac:dyDescent="0.55000000000000004">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x14ac:dyDescent="0.55000000000000004">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55000000000000004">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x14ac:dyDescent="0.55000000000000004">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x14ac:dyDescent="0.55000000000000004">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x14ac:dyDescent="0.55000000000000004">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55000000000000004">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x14ac:dyDescent="0.55000000000000004">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x14ac:dyDescent="0.55000000000000004">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x14ac:dyDescent="0.55000000000000004">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x14ac:dyDescent="0.55000000000000004">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x14ac:dyDescent="0.55000000000000004">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x14ac:dyDescent="0.55000000000000004">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x14ac:dyDescent="0.55000000000000004">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x14ac:dyDescent="0.55000000000000004">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x14ac:dyDescent="0.55000000000000004">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x14ac:dyDescent="0.55000000000000004">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x14ac:dyDescent="0.55000000000000004">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x14ac:dyDescent="0.55000000000000004">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55000000000000004">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x14ac:dyDescent="0.55000000000000004">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x14ac:dyDescent="0.55000000000000004">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x14ac:dyDescent="0.55000000000000004">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55000000000000004">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x14ac:dyDescent="0.55000000000000004">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x14ac:dyDescent="0.55000000000000004">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x14ac:dyDescent="0.55000000000000004">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55000000000000004">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x14ac:dyDescent="0.55000000000000004">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55000000000000004">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55000000000000004">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x14ac:dyDescent="0.55000000000000004">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x14ac:dyDescent="0.55000000000000004">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55000000000000004">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55000000000000004">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x14ac:dyDescent="0.55000000000000004">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x14ac:dyDescent="0.55000000000000004">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x14ac:dyDescent="0.55000000000000004">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x14ac:dyDescent="0.55000000000000004">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55000000000000004">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x14ac:dyDescent="0.55000000000000004">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55000000000000004">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x14ac:dyDescent="0.55000000000000004">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x14ac:dyDescent="0.55000000000000004">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x14ac:dyDescent="0.55000000000000004">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x14ac:dyDescent="0.55000000000000004">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x14ac:dyDescent="0.55000000000000004">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x14ac:dyDescent="0.55000000000000004">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x14ac:dyDescent="0.55000000000000004">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x14ac:dyDescent="0.55000000000000004">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x14ac:dyDescent="0.55000000000000004">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x14ac:dyDescent="0.55000000000000004">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x14ac:dyDescent="0.55000000000000004">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x14ac:dyDescent="0.55000000000000004">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x14ac:dyDescent="0.55000000000000004">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x14ac:dyDescent="0.55000000000000004">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55000000000000004">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x14ac:dyDescent="0.55000000000000004">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x14ac:dyDescent="0.55000000000000004">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x14ac:dyDescent="0.55000000000000004">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x14ac:dyDescent="0.55000000000000004">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x14ac:dyDescent="0.55000000000000004">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x14ac:dyDescent="0.55000000000000004">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x14ac:dyDescent="0.55000000000000004">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x14ac:dyDescent="0.55000000000000004">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x14ac:dyDescent="0.55000000000000004">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55000000000000004">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x14ac:dyDescent="0.55000000000000004">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x14ac:dyDescent="0.55000000000000004">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x14ac:dyDescent="0.55000000000000004">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x14ac:dyDescent="0.55000000000000004">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55000000000000004">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x14ac:dyDescent="0.55000000000000004">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x14ac:dyDescent="0.55000000000000004">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x14ac:dyDescent="0.55000000000000004">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x14ac:dyDescent="0.55000000000000004">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x14ac:dyDescent="0.55000000000000004">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55000000000000004">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x14ac:dyDescent="0.55000000000000004">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x14ac:dyDescent="0.55000000000000004">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x14ac:dyDescent="0.55000000000000004">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55000000000000004">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x14ac:dyDescent="0.55000000000000004">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x14ac:dyDescent="0.55000000000000004">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x14ac:dyDescent="0.55000000000000004">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x14ac:dyDescent="0.55000000000000004">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x14ac:dyDescent="0.55000000000000004">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x14ac:dyDescent="0.55000000000000004">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x14ac:dyDescent="0.55000000000000004">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x14ac:dyDescent="0.55000000000000004">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55000000000000004">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x14ac:dyDescent="0.55000000000000004">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55000000000000004">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x14ac:dyDescent="0.55000000000000004">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x14ac:dyDescent="0.55000000000000004">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55000000000000004">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x14ac:dyDescent="0.55000000000000004">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x14ac:dyDescent="0.55000000000000004">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55000000000000004">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x14ac:dyDescent="0.55000000000000004">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55000000000000004">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x14ac:dyDescent="0.55000000000000004">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x14ac:dyDescent="0.55000000000000004">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x14ac:dyDescent="0.55000000000000004">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x14ac:dyDescent="0.55000000000000004">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x14ac:dyDescent="0.55000000000000004">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x14ac:dyDescent="0.55000000000000004">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55000000000000004">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55000000000000004">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55000000000000004">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55000000000000004">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x14ac:dyDescent="0.55000000000000004">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x14ac:dyDescent="0.55000000000000004">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55000000000000004">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x14ac:dyDescent="0.55000000000000004">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x14ac:dyDescent="0.55000000000000004">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x14ac:dyDescent="0.55000000000000004">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x14ac:dyDescent="0.55000000000000004">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x14ac:dyDescent="0.55000000000000004">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55000000000000004">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x14ac:dyDescent="0.55000000000000004">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x14ac:dyDescent="0.55000000000000004">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x14ac:dyDescent="0.55000000000000004">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x14ac:dyDescent="0.55000000000000004">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x14ac:dyDescent="0.55000000000000004">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x14ac:dyDescent="0.55000000000000004">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x14ac:dyDescent="0.55000000000000004">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55000000000000004">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x14ac:dyDescent="0.55000000000000004">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55000000000000004">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55000000000000004">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55000000000000004">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55000000000000004">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x14ac:dyDescent="0.55000000000000004">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x14ac:dyDescent="0.55000000000000004">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x14ac:dyDescent="0.55000000000000004">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55000000000000004">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x14ac:dyDescent="0.55000000000000004">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x14ac:dyDescent="0.55000000000000004">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x14ac:dyDescent="0.55000000000000004">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x14ac:dyDescent="0.55000000000000004">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x14ac:dyDescent="0.55000000000000004">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x14ac:dyDescent="0.55000000000000004">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x14ac:dyDescent="0.55000000000000004">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x14ac:dyDescent="0.55000000000000004">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x14ac:dyDescent="0.55000000000000004">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x14ac:dyDescent="0.55000000000000004">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x14ac:dyDescent="0.55000000000000004">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x14ac:dyDescent="0.55000000000000004">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x14ac:dyDescent="0.55000000000000004">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x14ac:dyDescent="0.55000000000000004">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x14ac:dyDescent="0.55000000000000004">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x14ac:dyDescent="0.55000000000000004">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x14ac:dyDescent="0.55000000000000004">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x14ac:dyDescent="0.55000000000000004">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x14ac:dyDescent="0.55000000000000004">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x14ac:dyDescent="0.55000000000000004">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55000000000000004">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x14ac:dyDescent="0.55000000000000004">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x14ac:dyDescent="0.55000000000000004">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55000000000000004">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55000000000000004">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x14ac:dyDescent="0.55000000000000004">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55000000000000004">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55000000000000004">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x14ac:dyDescent="0.55000000000000004">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x14ac:dyDescent="0.55000000000000004">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x14ac:dyDescent="0.55000000000000004">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55000000000000004">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x14ac:dyDescent="0.55000000000000004">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55000000000000004">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55000000000000004">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x14ac:dyDescent="0.55000000000000004">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x14ac:dyDescent="0.55000000000000004">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55000000000000004">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x14ac:dyDescent="0.55000000000000004">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x14ac:dyDescent="0.55000000000000004">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x14ac:dyDescent="0.55000000000000004">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x14ac:dyDescent="0.55000000000000004">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55000000000000004">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x14ac:dyDescent="0.55000000000000004">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x14ac:dyDescent="0.55000000000000004">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55000000000000004">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x14ac:dyDescent="0.55000000000000004">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55000000000000004">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55000000000000004">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x14ac:dyDescent="0.55000000000000004">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x14ac:dyDescent="0.55000000000000004">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x14ac:dyDescent="0.55000000000000004">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55000000000000004">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55000000000000004">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55000000000000004">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55000000000000004">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x14ac:dyDescent="0.55000000000000004">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x14ac:dyDescent="0.55000000000000004">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55000000000000004">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x14ac:dyDescent="0.55000000000000004">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x14ac:dyDescent="0.55000000000000004">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55000000000000004">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x14ac:dyDescent="0.55000000000000004">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x14ac:dyDescent="0.55000000000000004">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x14ac:dyDescent="0.55000000000000004">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55000000000000004">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55000000000000004">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x14ac:dyDescent="0.55000000000000004">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55000000000000004">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x14ac:dyDescent="0.55000000000000004">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x14ac:dyDescent="0.55000000000000004">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x14ac:dyDescent="0.55000000000000004">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55000000000000004">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x14ac:dyDescent="0.55000000000000004">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x14ac:dyDescent="0.55000000000000004">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x14ac:dyDescent="0.55000000000000004">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x14ac:dyDescent="0.55000000000000004">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55000000000000004">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55000000000000004">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55000000000000004">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55000000000000004">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x14ac:dyDescent="0.55000000000000004">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x14ac:dyDescent="0.55000000000000004">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x14ac:dyDescent="0.55000000000000004">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55000000000000004">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x14ac:dyDescent="0.55000000000000004">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x14ac:dyDescent="0.55000000000000004">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55000000000000004">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x14ac:dyDescent="0.55000000000000004">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x14ac:dyDescent="0.55000000000000004">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55000000000000004">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x14ac:dyDescent="0.55000000000000004">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x14ac:dyDescent="0.55000000000000004">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x14ac:dyDescent="0.55000000000000004">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x14ac:dyDescent="0.55000000000000004">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x14ac:dyDescent="0.55000000000000004">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x14ac:dyDescent="0.55000000000000004">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x14ac:dyDescent="0.55000000000000004">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55000000000000004">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x14ac:dyDescent="0.55000000000000004">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x14ac:dyDescent="0.55000000000000004">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x14ac:dyDescent="0.55000000000000004">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x14ac:dyDescent="0.55000000000000004">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55000000000000004">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x14ac:dyDescent="0.55000000000000004">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x14ac:dyDescent="0.55000000000000004">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x14ac:dyDescent="0.55000000000000004">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x14ac:dyDescent="0.55000000000000004">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x14ac:dyDescent="0.55000000000000004">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x14ac:dyDescent="0.55000000000000004">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55000000000000004">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x14ac:dyDescent="0.55000000000000004">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x14ac:dyDescent="0.55000000000000004">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55000000000000004">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x14ac:dyDescent="0.55000000000000004">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x14ac:dyDescent="0.55000000000000004">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x14ac:dyDescent="0.55000000000000004">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x14ac:dyDescent="0.55000000000000004">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x14ac:dyDescent="0.55000000000000004">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55000000000000004">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x14ac:dyDescent="0.55000000000000004">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x14ac:dyDescent="0.55000000000000004">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x14ac:dyDescent="0.55000000000000004">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x14ac:dyDescent="0.55000000000000004">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x14ac:dyDescent="0.55000000000000004">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x14ac:dyDescent="0.55000000000000004">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x14ac:dyDescent="0.55000000000000004">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x14ac:dyDescent="0.55000000000000004">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x14ac:dyDescent="0.55000000000000004">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55000000000000004">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x14ac:dyDescent="0.55000000000000004">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x14ac:dyDescent="0.55000000000000004">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55000000000000004">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x14ac:dyDescent="0.55000000000000004">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x14ac:dyDescent="0.55000000000000004">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x14ac:dyDescent="0.55000000000000004">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x14ac:dyDescent="0.55000000000000004">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x14ac:dyDescent="0.55000000000000004">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x14ac:dyDescent="0.55000000000000004">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x14ac:dyDescent="0.55000000000000004">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x14ac:dyDescent="0.55000000000000004">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x14ac:dyDescent="0.55000000000000004">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x14ac:dyDescent="0.55000000000000004">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55000000000000004">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x14ac:dyDescent="0.55000000000000004">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x14ac:dyDescent="0.55000000000000004">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55000000000000004">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55000000000000004">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55000000000000004">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x14ac:dyDescent="0.55000000000000004">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55000000000000004">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55000000000000004">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55000000000000004">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x14ac:dyDescent="0.55000000000000004">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x14ac:dyDescent="0.55000000000000004">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55000000000000004">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55000000000000004">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x14ac:dyDescent="0.55000000000000004">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x14ac:dyDescent="0.55000000000000004">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55000000000000004">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x14ac:dyDescent="0.55000000000000004">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55000000000000004">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55000000000000004">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55000000000000004">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55000000000000004">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x14ac:dyDescent="0.55000000000000004">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x14ac:dyDescent="0.55000000000000004">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55000000000000004">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55000000000000004">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55000000000000004">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55000000000000004">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55000000000000004">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55000000000000004">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55000000000000004">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x14ac:dyDescent="0.55000000000000004">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x14ac:dyDescent="0.55000000000000004">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x14ac:dyDescent="0.55000000000000004">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x14ac:dyDescent="0.55000000000000004">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x14ac:dyDescent="0.55000000000000004">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x14ac:dyDescent="0.55000000000000004">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x14ac:dyDescent="0.55000000000000004">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55000000000000004">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x14ac:dyDescent="0.55000000000000004">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55000000000000004">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x14ac:dyDescent="0.55000000000000004">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55000000000000004">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x14ac:dyDescent="0.55000000000000004">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55000000000000004">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x14ac:dyDescent="0.55000000000000004">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x14ac:dyDescent="0.55000000000000004">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x14ac:dyDescent="0.55000000000000004">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55000000000000004">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x14ac:dyDescent="0.55000000000000004">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55000000000000004">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55000000000000004">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x14ac:dyDescent="0.55000000000000004">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x14ac:dyDescent="0.55000000000000004">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55000000000000004">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55000000000000004">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55000000000000004">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55000000000000004">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x14ac:dyDescent="0.55000000000000004">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55000000000000004">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x14ac:dyDescent="0.55000000000000004">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x14ac:dyDescent="0.55000000000000004">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55000000000000004">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x14ac:dyDescent="0.55000000000000004">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55000000000000004">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x14ac:dyDescent="0.55000000000000004">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x14ac:dyDescent="0.55000000000000004">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55000000000000004">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55000000000000004">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x14ac:dyDescent="0.55000000000000004">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55000000000000004">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x14ac:dyDescent="0.55000000000000004">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x14ac:dyDescent="0.55000000000000004">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x14ac:dyDescent="0.55000000000000004">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x14ac:dyDescent="0.55000000000000004">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x14ac:dyDescent="0.55000000000000004">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55000000000000004">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x14ac:dyDescent="0.55000000000000004">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x14ac:dyDescent="0.55000000000000004">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55000000000000004">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x14ac:dyDescent="0.55000000000000004">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x14ac:dyDescent="0.55000000000000004">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x14ac:dyDescent="0.55000000000000004">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x14ac:dyDescent="0.55000000000000004">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x14ac:dyDescent="0.55000000000000004">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x14ac:dyDescent="0.55000000000000004">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x14ac:dyDescent="0.55000000000000004">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x14ac:dyDescent="0.55000000000000004">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55000000000000004">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x14ac:dyDescent="0.55000000000000004">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x14ac:dyDescent="0.55000000000000004">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x14ac:dyDescent="0.55000000000000004">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55000000000000004">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x14ac:dyDescent="0.55000000000000004">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x14ac:dyDescent="0.55000000000000004">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x14ac:dyDescent="0.55000000000000004">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x14ac:dyDescent="0.55000000000000004">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55000000000000004">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x14ac:dyDescent="0.55000000000000004">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x14ac:dyDescent="0.55000000000000004">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x14ac:dyDescent="0.55000000000000004">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x14ac:dyDescent="0.55000000000000004">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x14ac:dyDescent="0.55000000000000004">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x14ac:dyDescent="0.55000000000000004">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x14ac:dyDescent="0.55000000000000004">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x14ac:dyDescent="0.55000000000000004">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55000000000000004">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x14ac:dyDescent="0.55000000000000004">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55000000000000004">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x14ac:dyDescent="0.55000000000000004">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x14ac:dyDescent="0.55000000000000004">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x14ac:dyDescent="0.55000000000000004">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x14ac:dyDescent="0.55000000000000004">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55000000000000004">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x14ac:dyDescent="0.55000000000000004">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x14ac:dyDescent="0.55000000000000004">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55000000000000004">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x14ac:dyDescent="0.55000000000000004">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x14ac:dyDescent="0.55000000000000004">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x14ac:dyDescent="0.55000000000000004">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x14ac:dyDescent="0.55000000000000004">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x14ac:dyDescent="0.55000000000000004">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x14ac:dyDescent="0.55000000000000004">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x14ac:dyDescent="0.55000000000000004">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x14ac:dyDescent="0.55000000000000004">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55000000000000004">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55000000000000004">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55000000000000004">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55000000000000004">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55000000000000004">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x14ac:dyDescent="0.55000000000000004">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55000000000000004">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55000000000000004">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x14ac:dyDescent="0.55000000000000004">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x14ac:dyDescent="0.55000000000000004">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x14ac:dyDescent="0.55000000000000004">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x14ac:dyDescent="0.55000000000000004">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x14ac:dyDescent="0.55000000000000004">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55000000000000004">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x14ac:dyDescent="0.55000000000000004">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55000000000000004">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x14ac:dyDescent="0.55000000000000004">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x14ac:dyDescent="0.55000000000000004">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x14ac:dyDescent="0.55000000000000004">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x14ac:dyDescent="0.55000000000000004">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x14ac:dyDescent="0.55000000000000004">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55000000000000004">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x14ac:dyDescent="0.55000000000000004">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x14ac:dyDescent="0.55000000000000004">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x14ac:dyDescent="0.55000000000000004">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55000000000000004">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x14ac:dyDescent="0.55000000000000004">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x14ac:dyDescent="0.55000000000000004">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x14ac:dyDescent="0.55000000000000004">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x14ac:dyDescent="0.55000000000000004">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55000000000000004">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x14ac:dyDescent="0.55000000000000004">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55000000000000004">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x14ac:dyDescent="0.55000000000000004">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x14ac:dyDescent="0.55000000000000004">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x14ac:dyDescent="0.55000000000000004">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x14ac:dyDescent="0.55000000000000004">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x14ac:dyDescent="0.55000000000000004">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55000000000000004">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x14ac:dyDescent="0.55000000000000004">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x14ac:dyDescent="0.55000000000000004">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55000000000000004">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x14ac:dyDescent="0.55000000000000004">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x14ac:dyDescent="0.55000000000000004">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x14ac:dyDescent="0.55000000000000004">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x14ac:dyDescent="0.55000000000000004">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x14ac:dyDescent="0.55000000000000004">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x14ac:dyDescent="0.55000000000000004">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x14ac:dyDescent="0.55000000000000004">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x14ac:dyDescent="0.55000000000000004">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55000000000000004">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x14ac:dyDescent="0.55000000000000004">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x14ac:dyDescent="0.55000000000000004">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x14ac:dyDescent="0.55000000000000004">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x14ac:dyDescent="0.55000000000000004">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x14ac:dyDescent="0.55000000000000004">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55000000000000004">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55000000000000004">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x14ac:dyDescent="0.55000000000000004">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55000000000000004">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x14ac:dyDescent="0.55000000000000004">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x14ac:dyDescent="0.55000000000000004">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x14ac:dyDescent="0.55000000000000004">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55000000000000004">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55000000000000004">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x14ac:dyDescent="0.55000000000000004">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x14ac:dyDescent="0.55000000000000004">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x14ac:dyDescent="0.55000000000000004">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x14ac:dyDescent="0.55000000000000004">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55000000000000004">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x14ac:dyDescent="0.55000000000000004">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x14ac:dyDescent="0.55000000000000004">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x14ac:dyDescent="0.55000000000000004">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x14ac:dyDescent="0.55000000000000004">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55000000000000004">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x14ac:dyDescent="0.55000000000000004">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x14ac:dyDescent="0.55000000000000004">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55000000000000004">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55000000000000004">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x14ac:dyDescent="0.55000000000000004">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x14ac:dyDescent="0.55000000000000004">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x14ac:dyDescent="0.55000000000000004">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x14ac:dyDescent="0.55000000000000004">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x14ac:dyDescent="0.55000000000000004">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x14ac:dyDescent="0.55000000000000004">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x14ac:dyDescent="0.55000000000000004">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x14ac:dyDescent="0.55000000000000004">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x14ac:dyDescent="0.55000000000000004">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x14ac:dyDescent="0.55000000000000004">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x14ac:dyDescent="0.55000000000000004">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x14ac:dyDescent="0.55000000000000004">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x14ac:dyDescent="0.55000000000000004">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55000000000000004">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x14ac:dyDescent="0.55000000000000004">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x14ac:dyDescent="0.55000000000000004">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x14ac:dyDescent="0.55000000000000004">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x14ac:dyDescent="0.55000000000000004">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x14ac:dyDescent="0.55000000000000004">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55000000000000004">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x14ac:dyDescent="0.55000000000000004">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x14ac:dyDescent="0.55000000000000004">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55000000000000004">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x14ac:dyDescent="0.55000000000000004">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x14ac:dyDescent="0.55000000000000004">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x14ac:dyDescent="0.55000000000000004">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55000000000000004">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x14ac:dyDescent="0.55000000000000004">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x14ac:dyDescent="0.55000000000000004">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x14ac:dyDescent="0.55000000000000004">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55000000000000004">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x14ac:dyDescent="0.55000000000000004">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55000000000000004">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55000000000000004">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x14ac:dyDescent="0.55000000000000004">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x14ac:dyDescent="0.55000000000000004">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x14ac:dyDescent="0.55000000000000004">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55000000000000004">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x14ac:dyDescent="0.55000000000000004">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x14ac:dyDescent="0.55000000000000004">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x14ac:dyDescent="0.55000000000000004">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x14ac:dyDescent="0.55000000000000004">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55000000000000004">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55000000000000004">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55000000000000004">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x14ac:dyDescent="0.55000000000000004">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x14ac:dyDescent="0.55000000000000004">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x14ac:dyDescent="0.55000000000000004">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x14ac:dyDescent="0.55000000000000004">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x14ac:dyDescent="0.55000000000000004">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x14ac:dyDescent="0.55000000000000004">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x14ac:dyDescent="0.55000000000000004">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x14ac:dyDescent="0.55000000000000004">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x14ac:dyDescent="0.55000000000000004">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x14ac:dyDescent="0.55000000000000004">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x14ac:dyDescent="0.55000000000000004">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55000000000000004">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x14ac:dyDescent="0.55000000000000004">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x14ac:dyDescent="0.55000000000000004">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x14ac:dyDescent="0.55000000000000004">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55000000000000004">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x14ac:dyDescent="0.55000000000000004">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x14ac:dyDescent="0.55000000000000004">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x14ac:dyDescent="0.55000000000000004">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55000000000000004">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x14ac:dyDescent="0.55000000000000004">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x14ac:dyDescent="0.55000000000000004">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55000000000000004">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x14ac:dyDescent="0.55000000000000004">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55000000000000004">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x14ac:dyDescent="0.55000000000000004">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55000000000000004">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x14ac:dyDescent="0.55000000000000004">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x14ac:dyDescent="0.55000000000000004">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x14ac:dyDescent="0.55000000000000004">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x14ac:dyDescent="0.55000000000000004">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x14ac:dyDescent="0.55000000000000004">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x14ac:dyDescent="0.55000000000000004">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x14ac:dyDescent="0.55000000000000004">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55000000000000004">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x14ac:dyDescent="0.55000000000000004">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x14ac:dyDescent="0.55000000000000004">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x14ac:dyDescent="0.55000000000000004">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x14ac:dyDescent="0.55000000000000004">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55000000000000004">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x14ac:dyDescent="0.55000000000000004">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x14ac:dyDescent="0.55000000000000004">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55000000000000004">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x14ac:dyDescent="0.55000000000000004">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x14ac:dyDescent="0.55000000000000004">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x14ac:dyDescent="0.55000000000000004">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55000000000000004">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x14ac:dyDescent="0.55000000000000004">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x14ac:dyDescent="0.55000000000000004">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x14ac:dyDescent="0.55000000000000004">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55000000000000004">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x14ac:dyDescent="0.55000000000000004">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x14ac:dyDescent="0.55000000000000004">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x14ac:dyDescent="0.55000000000000004">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x14ac:dyDescent="0.55000000000000004">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x14ac:dyDescent="0.55000000000000004">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x14ac:dyDescent="0.55000000000000004">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55000000000000004">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55000000000000004">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x14ac:dyDescent="0.55000000000000004">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x14ac:dyDescent="0.55000000000000004">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x14ac:dyDescent="0.55000000000000004">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x14ac:dyDescent="0.55000000000000004">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x14ac:dyDescent="0.55000000000000004">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x14ac:dyDescent="0.55000000000000004">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x14ac:dyDescent="0.55000000000000004">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55000000000000004">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x14ac:dyDescent="0.55000000000000004">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55000000000000004">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x14ac:dyDescent="0.55000000000000004">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55000000000000004">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x14ac:dyDescent="0.55000000000000004">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55000000000000004">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55000000000000004">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x14ac:dyDescent="0.55000000000000004">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x14ac:dyDescent="0.55000000000000004">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x14ac:dyDescent="0.55000000000000004">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x14ac:dyDescent="0.55000000000000004">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x14ac:dyDescent="0.55000000000000004">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55000000000000004">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x14ac:dyDescent="0.55000000000000004">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x14ac:dyDescent="0.55000000000000004">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55000000000000004">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x14ac:dyDescent="0.55000000000000004">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x14ac:dyDescent="0.55000000000000004">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x14ac:dyDescent="0.55000000000000004">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x14ac:dyDescent="0.55000000000000004">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x14ac:dyDescent="0.55000000000000004">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x14ac:dyDescent="0.55000000000000004">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x14ac:dyDescent="0.55000000000000004">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55000000000000004">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x14ac:dyDescent="0.55000000000000004">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55000000000000004">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55000000000000004">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x14ac:dyDescent="0.55000000000000004">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x14ac:dyDescent="0.55000000000000004">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x14ac:dyDescent="0.55000000000000004">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x14ac:dyDescent="0.55000000000000004">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55000000000000004">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x14ac:dyDescent="0.55000000000000004">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x14ac:dyDescent="0.55000000000000004">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55000000000000004">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x14ac:dyDescent="0.55000000000000004">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x14ac:dyDescent="0.55000000000000004">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x14ac:dyDescent="0.55000000000000004">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55000000000000004">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x14ac:dyDescent="0.55000000000000004">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x14ac:dyDescent="0.55000000000000004">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x14ac:dyDescent="0.55000000000000004">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x14ac:dyDescent="0.55000000000000004">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x14ac:dyDescent="0.55000000000000004">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55000000000000004">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x14ac:dyDescent="0.55000000000000004">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55000000000000004">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x14ac:dyDescent="0.55000000000000004">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55000000000000004">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x14ac:dyDescent="0.55000000000000004">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x14ac:dyDescent="0.55000000000000004">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x14ac:dyDescent="0.55000000000000004">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x14ac:dyDescent="0.55000000000000004">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x14ac:dyDescent="0.55000000000000004">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x14ac:dyDescent="0.55000000000000004">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x14ac:dyDescent="0.55000000000000004">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x14ac:dyDescent="0.55000000000000004">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x14ac:dyDescent="0.55000000000000004">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x14ac:dyDescent="0.55000000000000004">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x14ac:dyDescent="0.55000000000000004">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x14ac:dyDescent="0.55000000000000004">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55000000000000004">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55000000000000004">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x14ac:dyDescent="0.55000000000000004">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55000000000000004">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x14ac:dyDescent="0.55000000000000004">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x14ac:dyDescent="0.55000000000000004">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x14ac:dyDescent="0.55000000000000004">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x14ac:dyDescent="0.55000000000000004">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x14ac:dyDescent="0.55000000000000004">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55000000000000004">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x14ac:dyDescent="0.55000000000000004">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x14ac:dyDescent="0.55000000000000004">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55000000000000004">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x14ac:dyDescent="0.55000000000000004">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x14ac:dyDescent="0.55000000000000004">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55000000000000004">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x14ac:dyDescent="0.55000000000000004">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x14ac:dyDescent="0.55000000000000004">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x14ac:dyDescent="0.55000000000000004">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x14ac:dyDescent="0.55000000000000004">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55000000000000004">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x14ac:dyDescent="0.55000000000000004">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x14ac:dyDescent="0.55000000000000004">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x14ac:dyDescent="0.55000000000000004">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x14ac:dyDescent="0.55000000000000004">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x14ac:dyDescent="0.55000000000000004">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x14ac:dyDescent="0.55000000000000004">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x14ac:dyDescent="0.55000000000000004">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x14ac:dyDescent="0.55000000000000004">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x14ac:dyDescent="0.55000000000000004">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x14ac:dyDescent="0.55000000000000004">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x14ac:dyDescent="0.55000000000000004">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x14ac:dyDescent="0.55000000000000004">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x14ac:dyDescent="0.55000000000000004">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x14ac:dyDescent="0.55000000000000004">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x14ac:dyDescent="0.55000000000000004">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55000000000000004">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x14ac:dyDescent="0.55000000000000004">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x14ac:dyDescent="0.55000000000000004">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x14ac:dyDescent="0.55000000000000004">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x14ac:dyDescent="0.55000000000000004">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x14ac:dyDescent="0.55000000000000004">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x14ac:dyDescent="0.55000000000000004">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x14ac:dyDescent="0.55000000000000004">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55000000000000004">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x14ac:dyDescent="0.55000000000000004">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x14ac:dyDescent="0.55000000000000004">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x14ac:dyDescent="0.55000000000000004">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x14ac:dyDescent="0.55000000000000004">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x14ac:dyDescent="0.55000000000000004">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x14ac:dyDescent="0.55000000000000004">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x14ac:dyDescent="0.55000000000000004">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x14ac:dyDescent="0.55000000000000004">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x14ac:dyDescent="0.55000000000000004">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55000000000000004">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55000000000000004">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x14ac:dyDescent="0.55000000000000004">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x14ac:dyDescent="0.55000000000000004">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x14ac:dyDescent="0.55000000000000004">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x14ac:dyDescent="0.55000000000000004">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x14ac:dyDescent="0.55000000000000004">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x14ac:dyDescent="0.55000000000000004">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55000000000000004">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x14ac:dyDescent="0.55000000000000004">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x14ac:dyDescent="0.55000000000000004">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55000000000000004">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55000000000000004">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55000000000000004">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x14ac:dyDescent="0.55000000000000004">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x14ac:dyDescent="0.55000000000000004">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x14ac:dyDescent="0.55000000000000004">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55000000000000004">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x14ac:dyDescent="0.55000000000000004">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55000000000000004">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x14ac:dyDescent="0.55000000000000004">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x14ac:dyDescent="0.55000000000000004">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x14ac:dyDescent="0.55000000000000004">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x14ac:dyDescent="0.55000000000000004">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x14ac:dyDescent="0.55000000000000004">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x14ac:dyDescent="0.55000000000000004">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x14ac:dyDescent="0.55000000000000004">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55000000000000004">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55000000000000004">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x14ac:dyDescent="0.55000000000000004">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x14ac:dyDescent="0.55000000000000004">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x14ac:dyDescent="0.55000000000000004">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x14ac:dyDescent="0.55000000000000004">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x14ac:dyDescent="0.55000000000000004">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x14ac:dyDescent="0.55000000000000004">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x14ac:dyDescent="0.55000000000000004">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x14ac:dyDescent="0.55000000000000004">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x14ac:dyDescent="0.55000000000000004">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x14ac:dyDescent="0.55000000000000004">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55000000000000004">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55000000000000004">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55000000000000004">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x14ac:dyDescent="0.55000000000000004">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55000000000000004">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x14ac:dyDescent="0.55000000000000004">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x14ac:dyDescent="0.55000000000000004">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x14ac:dyDescent="0.55000000000000004">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x14ac:dyDescent="0.55000000000000004">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x14ac:dyDescent="0.55000000000000004">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x14ac:dyDescent="0.55000000000000004">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x14ac:dyDescent="0.55000000000000004">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x14ac:dyDescent="0.55000000000000004">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x14ac:dyDescent="0.55000000000000004">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x14ac:dyDescent="0.55000000000000004">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x14ac:dyDescent="0.55000000000000004">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x14ac:dyDescent="0.55000000000000004">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x14ac:dyDescent="0.55000000000000004">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x14ac:dyDescent="0.55000000000000004">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x14ac:dyDescent="0.55000000000000004">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x14ac:dyDescent="0.55000000000000004">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x14ac:dyDescent="0.55000000000000004">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x14ac:dyDescent="0.55000000000000004">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x14ac:dyDescent="0.55000000000000004">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x14ac:dyDescent="0.55000000000000004">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x14ac:dyDescent="0.55000000000000004">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x14ac:dyDescent="0.55000000000000004">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x14ac:dyDescent="0.55000000000000004">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x14ac:dyDescent="0.55000000000000004">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x14ac:dyDescent="0.55000000000000004">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55000000000000004">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x14ac:dyDescent="0.55000000000000004">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x14ac:dyDescent="0.55000000000000004">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x14ac:dyDescent="0.55000000000000004">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55000000000000004">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x14ac:dyDescent="0.55000000000000004">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x14ac:dyDescent="0.55000000000000004">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55000000000000004">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55000000000000004">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55000000000000004">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x14ac:dyDescent="0.55000000000000004">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55000000000000004">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x14ac:dyDescent="0.55000000000000004">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55000000000000004">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x14ac:dyDescent="0.55000000000000004">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x14ac:dyDescent="0.55000000000000004">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x14ac:dyDescent="0.55000000000000004">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x14ac:dyDescent="0.55000000000000004">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x14ac:dyDescent="0.55000000000000004">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x14ac:dyDescent="0.55000000000000004">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x14ac:dyDescent="0.55000000000000004">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x14ac:dyDescent="0.55000000000000004">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x14ac:dyDescent="0.55000000000000004">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x14ac:dyDescent="0.55000000000000004">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55000000000000004">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x14ac:dyDescent="0.55000000000000004">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55000000000000004">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55000000000000004">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55000000000000004">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55000000000000004">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x14ac:dyDescent="0.55000000000000004">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x14ac:dyDescent="0.55000000000000004">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x14ac:dyDescent="0.55000000000000004">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x14ac:dyDescent="0.55000000000000004">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x14ac:dyDescent="0.55000000000000004">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x14ac:dyDescent="0.55000000000000004">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x14ac:dyDescent="0.55000000000000004">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x14ac:dyDescent="0.55000000000000004">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55000000000000004">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55000000000000004">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55000000000000004">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x14ac:dyDescent="0.55000000000000004">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x14ac:dyDescent="0.55000000000000004">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x14ac:dyDescent="0.55000000000000004">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x14ac:dyDescent="0.55000000000000004">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x14ac:dyDescent="0.55000000000000004">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x14ac:dyDescent="0.55000000000000004">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x14ac:dyDescent="0.55000000000000004">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x14ac:dyDescent="0.55000000000000004">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x14ac:dyDescent="0.55000000000000004">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55000000000000004">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x14ac:dyDescent="0.55000000000000004">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x14ac:dyDescent="0.55000000000000004">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x14ac:dyDescent="0.55000000000000004">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x14ac:dyDescent="0.55000000000000004">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x14ac:dyDescent="0.55000000000000004">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x14ac:dyDescent="0.55000000000000004">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x14ac:dyDescent="0.55000000000000004">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55000000000000004">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x14ac:dyDescent="0.55000000000000004">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55000000000000004">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55000000000000004">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x14ac:dyDescent="0.55000000000000004">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x14ac:dyDescent="0.55000000000000004">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55000000000000004">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55000000000000004">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x14ac:dyDescent="0.55000000000000004">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x14ac:dyDescent="0.55000000000000004">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x14ac:dyDescent="0.55000000000000004">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x14ac:dyDescent="0.55000000000000004">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x14ac:dyDescent="0.55000000000000004">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x14ac:dyDescent="0.55000000000000004">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x14ac:dyDescent="0.55000000000000004">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x14ac:dyDescent="0.55000000000000004">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x14ac:dyDescent="0.55000000000000004">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x14ac:dyDescent="0.55000000000000004">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x14ac:dyDescent="0.55000000000000004">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55000000000000004">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55000000000000004">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55000000000000004">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x14ac:dyDescent="0.55000000000000004">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x14ac:dyDescent="0.55000000000000004">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x14ac:dyDescent="0.55000000000000004">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55000000000000004">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55000000000000004">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x14ac:dyDescent="0.55000000000000004">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x14ac:dyDescent="0.55000000000000004">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x14ac:dyDescent="0.55000000000000004">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55000000000000004">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x14ac:dyDescent="0.55000000000000004">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x14ac:dyDescent="0.55000000000000004">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x14ac:dyDescent="0.55000000000000004">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x14ac:dyDescent="0.55000000000000004">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x14ac:dyDescent="0.55000000000000004">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x14ac:dyDescent="0.55000000000000004">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x14ac:dyDescent="0.55000000000000004">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55000000000000004">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55000000000000004">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x14ac:dyDescent="0.55000000000000004">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x14ac:dyDescent="0.55000000000000004">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x14ac:dyDescent="0.55000000000000004">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55000000000000004">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x14ac:dyDescent="0.55000000000000004">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x14ac:dyDescent="0.55000000000000004">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x14ac:dyDescent="0.55000000000000004">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55000000000000004">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x14ac:dyDescent="0.55000000000000004">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x14ac:dyDescent="0.55000000000000004">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x14ac:dyDescent="0.55000000000000004">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x14ac:dyDescent="0.55000000000000004">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x14ac:dyDescent="0.55000000000000004">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x14ac:dyDescent="0.55000000000000004">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x14ac:dyDescent="0.55000000000000004">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x14ac:dyDescent="0.55000000000000004">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x14ac:dyDescent="0.55000000000000004">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x14ac:dyDescent="0.55000000000000004">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55000000000000004">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55000000000000004">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x14ac:dyDescent="0.55000000000000004">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x14ac:dyDescent="0.55000000000000004">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55000000000000004">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x14ac:dyDescent="0.55000000000000004">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x14ac:dyDescent="0.55000000000000004">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55000000000000004">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55000000000000004">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x14ac:dyDescent="0.55000000000000004">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x14ac:dyDescent="0.55000000000000004">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55000000000000004">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55000000000000004">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x14ac:dyDescent="0.55000000000000004">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x14ac:dyDescent="0.55000000000000004">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x14ac:dyDescent="0.55000000000000004">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x14ac:dyDescent="0.55000000000000004">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x14ac:dyDescent="0.55000000000000004">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x14ac:dyDescent="0.55000000000000004">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x14ac:dyDescent="0.55000000000000004">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x14ac:dyDescent="0.55000000000000004">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x14ac:dyDescent="0.55000000000000004">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x14ac:dyDescent="0.55000000000000004">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x14ac:dyDescent="0.55000000000000004">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x14ac:dyDescent="0.55000000000000004">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55000000000000004">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x14ac:dyDescent="0.55000000000000004">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55000000000000004">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x14ac:dyDescent="0.55000000000000004">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x14ac:dyDescent="0.55000000000000004">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x14ac:dyDescent="0.55000000000000004">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55000000000000004">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x14ac:dyDescent="0.55000000000000004">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x14ac:dyDescent="0.55000000000000004">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x14ac:dyDescent="0.55000000000000004">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x14ac:dyDescent="0.55000000000000004">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55000000000000004">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x14ac:dyDescent="0.55000000000000004">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55000000000000004">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55000000000000004">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x14ac:dyDescent="0.55000000000000004">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x14ac:dyDescent="0.55000000000000004">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55000000000000004">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x14ac:dyDescent="0.55000000000000004">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x14ac:dyDescent="0.55000000000000004">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x14ac:dyDescent="0.55000000000000004">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55000000000000004">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55000000000000004">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55000000000000004">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x14ac:dyDescent="0.55000000000000004">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55000000000000004">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x14ac:dyDescent="0.55000000000000004">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x14ac:dyDescent="0.55000000000000004">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x14ac:dyDescent="0.55000000000000004">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x14ac:dyDescent="0.55000000000000004">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55000000000000004">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x14ac:dyDescent="0.55000000000000004">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55000000000000004">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x14ac:dyDescent="0.55000000000000004">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x14ac:dyDescent="0.55000000000000004">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x14ac:dyDescent="0.55000000000000004">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x14ac:dyDescent="0.55000000000000004">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55000000000000004">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x14ac:dyDescent="0.55000000000000004">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x14ac:dyDescent="0.55000000000000004">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55000000000000004">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x14ac:dyDescent="0.55000000000000004">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x14ac:dyDescent="0.55000000000000004">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x14ac:dyDescent="0.55000000000000004">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55000000000000004">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55000000000000004">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x14ac:dyDescent="0.55000000000000004">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x14ac:dyDescent="0.55000000000000004">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55000000000000004">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x14ac:dyDescent="0.55000000000000004">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x14ac:dyDescent="0.55000000000000004">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x14ac:dyDescent="0.55000000000000004">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x14ac:dyDescent="0.55000000000000004">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x14ac:dyDescent="0.55000000000000004">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x14ac:dyDescent="0.55000000000000004">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x14ac:dyDescent="0.55000000000000004">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x14ac:dyDescent="0.55000000000000004">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x14ac:dyDescent="0.55000000000000004">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55000000000000004">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x14ac:dyDescent="0.55000000000000004">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x14ac:dyDescent="0.55000000000000004">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x14ac:dyDescent="0.55000000000000004">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55000000000000004">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x14ac:dyDescent="0.55000000000000004">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55000000000000004">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x14ac:dyDescent="0.55000000000000004">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x14ac:dyDescent="0.55000000000000004">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x14ac:dyDescent="0.55000000000000004">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55000000000000004">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55000000000000004">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x14ac:dyDescent="0.55000000000000004">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x14ac:dyDescent="0.55000000000000004">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x14ac:dyDescent="0.55000000000000004">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x14ac:dyDescent="0.55000000000000004">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x14ac:dyDescent="0.55000000000000004">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55000000000000004">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x14ac:dyDescent="0.55000000000000004">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x14ac:dyDescent="0.55000000000000004">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x14ac:dyDescent="0.55000000000000004">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x14ac:dyDescent="0.55000000000000004">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x14ac:dyDescent="0.55000000000000004">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x14ac:dyDescent="0.55000000000000004">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x14ac:dyDescent="0.55000000000000004">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x14ac:dyDescent="0.55000000000000004">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55000000000000004">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55000000000000004">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x14ac:dyDescent="0.55000000000000004">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55000000000000004">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55000000000000004">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x14ac:dyDescent="0.55000000000000004">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55000000000000004">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55000000000000004">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55000000000000004">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x14ac:dyDescent="0.55000000000000004">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x14ac:dyDescent="0.55000000000000004">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x14ac:dyDescent="0.55000000000000004">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x14ac:dyDescent="0.55000000000000004">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x14ac:dyDescent="0.55000000000000004">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x14ac:dyDescent="0.55000000000000004">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x14ac:dyDescent="0.55000000000000004">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x14ac:dyDescent="0.55000000000000004">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55000000000000004">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55000000000000004">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x14ac:dyDescent="0.55000000000000004">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x14ac:dyDescent="0.55000000000000004">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x14ac:dyDescent="0.55000000000000004">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x14ac:dyDescent="0.55000000000000004">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x14ac:dyDescent="0.55000000000000004">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x14ac:dyDescent="0.55000000000000004">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x14ac:dyDescent="0.55000000000000004">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x14ac:dyDescent="0.55000000000000004">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x14ac:dyDescent="0.55000000000000004">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x14ac:dyDescent="0.55000000000000004">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x14ac:dyDescent="0.55000000000000004">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x14ac:dyDescent="0.55000000000000004">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x14ac:dyDescent="0.55000000000000004">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x14ac:dyDescent="0.55000000000000004">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55000000000000004">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x14ac:dyDescent="0.55000000000000004">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x14ac:dyDescent="0.55000000000000004">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x14ac:dyDescent="0.55000000000000004">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x14ac:dyDescent="0.55000000000000004">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x14ac:dyDescent="0.55000000000000004">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x14ac:dyDescent="0.55000000000000004">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x14ac:dyDescent="0.55000000000000004">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x14ac:dyDescent="0.55000000000000004">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x14ac:dyDescent="0.55000000000000004">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x14ac:dyDescent="0.55000000000000004">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55000000000000004">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55000000000000004">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x14ac:dyDescent="0.55000000000000004">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x14ac:dyDescent="0.55000000000000004">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55000000000000004">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x14ac:dyDescent="0.55000000000000004">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x14ac:dyDescent="0.55000000000000004">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x14ac:dyDescent="0.55000000000000004">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x14ac:dyDescent="0.55000000000000004">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55000000000000004">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55000000000000004">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x14ac:dyDescent="0.55000000000000004">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x14ac:dyDescent="0.55000000000000004">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x14ac:dyDescent="0.55000000000000004">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x14ac:dyDescent="0.55000000000000004">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x14ac:dyDescent="0.55000000000000004">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x14ac:dyDescent="0.55000000000000004">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x14ac:dyDescent="0.55000000000000004">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x14ac:dyDescent="0.55000000000000004">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x14ac:dyDescent="0.55000000000000004">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x14ac:dyDescent="0.55000000000000004">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x14ac:dyDescent="0.55000000000000004">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x14ac:dyDescent="0.55000000000000004">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x14ac:dyDescent="0.55000000000000004">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x14ac:dyDescent="0.55000000000000004">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x14ac:dyDescent="0.55000000000000004">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x14ac:dyDescent="0.55000000000000004">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x14ac:dyDescent="0.55000000000000004">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55000000000000004">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x14ac:dyDescent="0.55000000000000004">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x14ac:dyDescent="0.55000000000000004">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x14ac:dyDescent="0.55000000000000004">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x14ac:dyDescent="0.55000000000000004">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55000000000000004">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x14ac:dyDescent="0.55000000000000004">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x14ac:dyDescent="0.55000000000000004">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x14ac:dyDescent="0.55000000000000004">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55000000000000004">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x14ac:dyDescent="0.55000000000000004">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x14ac:dyDescent="0.55000000000000004">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x14ac:dyDescent="0.55000000000000004">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x14ac:dyDescent="0.55000000000000004">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x14ac:dyDescent="0.55000000000000004">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x14ac:dyDescent="0.55000000000000004">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55000000000000004">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x14ac:dyDescent="0.55000000000000004">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x14ac:dyDescent="0.55000000000000004">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x14ac:dyDescent="0.55000000000000004">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x14ac:dyDescent="0.55000000000000004">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x14ac:dyDescent="0.55000000000000004">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x14ac:dyDescent="0.55000000000000004">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x14ac:dyDescent="0.55000000000000004">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x14ac:dyDescent="0.55000000000000004">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x14ac:dyDescent="0.55000000000000004">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55000000000000004">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x14ac:dyDescent="0.55000000000000004">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x14ac:dyDescent="0.55000000000000004">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x14ac:dyDescent="0.55000000000000004">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55000000000000004">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x14ac:dyDescent="0.55000000000000004">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x14ac:dyDescent="0.55000000000000004">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x14ac:dyDescent="0.55000000000000004">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x14ac:dyDescent="0.55000000000000004">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55000000000000004">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x14ac:dyDescent="0.55000000000000004">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55000000000000004">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x14ac:dyDescent="0.55000000000000004">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x14ac:dyDescent="0.55000000000000004">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55000000000000004">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x14ac:dyDescent="0.55000000000000004">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x14ac:dyDescent="0.55000000000000004">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55000000000000004">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55000000000000004">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x14ac:dyDescent="0.55000000000000004">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x14ac:dyDescent="0.55000000000000004">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x14ac:dyDescent="0.55000000000000004">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x14ac:dyDescent="0.55000000000000004">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x14ac:dyDescent="0.55000000000000004">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x14ac:dyDescent="0.55000000000000004">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x14ac:dyDescent="0.55000000000000004">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x14ac:dyDescent="0.55000000000000004">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55000000000000004">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x14ac:dyDescent="0.55000000000000004">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x14ac:dyDescent="0.55000000000000004">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x14ac:dyDescent="0.55000000000000004">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x14ac:dyDescent="0.55000000000000004">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x14ac:dyDescent="0.55000000000000004">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55000000000000004">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x14ac:dyDescent="0.55000000000000004">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x14ac:dyDescent="0.55000000000000004">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x14ac:dyDescent="0.55000000000000004">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x14ac:dyDescent="0.55000000000000004">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x14ac:dyDescent="0.55000000000000004">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x14ac:dyDescent="0.55000000000000004">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x14ac:dyDescent="0.55000000000000004">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x14ac:dyDescent="0.55000000000000004">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x14ac:dyDescent="0.55000000000000004">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x14ac:dyDescent="0.55000000000000004">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x14ac:dyDescent="0.55000000000000004">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x14ac:dyDescent="0.55000000000000004">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x14ac:dyDescent="0.55000000000000004">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55000000000000004">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x14ac:dyDescent="0.55000000000000004">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x14ac:dyDescent="0.55000000000000004">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55000000000000004">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x14ac:dyDescent="0.55000000000000004">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x14ac:dyDescent="0.55000000000000004">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x14ac:dyDescent="0.55000000000000004">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55000000000000004">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55000000000000004">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x14ac:dyDescent="0.55000000000000004">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x14ac:dyDescent="0.55000000000000004">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x14ac:dyDescent="0.55000000000000004">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55000000000000004">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x14ac:dyDescent="0.55000000000000004">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x14ac:dyDescent="0.55000000000000004">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x14ac:dyDescent="0.55000000000000004">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x14ac:dyDescent="0.55000000000000004">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x14ac:dyDescent="0.55000000000000004">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55000000000000004">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x14ac:dyDescent="0.55000000000000004">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x14ac:dyDescent="0.55000000000000004">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55000000000000004">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55000000000000004">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x14ac:dyDescent="0.55000000000000004">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x14ac:dyDescent="0.55000000000000004">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x14ac:dyDescent="0.55000000000000004">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x14ac:dyDescent="0.55000000000000004">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55000000000000004">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x14ac:dyDescent="0.55000000000000004">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55000000000000004">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x14ac:dyDescent="0.55000000000000004">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x14ac:dyDescent="0.55000000000000004">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55000000000000004">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55000000000000004">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55000000000000004">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55000000000000004">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55000000000000004">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55000000000000004">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x14ac:dyDescent="0.55000000000000004">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x14ac:dyDescent="0.55000000000000004">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x14ac:dyDescent="0.55000000000000004">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55000000000000004">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x14ac:dyDescent="0.55000000000000004">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55000000000000004">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x14ac:dyDescent="0.55000000000000004">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x14ac:dyDescent="0.55000000000000004">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55000000000000004">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55000000000000004">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55000000000000004">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55000000000000004">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x14ac:dyDescent="0.55000000000000004">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x14ac:dyDescent="0.55000000000000004">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55000000000000004">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55000000000000004">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55000000000000004">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x14ac:dyDescent="0.55000000000000004">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x14ac:dyDescent="0.55000000000000004">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x14ac:dyDescent="0.55000000000000004">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x14ac:dyDescent="0.55000000000000004">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x14ac:dyDescent="0.55000000000000004">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x14ac:dyDescent="0.55000000000000004">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x14ac:dyDescent="0.55000000000000004">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x14ac:dyDescent="0.55000000000000004">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x14ac:dyDescent="0.55000000000000004">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x14ac:dyDescent="0.55000000000000004">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x14ac:dyDescent="0.55000000000000004">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55000000000000004">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x14ac:dyDescent="0.55000000000000004">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x14ac:dyDescent="0.55000000000000004">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x14ac:dyDescent="0.55000000000000004">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x14ac:dyDescent="0.55000000000000004">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x14ac:dyDescent="0.55000000000000004">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55000000000000004">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x14ac:dyDescent="0.55000000000000004">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x14ac:dyDescent="0.55000000000000004">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55000000000000004">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x14ac:dyDescent="0.55000000000000004">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55000000000000004">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x14ac:dyDescent="0.55000000000000004">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x14ac:dyDescent="0.55000000000000004">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x14ac:dyDescent="0.55000000000000004">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x14ac:dyDescent="0.55000000000000004">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x14ac:dyDescent="0.55000000000000004">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x14ac:dyDescent="0.55000000000000004">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x14ac:dyDescent="0.55000000000000004">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x14ac:dyDescent="0.55000000000000004">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x14ac:dyDescent="0.55000000000000004">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x14ac:dyDescent="0.55000000000000004">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x14ac:dyDescent="0.55000000000000004">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x14ac:dyDescent="0.55000000000000004">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x14ac:dyDescent="0.55000000000000004">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x14ac:dyDescent="0.55000000000000004">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x14ac:dyDescent="0.55000000000000004">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x14ac:dyDescent="0.55000000000000004">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x14ac:dyDescent="0.55000000000000004">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x14ac:dyDescent="0.55000000000000004">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x14ac:dyDescent="0.55000000000000004">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55000000000000004">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x14ac:dyDescent="0.55000000000000004">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x14ac:dyDescent="0.55000000000000004">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55000000000000004">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x14ac:dyDescent="0.55000000000000004">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x14ac:dyDescent="0.55000000000000004">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55000000000000004">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x14ac:dyDescent="0.55000000000000004">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55000000000000004">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x14ac:dyDescent="0.55000000000000004">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x14ac:dyDescent="0.55000000000000004">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x14ac:dyDescent="0.55000000000000004">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x14ac:dyDescent="0.55000000000000004">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x14ac:dyDescent="0.55000000000000004">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x14ac:dyDescent="0.55000000000000004">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x14ac:dyDescent="0.55000000000000004">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55000000000000004">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x14ac:dyDescent="0.55000000000000004">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x14ac:dyDescent="0.55000000000000004">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x14ac:dyDescent="0.55000000000000004">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x14ac:dyDescent="0.55000000000000004">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x14ac:dyDescent="0.55000000000000004">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x14ac:dyDescent="0.55000000000000004">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x14ac:dyDescent="0.55000000000000004">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x14ac:dyDescent="0.55000000000000004">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55000000000000004">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x14ac:dyDescent="0.55000000000000004">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x14ac:dyDescent="0.55000000000000004">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55000000000000004">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x14ac:dyDescent="0.55000000000000004">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x14ac:dyDescent="0.55000000000000004">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x14ac:dyDescent="0.55000000000000004">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55000000000000004">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x14ac:dyDescent="0.55000000000000004">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x14ac:dyDescent="0.55000000000000004">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x14ac:dyDescent="0.55000000000000004">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x14ac:dyDescent="0.55000000000000004">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x14ac:dyDescent="0.55000000000000004">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55000000000000004">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55000000000000004">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x14ac:dyDescent="0.55000000000000004">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x14ac:dyDescent="0.55000000000000004">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55000000000000004">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x14ac:dyDescent="0.55000000000000004">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55000000000000004">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x14ac:dyDescent="0.55000000000000004">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55000000000000004">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x14ac:dyDescent="0.55000000000000004">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x14ac:dyDescent="0.55000000000000004">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x14ac:dyDescent="0.55000000000000004">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55000000000000004">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55000000000000004">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x14ac:dyDescent="0.55000000000000004">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55000000000000004">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55000000000000004">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x14ac:dyDescent="0.55000000000000004">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x14ac:dyDescent="0.55000000000000004">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x14ac:dyDescent="0.55000000000000004">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x14ac:dyDescent="0.55000000000000004">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55000000000000004">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x14ac:dyDescent="0.55000000000000004">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55000000000000004">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x14ac:dyDescent="0.55000000000000004">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55000000000000004">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55000000000000004">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x14ac:dyDescent="0.55000000000000004">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x14ac:dyDescent="0.55000000000000004">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x14ac:dyDescent="0.55000000000000004">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55000000000000004">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x14ac:dyDescent="0.55000000000000004">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x14ac:dyDescent="0.55000000000000004">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x14ac:dyDescent="0.55000000000000004">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55000000000000004">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x14ac:dyDescent="0.55000000000000004">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55000000000000004">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x14ac:dyDescent="0.55000000000000004">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55000000000000004">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x14ac:dyDescent="0.55000000000000004">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x14ac:dyDescent="0.55000000000000004">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x14ac:dyDescent="0.55000000000000004">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x14ac:dyDescent="0.55000000000000004">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x14ac:dyDescent="0.55000000000000004">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x14ac:dyDescent="0.55000000000000004">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x14ac:dyDescent="0.55000000000000004">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x14ac:dyDescent="0.55000000000000004">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x14ac:dyDescent="0.55000000000000004">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55000000000000004">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x14ac:dyDescent="0.55000000000000004">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x14ac:dyDescent="0.55000000000000004">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x14ac:dyDescent="0.55000000000000004">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x14ac:dyDescent="0.55000000000000004">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x14ac:dyDescent="0.55000000000000004">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x14ac:dyDescent="0.55000000000000004">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x14ac:dyDescent="0.55000000000000004">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x14ac:dyDescent="0.55000000000000004">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x14ac:dyDescent="0.55000000000000004">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55000000000000004">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x14ac:dyDescent="0.55000000000000004">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x14ac:dyDescent="0.55000000000000004">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x14ac:dyDescent="0.55000000000000004">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x14ac:dyDescent="0.55000000000000004">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x14ac:dyDescent="0.55000000000000004">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55000000000000004">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x14ac:dyDescent="0.55000000000000004">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55000000000000004">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x14ac:dyDescent="0.55000000000000004">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x14ac:dyDescent="0.55000000000000004">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55000000000000004">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55000000000000004">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55000000000000004">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x14ac:dyDescent="0.55000000000000004">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55000000000000004">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55000000000000004">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55000000000000004">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x14ac:dyDescent="0.55000000000000004">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x14ac:dyDescent="0.55000000000000004">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x14ac:dyDescent="0.55000000000000004">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x14ac:dyDescent="0.55000000000000004">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x14ac:dyDescent="0.55000000000000004">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55000000000000004">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55000000000000004">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x14ac:dyDescent="0.55000000000000004">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x14ac:dyDescent="0.55000000000000004">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55000000000000004">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55000000000000004">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55000000000000004">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x14ac:dyDescent="0.55000000000000004">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x14ac:dyDescent="0.55000000000000004">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x14ac:dyDescent="0.55000000000000004">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55000000000000004">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x14ac:dyDescent="0.55000000000000004">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x14ac:dyDescent="0.55000000000000004">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55000000000000004">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55000000000000004">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x14ac:dyDescent="0.55000000000000004">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x14ac:dyDescent="0.55000000000000004">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x14ac:dyDescent="0.55000000000000004">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x14ac:dyDescent="0.55000000000000004">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x14ac:dyDescent="0.55000000000000004">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x14ac:dyDescent="0.55000000000000004">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55000000000000004">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x14ac:dyDescent="0.55000000000000004">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x14ac:dyDescent="0.55000000000000004">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x14ac:dyDescent="0.55000000000000004">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x14ac:dyDescent="0.55000000000000004">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x14ac:dyDescent="0.55000000000000004">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x14ac:dyDescent="0.55000000000000004">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x14ac:dyDescent="0.55000000000000004">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x14ac:dyDescent="0.55000000000000004">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x14ac:dyDescent="0.55000000000000004">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x14ac:dyDescent="0.55000000000000004">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x14ac:dyDescent="0.55000000000000004">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x14ac:dyDescent="0.55000000000000004">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x14ac:dyDescent="0.55000000000000004">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x14ac:dyDescent="0.55000000000000004">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x14ac:dyDescent="0.55000000000000004">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x14ac:dyDescent="0.55000000000000004">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x14ac:dyDescent="0.55000000000000004">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x14ac:dyDescent="0.55000000000000004">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x14ac:dyDescent="0.55000000000000004">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55000000000000004">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x14ac:dyDescent="0.55000000000000004">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x14ac:dyDescent="0.55000000000000004">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55000000000000004">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x14ac:dyDescent="0.55000000000000004">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x14ac:dyDescent="0.55000000000000004">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55000000000000004">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x14ac:dyDescent="0.55000000000000004">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55000000000000004">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x14ac:dyDescent="0.55000000000000004">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55000000000000004">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x14ac:dyDescent="0.55000000000000004">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55000000000000004">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55000000000000004">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x14ac:dyDescent="0.55000000000000004">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x14ac:dyDescent="0.55000000000000004">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x14ac:dyDescent="0.55000000000000004">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55000000000000004">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x14ac:dyDescent="0.55000000000000004">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x14ac:dyDescent="0.55000000000000004">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55000000000000004">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x14ac:dyDescent="0.55000000000000004">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x14ac:dyDescent="0.55000000000000004">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x14ac:dyDescent="0.55000000000000004">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x14ac:dyDescent="0.55000000000000004">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55000000000000004">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55000000000000004">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x14ac:dyDescent="0.55000000000000004">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x14ac:dyDescent="0.55000000000000004">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x14ac:dyDescent="0.55000000000000004">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55000000000000004">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x14ac:dyDescent="0.55000000000000004">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x14ac:dyDescent="0.55000000000000004">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x14ac:dyDescent="0.55000000000000004">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x14ac:dyDescent="0.55000000000000004">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x14ac:dyDescent="0.55000000000000004">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55000000000000004">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55000000000000004">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x14ac:dyDescent="0.55000000000000004">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x14ac:dyDescent="0.55000000000000004">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x14ac:dyDescent="0.55000000000000004">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x14ac:dyDescent="0.55000000000000004">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x14ac:dyDescent="0.55000000000000004">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x14ac:dyDescent="0.55000000000000004">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x14ac:dyDescent="0.55000000000000004">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x14ac:dyDescent="0.55000000000000004">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x14ac:dyDescent="0.55000000000000004">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55000000000000004">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x14ac:dyDescent="0.55000000000000004">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x14ac:dyDescent="0.55000000000000004">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55000000000000004">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x14ac:dyDescent="0.55000000000000004">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55000000000000004">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x14ac:dyDescent="0.55000000000000004">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55000000000000004">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55000000000000004">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x14ac:dyDescent="0.55000000000000004">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55000000000000004">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x14ac:dyDescent="0.55000000000000004">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55000000000000004">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x14ac:dyDescent="0.55000000000000004">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55000000000000004">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55000000000000004">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x14ac:dyDescent="0.55000000000000004">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55000000000000004">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x14ac:dyDescent="0.55000000000000004">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x14ac:dyDescent="0.55000000000000004">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x14ac:dyDescent="0.55000000000000004">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x14ac:dyDescent="0.55000000000000004">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x14ac:dyDescent="0.55000000000000004">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55000000000000004">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x14ac:dyDescent="0.55000000000000004">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x14ac:dyDescent="0.55000000000000004">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x14ac:dyDescent="0.55000000000000004">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x14ac:dyDescent="0.55000000000000004">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x14ac:dyDescent="0.55000000000000004">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55000000000000004">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x14ac:dyDescent="0.55000000000000004">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55000000000000004">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x14ac:dyDescent="0.55000000000000004">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x14ac:dyDescent="0.55000000000000004">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55000000000000004">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x14ac:dyDescent="0.55000000000000004">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x14ac:dyDescent="0.55000000000000004">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55000000000000004">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x14ac:dyDescent="0.55000000000000004">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x14ac:dyDescent="0.55000000000000004">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x14ac:dyDescent="0.55000000000000004">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55000000000000004">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x14ac:dyDescent="0.55000000000000004">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x14ac:dyDescent="0.55000000000000004">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x14ac:dyDescent="0.55000000000000004">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55000000000000004">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55000000000000004">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x14ac:dyDescent="0.55000000000000004">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x14ac:dyDescent="0.55000000000000004">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x14ac:dyDescent="0.55000000000000004">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x14ac:dyDescent="0.55000000000000004">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x14ac:dyDescent="0.55000000000000004">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55000000000000004">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55000000000000004">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55000000000000004">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55000000000000004">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55000000000000004">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x14ac:dyDescent="0.55000000000000004">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x14ac:dyDescent="0.55000000000000004">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x14ac:dyDescent="0.55000000000000004">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x14ac:dyDescent="0.55000000000000004">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55000000000000004">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x14ac:dyDescent="0.55000000000000004">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x14ac:dyDescent="0.55000000000000004">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55000000000000004">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x14ac:dyDescent="0.55000000000000004">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55000000000000004">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55000000000000004">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55000000000000004">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x14ac:dyDescent="0.55000000000000004">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x14ac:dyDescent="0.55000000000000004">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x14ac:dyDescent="0.55000000000000004">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55000000000000004">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x14ac:dyDescent="0.55000000000000004">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55000000000000004">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55000000000000004">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x14ac:dyDescent="0.55000000000000004">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55000000000000004">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55000000000000004">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55000000000000004">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x14ac:dyDescent="0.55000000000000004">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x14ac:dyDescent="0.55000000000000004">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x14ac:dyDescent="0.55000000000000004">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x14ac:dyDescent="0.55000000000000004">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x14ac:dyDescent="0.55000000000000004">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x14ac:dyDescent="0.55000000000000004">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x14ac:dyDescent="0.55000000000000004">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x14ac:dyDescent="0.55000000000000004">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x14ac:dyDescent="0.55000000000000004">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x14ac:dyDescent="0.55000000000000004">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x14ac:dyDescent="0.55000000000000004">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x14ac:dyDescent="0.55000000000000004">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55000000000000004">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x14ac:dyDescent="0.55000000000000004">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x14ac:dyDescent="0.55000000000000004">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x14ac:dyDescent="0.55000000000000004">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x14ac:dyDescent="0.55000000000000004">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55000000000000004">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x14ac:dyDescent="0.55000000000000004">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x14ac:dyDescent="0.55000000000000004">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x14ac:dyDescent="0.55000000000000004">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x14ac:dyDescent="0.55000000000000004">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55000000000000004">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x14ac:dyDescent="0.55000000000000004">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x14ac:dyDescent="0.55000000000000004">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x14ac:dyDescent="0.55000000000000004">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x14ac:dyDescent="0.55000000000000004">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55000000000000004">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x14ac:dyDescent="0.55000000000000004">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55000000000000004">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55000000000000004">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55000000000000004">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55000000000000004">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x14ac:dyDescent="0.55000000000000004">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x14ac:dyDescent="0.55000000000000004">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x14ac:dyDescent="0.55000000000000004">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x14ac:dyDescent="0.55000000000000004">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x14ac:dyDescent="0.55000000000000004">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x14ac:dyDescent="0.55000000000000004">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x14ac:dyDescent="0.55000000000000004">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x14ac:dyDescent="0.55000000000000004">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55000000000000004">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x14ac:dyDescent="0.55000000000000004">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x14ac:dyDescent="0.55000000000000004">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x14ac:dyDescent="0.55000000000000004">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x14ac:dyDescent="0.55000000000000004">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55000000000000004">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x14ac:dyDescent="0.55000000000000004">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x14ac:dyDescent="0.55000000000000004">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x14ac:dyDescent="0.55000000000000004">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x14ac:dyDescent="0.55000000000000004">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x14ac:dyDescent="0.55000000000000004">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x14ac:dyDescent="0.55000000000000004">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x14ac:dyDescent="0.55000000000000004">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55000000000000004">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55000000000000004">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x14ac:dyDescent="0.55000000000000004">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x14ac:dyDescent="0.55000000000000004">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x14ac:dyDescent="0.55000000000000004">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x14ac:dyDescent="0.55000000000000004">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x14ac:dyDescent="0.55000000000000004">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x14ac:dyDescent="0.55000000000000004">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x14ac:dyDescent="0.55000000000000004">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x14ac:dyDescent="0.55000000000000004">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55000000000000004">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x14ac:dyDescent="0.55000000000000004">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55000000000000004">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x14ac:dyDescent="0.55000000000000004">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55000000000000004">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55000000000000004">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55000000000000004">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x14ac:dyDescent="0.55000000000000004">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55000000000000004">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x14ac:dyDescent="0.55000000000000004">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55000000000000004">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x14ac:dyDescent="0.55000000000000004">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x14ac:dyDescent="0.55000000000000004">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x14ac:dyDescent="0.55000000000000004">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x14ac:dyDescent="0.55000000000000004">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55000000000000004">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55000000000000004">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x14ac:dyDescent="0.55000000000000004">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x14ac:dyDescent="0.55000000000000004">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x14ac:dyDescent="0.55000000000000004">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55000000000000004">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x14ac:dyDescent="0.55000000000000004">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x14ac:dyDescent="0.55000000000000004">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55000000000000004">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x14ac:dyDescent="0.55000000000000004">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x14ac:dyDescent="0.55000000000000004">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x14ac:dyDescent="0.55000000000000004">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55000000000000004">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x14ac:dyDescent="0.55000000000000004">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55000000000000004">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55000000000000004">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x14ac:dyDescent="0.55000000000000004">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x14ac:dyDescent="0.55000000000000004">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x14ac:dyDescent="0.55000000000000004">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x14ac:dyDescent="0.55000000000000004">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55000000000000004">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x14ac:dyDescent="0.55000000000000004">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x14ac:dyDescent="0.55000000000000004">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x14ac:dyDescent="0.55000000000000004">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55000000000000004">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x14ac:dyDescent="0.55000000000000004">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x14ac:dyDescent="0.55000000000000004">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x14ac:dyDescent="0.55000000000000004">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x14ac:dyDescent="0.55000000000000004">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55000000000000004">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x14ac:dyDescent="0.55000000000000004">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x14ac:dyDescent="0.55000000000000004">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55000000000000004">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55000000000000004">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x14ac:dyDescent="0.55000000000000004">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55000000000000004">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x14ac:dyDescent="0.55000000000000004">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x14ac:dyDescent="0.55000000000000004">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x14ac:dyDescent="0.55000000000000004">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x14ac:dyDescent="0.55000000000000004">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x14ac:dyDescent="0.55000000000000004">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55000000000000004">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x14ac:dyDescent="0.55000000000000004">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55000000000000004">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55000000000000004">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55000000000000004">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x14ac:dyDescent="0.55000000000000004">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x14ac:dyDescent="0.55000000000000004">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x14ac:dyDescent="0.55000000000000004">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x14ac:dyDescent="0.55000000000000004">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x14ac:dyDescent="0.55000000000000004">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55000000000000004">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x14ac:dyDescent="0.55000000000000004">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x14ac:dyDescent="0.55000000000000004">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x14ac:dyDescent="0.55000000000000004">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55000000000000004">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x14ac:dyDescent="0.55000000000000004">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x14ac:dyDescent="0.55000000000000004">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55000000000000004">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x14ac:dyDescent="0.55000000000000004">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x14ac:dyDescent="0.55000000000000004">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x14ac:dyDescent="0.55000000000000004">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x14ac:dyDescent="0.55000000000000004">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x14ac:dyDescent="0.55000000000000004">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x14ac:dyDescent="0.55000000000000004">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x14ac:dyDescent="0.55000000000000004">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55000000000000004">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x14ac:dyDescent="0.55000000000000004">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x14ac:dyDescent="0.55000000000000004">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x14ac:dyDescent="0.55000000000000004">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x14ac:dyDescent="0.55000000000000004">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x14ac:dyDescent="0.55000000000000004">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x14ac:dyDescent="0.55000000000000004">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55000000000000004">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55000000000000004">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x14ac:dyDescent="0.55000000000000004">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x14ac:dyDescent="0.55000000000000004">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55000000000000004">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x14ac:dyDescent="0.55000000000000004">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x14ac:dyDescent="0.55000000000000004">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55000000000000004">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x14ac:dyDescent="0.55000000000000004">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x14ac:dyDescent="0.55000000000000004">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x14ac:dyDescent="0.55000000000000004">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x14ac:dyDescent="0.55000000000000004">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55000000000000004">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55000000000000004">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x14ac:dyDescent="0.55000000000000004">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x14ac:dyDescent="0.55000000000000004">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x14ac:dyDescent="0.55000000000000004">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55000000000000004">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55000000000000004">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55000000000000004">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x14ac:dyDescent="0.55000000000000004">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x14ac:dyDescent="0.55000000000000004">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x14ac:dyDescent="0.55000000000000004">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55000000000000004">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x14ac:dyDescent="0.55000000000000004">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x14ac:dyDescent="0.55000000000000004">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55000000000000004">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x14ac:dyDescent="0.55000000000000004">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x14ac:dyDescent="0.55000000000000004">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55000000000000004">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x14ac:dyDescent="0.55000000000000004">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x14ac:dyDescent="0.55000000000000004">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55000000000000004">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x14ac:dyDescent="0.55000000000000004">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55000000000000004">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x14ac:dyDescent="0.55000000000000004">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x14ac:dyDescent="0.55000000000000004">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55000000000000004">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x14ac:dyDescent="0.55000000000000004">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x14ac:dyDescent="0.55000000000000004">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x14ac:dyDescent="0.55000000000000004">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x14ac:dyDescent="0.55000000000000004">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x14ac:dyDescent="0.55000000000000004">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55000000000000004">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x14ac:dyDescent="0.55000000000000004">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55000000000000004">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55000000000000004">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x14ac:dyDescent="0.55000000000000004">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x14ac:dyDescent="0.55000000000000004">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x14ac:dyDescent="0.55000000000000004">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55000000000000004">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55000000000000004">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x14ac:dyDescent="0.55000000000000004">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x14ac:dyDescent="0.55000000000000004">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x14ac:dyDescent="0.55000000000000004">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x14ac:dyDescent="0.55000000000000004">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55000000000000004">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55000000000000004">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x14ac:dyDescent="0.55000000000000004">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55000000000000004">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x14ac:dyDescent="0.55000000000000004">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55000000000000004">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55000000000000004">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55000000000000004">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55000000000000004">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x14ac:dyDescent="0.55000000000000004">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55000000000000004">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x14ac:dyDescent="0.55000000000000004">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x14ac:dyDescent="0.55000000000000004">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x14ac:dyDescent="0.55000000000000004">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x14ac:dyDescent="0.55000000000000004">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x14ac:dyDescent="0.55000000000000004">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x14ac:dyDescent="0.55000000000000004">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55000000000000004">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55000000000000004">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x14ac:dyDescent="0.55000000000000004">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55000000000000004">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55000000000000004">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x14ac:dyDescent="0.55000000000000004">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x14ac:dyDescent="0.55000000000000004">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x14ac:dyDescent="0.55000000000000004">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x14ac:dyDescent="0.55000000000000004">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x14ac:dyDescent="0.55000000000000004">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x14ac:dyDescent="0.55000000000000004">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x14ac:dyDescent="0.55000000000000004">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x14ac:dyDescent="0.55000000000000004">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55000000000000004">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x14ac:dyDescent="0.55000000000000004">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x14ac:dyDescent="0.55000000000000004">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55000000000000004">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55000000000000004">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55000000000000004">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55000000000000004">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x14ac:dyDescent="0.55000000000000004">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x14ac:dyDescent="0.55000000000000004">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x14ac:dyDescent="0.55000000000000004">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x14ac:dyDescent="0.55000000000000004">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55000000000000004">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55000000000000004">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x14ac:dyDescent="0.55000000000000004">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x14ac:dyDescent="0.55000000000000004">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x14ac:dyDescent="0.55000000000000004">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55000000000000004">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55000000000000004">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x14ac:dyDescent="0.55000000000000004">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x14ac:dyDescent="0.55000000000000004">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55000000000000004">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55000000000000004">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x14ac:dyDescent="0.55000000000000004">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x14ac:dyDescent="0.55000000000000004">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x14ac:dyDescent="0.55000000000000004">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x14ac:dyDescent="0.55000000000000004">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x14ac:dyDescent="0.55000000000000004">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x14ac:dyDescent="0.55000000000000004">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x14ac:dyDescent="0.55000000000000004">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x14ac:dyDescent="0.55000000000000004">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x14ac:dyDescent="0.55000000000000004">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x14ac:dyDescent="0.55000000000000004">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x14ac:dyDescent="0.55000000000000004">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55000000000000004">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x14ac:dyDescent="0.55000000000000004">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55000000000000004">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x14ac:dyDescent="0.55000000000000004">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x14ac:dyDescent="0.55000000000000004">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x14ac:dyDescent="0.55000000000000004">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x14ac:dyDescent="0.55000000000000004">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x14ac:dyDescent="0.55000000000000004">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x14ac:dyDescent="0.55000000000000004">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55000000000000004">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x14ac:dyDescent="0.55000000000000004">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x14ac:dyDescent="0.55000000000000004">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x14ac:dyDescent="0.55000000000000004">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x14ac:dyDescent="0.55000000000000004">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x14ac:dyDescent="0.55000000000000004">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x14ac:dyDescent="0.55000000000000004">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55000000000000004">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x14ac:dyDescent="0.55000000000000004">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x14ac:dyDescent="0.55000000000000004">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55000000000000004">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x14ac:dyDescent="0.55000000000000004">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x14ac:dyDescent="0.55000000000000004">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x14ac:dyDescent="0.55000000000000004">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55000000000000004">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x14ac:dyDescent="0.55000000000000004">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55000000000000004">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x14ac:dyDescent="0.55000000000000004">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55000000000000004">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x14ac:dyDescent="0.55000000000000004">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x14ac:dyDescent="0.55000000000000004">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x14ac:dyDescent="0.55000000000000004">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55000000000000004">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x14ac:dyDescent="0.55000000000000004">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55000000000000004">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x14ac:dyDescent="0.55000000000000004">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55000000000000004">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x14ac:dyDescent="0.55000000000000004">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55000000000000004">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x14ac:dyDescent="0.55000000000000004">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x14ac:dyDescent="0.55000000000000004">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x14ac:dyDescent="0.55000000000000004">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x14ac:dyDescent="0.55000000000000004">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x14ac:dyDescent="0.55000000000000004">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x14ac:dyDescent="0.55000000000000004">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55000000000000004">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x14ac:dyDescent="0.55000000000000004">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x14ac:dyDescent="0.55000000000000004">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x14ac:dyDescent="0.55000000000000004">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x14ac:dyDescent="0.55000000000000004">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x14ac:dyDescent="0.55000000000000004">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x14ac:dyDescent="0.55000000000000004">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x14ac:dyDescent="0.55000000000000004">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x14ac:dyDescent="0.55000000000000004">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x14ac:dyDescent="0.55000000000000004">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55000000000000004">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55000000000000004">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55000000000000004">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x14ac:dyDescent="0.55000000000000004">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x14ac:dyDescent="0.55000000000000004">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x14ac:dyDescent="0.55000000000000004">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x14ac:dyDescent="0.55000000000000004">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x14ac:dyDescent="0.55000000000000004">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x14ac:dyDescent="0.55000000000000004">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x14ac:dyDescent="0.55000000000000004">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x14ac:dyDescent="0.55000000000000004">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x14ac:dyDescent="0.55000000000000004">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x14ac:dyDescent="0.55000000000000004">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x14ac:dyDescent="0.55000000000000004">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55000000000000004">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55000000000000004">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x14ac:dyDescent="0.55000000000000004">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x14ac:dyDescent="0.55000000000000004">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x14ac:dyDescent="0.55000000000000004">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x14ac:dyDescent="0.55000000000000004">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x14ac:dyDescent="0.55000000000000004">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x14ac:dyDescent="0.55000000000000004">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55000000000000004">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x14ac:dyDescent="0.55000000000000004">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55000000000000004">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55000000000000004">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x14ac:dyDescent="0.55000000000000004">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x14ac:dyDescent="0.55000000000000004">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x14ac:dyDescent="0.55000000000000004">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x14ac:dyDescent="0.55000000000000004">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x14ac:dyDescent="0.55000000000000004">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x14ac:dyDescent="0.55000000000000004">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x14ac:dyDescent="0.55000000000000004">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x14ac:dyDescent="0.55000000000000004">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x14ac:dyDescent="0.55000000000000004">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x14ac:dyDescent="0.55000000000000004">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x14ac:dyDescent="0.55000000000000004">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x14ac:dyDescent="0.55000000000000004">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55000000000000004">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x14ac:dyDescent="0.55000000000000004">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55000000000000004">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x14ac:dyDescent="0.55000000000000004">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55000000000000004">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x14ac:dyDescent="0.55000000000000004">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x14ac:dyDescent="0.55000000000000004">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55000000000000004">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x14ac:dyDescent="0.55000000000000004">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55000000000000004">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x14ac:dyDescent="0.55000000000000004">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x14ac:dyDescent="0.55000000000000004">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55000000000000004">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x14ac:dyDescent="0.55000000000000004">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55000000000000004">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55000000000000004">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55000000000000004">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55000000000000004">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x14ac:dyDescent="0.55000000000000004">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x14ac:dyDescent="0.55000000000000004">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x14ac:dyDescent="0.55000000000000004">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x14ac:dyDescent="0.55000000000000004">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x14ac:dyDescent="0.55000000000000004">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x14ac:dyDescent="0.55000000000000004">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55000000000000004">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x14ac:dyDescent="0.55000000000000004">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x14ac:dyDescent="0.55000000000000004">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55000000000000004">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x14ac:dyDescent="0.55000000000000004">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x14ac:dyDescent="0.55000000000000004">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x14ac:dyDescent="0.55000000000000004">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55000000000000004">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x14ac:dyDescent="0.55000000000000004">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55000000000000004">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x14ac:dyDescent="0.55000000000000004">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x14ac:dyDescent="0.55000000000000004">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55000000000000004">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x14ac:dyDescent="0.55000000000000004">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x14ac:dyDescent="0.55000000000000004">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x14ac:dyDescent="0.55000000000000004">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x14ac:dyDescent="0.55000000000000004">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x14ac:dyDescent="0.55000000000000004">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x14ac:dyDescent="0.55000000000000004">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x14ac:dyDescent="0.55000000000000004">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55000000000000004">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x14ac:dyDescent="0.55000000000000004">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x14ac:dyDescent="0.55000000000000004">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x14ac:dyDescent="0.55000000000000004">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x14ac:dyDescent="0.55000000000000004">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x14ac:dyDescent="0.55000000000000004">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x14ac:dyDescent="0.55000000000000004">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55000000000000004">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x14ac:dyDescent="0.55000000000000004">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55000000000000004">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x14ac:dyDescent="0.55000000000000004">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x14ac:dyDescent="0.55000000000000004">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55000000000000004">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x14ac:dyDescent="0.55000000000000004">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x14ac:dyDescent="0.55000000000000004">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x14ac:dyDescent="0.55000000000000004">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x14ac:dyDescent="0.55000000000000004">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55000000000000004">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x14ac:dyDescent="0.55000000000000004">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x14ac:dyDescent="0.55000000000000004">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x14ac:dyDescent="0.55000000000000004">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x14ac:dyDescent="0.55000000000000004">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x14ac:dyDescent="0.55000000000000004">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55000000000000004">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x14ac:dyDescent="0.55000000000000004">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55000000000000004">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x14ac:dyDescent="0.55000000000000004">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x14ac:dyDescent="0.55000000000000004">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55000000000000004">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55000000000000004">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x14ac:dyDescent="0.55000000000000004">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x14ac:dyDescent="0.55000000000000004">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x14ac:dyDescent="0.55000000000000004">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x14ac:dyDescent="0.55000000000000004">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x14ac:dyDescent="0.55000000000000004">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x14ac:dyDescent="0.55000000000000004">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x14ac:dyDescent="0.55000000000000004">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55000000000000004">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x14ac:dyDescent="0.55000000000000004">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x14ac:dyDescent="0.55000000000000004">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x14ac:dyDescent="0.55000000000000004">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x14ac:dyDescent="0.55000000000000004">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x14ac:dyDescent="0.55000000000000004">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x14ac:dyDescent="0.55000000000000004">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55000000000000004">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x14ac:dyDescent="0.55000000000000004">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x14ac:dyDescent="0.55000000000000004">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x14ac:dyDescent="0.55000000000000004">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x14ac:dyDescent="0.55000000000000004">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x14ac:dyDescent="0.55000000000000004">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x14ac:dyDescent="0.55000000000000004">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x14ac:dyDescent="0.55000000000000004">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x14ac:dyDescent="0.55000000000000004">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x14ac:dyDescent="0.55000000000000004">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55000000000000004">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x14ac:dyDescent="0.55000000000000004">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55000000000000004">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x14ac:dyDescent="0.55000000000000004">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x14ac:dyDescent="0.55000000000000004">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55000000000000004">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x14ac:dyDescent="0.55000000000000004">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55000000000000004">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x14ac:dyDescent="0.55000000000000004">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55000000000000004">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x14ac:dyDescent="0.55000000000000004">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x14ac:dyDescent="0.55000000000000004">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x14ac:dyDescent="0.55000000000000004">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55000000000000004">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55000000000000004">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x14ac:dyDescent="0.55000000000000004">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x14ac:dyDescent="0.55000000000000004">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x14ac:dyDescent="0.55000000000000004">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x14ac:dyDescent="0.55000000000000004">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x14ac:dyDescent="0.55000000000000004">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x14ac:dyDescent="0.55000000000000004">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x14ac:dyDescent="0.55000000000000004">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x14ac:dyDescent="0.55000000000000004">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x14ac:dyDescent="0.55000000000000004">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x14ac:dyDescent="0.55000000000000004">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x14ac:dyDescent="0.55000000000000004">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x14ac:dyDescent="0.55000000000000004">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x14ac:dyDescent="0.55000000000000004">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55000000000000004">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x14ac:dyDescent="0.55000000000000004">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x14ac:dyDescent="0.55000000000000004">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x14ac:dyDescent="0.55000000000000004">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x14ac:dyDescent="0.55000000000000004">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x14ac:dyDescent="0.55000000000000004">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55000000000000004">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x14ac:dyDescent="0.55000000000000004">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x14ac:dyDescent="0.55000000000000004">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x14ac:dyDescent="0.55000000000000004">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x14ac:dyDescent="0.55000000000000004">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x14ac:dyDescent="0.55000000000000004">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x14ac:dyDescent="0.55000000000000004">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55000000000000004">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x14ac:dyDescent="0.55000000000000004">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x14ac:dyDescent="0.55000000000000004">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x14ac:dyDescent="0.55000000000000004">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55000000000000004">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x14ac:dyDescent="0.55000000000000004">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x14ac:dyDescent="0.55000000000000004">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x14ac:dyDescent="0.55000000000000004">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x14ac:dyDescent="0.55000000000000004">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x14ac:dyDescent="0.55000000000000004">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x14ac:dyDescent="0.55000000000000004">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x14ac:dyDescent="0.55000000000000004">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55000000000000004">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x14ac:dyDescent="0.55000000000000004">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x14ac:dyDescent="0.55000000000000004">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55000000000000004">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55000000000000004">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x14ac:dyDescent="0.55000000000000004">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55000000000000004">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x14ac:dyDescent="0.55000000000000004">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x14ac:dyDescent="0.55000000000000004">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x14ac:dyDescent="0.55000000000000004">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x14ac:dyDescent="0.55000000000000004">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55000000000000004">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x14ac:dyDescent="0.55000000000000004">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x14ac:dyDescent="0.55000000000000004">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x14ac:dyDescent="0.55000000000000004">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x14ac:dyDescent="0.55000000000000004">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55000000000000004">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x14ac:dyDescent="0.55000000000000004">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x14ac:dyDescent="0.55000000000000004">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x14ac:dyDescent="0.55000000000000004">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55000000000000004">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x14ac:dyDescent="0.55000000000000004">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x14ac:dyDescent="0.55000000000000004">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x14ac:dyDescent="0.55000000000000004">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x14ac:dyDescent="0.55000000000000004">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55000000000000004">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x14ac:dyDescent="0.55000000000000004">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x14ac:dyDescent="0.55000000000000004">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x14ac:dyDescent="0.55000000000000004">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x14ac:dyDescent="0.55000000000000004">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x14ac:dyDescent="0.55000000000000004">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55000000000000004">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x14ac:dyDescent="0.55000000000000004">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55000000000000004">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55000000000000004">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x14ac:dyDescent="0.55000000000000004">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x14ac:dyDescent="0.55000000000000004">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x14ac:dyDescent="0.55000000000000004">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x14ac:dyDescent="0.55000000000000004">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x14ac:dyDescent="0.55000000000000004">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x14ac:dyDescent="0.55000000000000004">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x14ac:dyDescent="0.55000000000000004">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x14ac:dyDescent="0.55000000000000004">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55000000000000004">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x14ac:dyDescent="0.55000000000000004">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x14ac:dyDescent="0.55000000000000004">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x14ac:dyDescent="0.55000000000000004">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55000000000000004">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x14ac:dyDescent="0.55000000000000004">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55000000000000004">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x14ac:dyDescent="0.55000000000000004">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x14ac:dyDescent="0.55000000000000004">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x14ac:dyDescent="0.55000000000000004">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x14ac:dyDescent="0.55000000000000004">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x14ac:dyDescent="0.55000000000000004">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55000000000000004">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x14ac:dyDescent="0.55000000000000004">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x14ac:dyDescent="0.55000000000000004">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55000000000000004">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x14ac:dyDescent="0.55000000000000004">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x14ac:dyDescent="0.55000000000000004">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x14ac:dyDescent="0.55000000000000004">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x14ac:dyDescent="0.55000000000000004">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55000000000000004">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55000000000000004">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55000000000000004">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x14ac:dyDescent="0.55000000000000004">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55000000000000004">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55000000000000004">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x14ac:dyDescent="0.55000000000000004">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x14ac:dyDescent="0.55000000000000004">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x14ac:dyDescent="0.55000000000000004">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x14ac:dyDescent="0.55000000000000004">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x14ac:dyDescent="0.55000000000000004">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x14ac:dyDescent="0.55000000000000004">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x14ac:dyDescent="0.55000000000000004">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x14ac:dyDescent="0.55000000000000004">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55000000000000004">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x14ac:dyDescent="0.55000000000000004">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55000000000000004">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x14ac:dyDescent="0.55000000000000004">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55000000000000004">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55000000000000004">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x14ac:dyDescent="0.55000000000000004">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x14ac:dyDescent="0.55000000000000004">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x14ac:dyDescent="0.55000000000000004">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x14ac:dyDescent="0.55000000000000004">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x14ac:dyDescent="0.55000000000000004">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55000000000000004">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x14ac:dyDescent="0.55000000000000004">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x14ac:dyDescent="0.55000000000000004">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x14ac:dyDescent="0.55000000000000004">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x14ac:dyDescent="0.55000000000000004">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x14ac:dyDescent="0.55000000000000004">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x14ac:dyDescent="0.55000000000000004">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x14ac:dyDescent="0.55000000000000004">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x14ac:dyDescent="0.55000000000000004">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x14ac:dyDescent="0.55000000000000004">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x14ac:dyDescent="0.55000000000000004">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x14ac:dyDescent="0.55000000000000004">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x14ac:dyDescent="0.55000000000000004">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x14ac:dyDescent="0.55000000000000004">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x14ac:dyDescent="0.55000000000000004">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x14ac:dyDescent="0.55000000000000004">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x14ac:dyDescent="0.55000000000000004">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x14ac:dyDescent="0.55000000000000004">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55000000000000004">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x14ac:dyDescent="0.55000000000000004">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x14ac:dyDescent="0.55000000000000004">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x14ac:dyDescent="0.55000000000000004">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x14ac:dyDescent="0.55000000000000004">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55000000000000004">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55000000000000004">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x14ac:dyDescent="0.55000000000000004">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x14ac:dyDescent="0.55000000000000004">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55000000000000004">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55000000000000004">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x14ac:dyDescent="0.55000000000000004">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x14ac:dyDescent="0.55000000000000004">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x14ac:dyDescent="0.55000000000000004">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x14ac:dyDescent="0.55000000000000004">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x14ac:dyDescent="0.55000000000000004">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55000000000000004">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x14ac:dyDescent="0.55000000000000004">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x14ac:dyDescent="0.55000000000000004">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x14ac:dyDescent="0.55000000000000004">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x14ac:dyDescent="0.55000000000000004">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x14ac:dyDescent="0.55000000000000004">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55000000000000004">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x14ac:dyDescent="0.55000000000000004">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x14ac:dyDescent="0.55000000000000004">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x14ac:dyDescent="0.55000000000000004">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x14ac:dyDescent="0.55000000000000004">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x14ac:dyDescent="0.55000000000000004">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x14ac:dyDescent="0.55000000000000004">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x14ac:dyDescent="0.55000000000000004">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x14ac:dyDescent="0.55000000000000004">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x14ac:dyDescent="0.55000000000000004">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x14ac:dyDescent="0.55000000000000004">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x14ac:dyDescent="0.55000000000000004">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x14ac:dyDescent="0.55000000000000004">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x14ac:dyDescent="0.55000000000000004">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55000000000000004">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x14ac:dyDescent="0.55000000000000004">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x14ac:dyDescent="0.55000000000000004">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55000000000000004">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x14ac:dyDescent="0.55000000000000004">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x14ac:dyDescent="0.55000000000000004">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x14ac:dyDescent="0.55000000000000004">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x14ac:dyDescent="0.55000000000000004">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x14ac:dyDescent="0.55000000000000004">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x14ac:dyDescent="0.55000000000000004">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x14ac:dyDescent="0.55000000000000004">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x14ac:dyDescent="0.55000000000000004">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x14ac:dyDescent="0.55000000000000004">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x14ac:dyDescent="0.55000000000000004">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x14ac:dyDescent="0.55000000000000004">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x14ac:dyDescent="0.55000000000000004">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x14ac:dyDescent="0.55000000000000004">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x14ac:dyDescent="0.55000000000000004">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x14ac:dyDescent="0.55000000000000004">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x14ac:dyDescent="0.55000000000000004">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55000000000000004">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x14ac:dyDescent="0.55000000000000004">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55000000000000004">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x14ac:dyDescent="0.55000000000000004">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x14ac:dyDescent="0.55000000000000004">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55000000000000004">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x14ac:dyDescent="0.55000000000000004">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55000000000000004">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x14ac:dyDescent="0.55000000000000004">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x14ac:dyDescent="0.55000000000000004">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x14ac:dyDescent="0.55000000000000004">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55000000000000004">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55000000000000004">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x14ac:dyDescent="0.55000000000000004">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x14ac:dyDescent="0.55000000000000004">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x14ac:dyDescent="0.55000000000000004">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55000000000000004">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x14ac:dyDescent="0.55000000000000004">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x14ac:dyDescent="0.55000000000000004">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x14ac:dyDescent="0.55000000000000004">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x14ac:dyDescent="0.55000000000000004">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x14ac:dyDescent="0.55000000000000004">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x14ac:dyDescent="0.55000000000000004">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55000000000000004">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x14ac:dyDescent="0.55000000000000004">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x14ac:dyDescent="0.55000000000000004">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x14ac:dyDescent="0.55000000000000004">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x14ac:dyDescent="0.55000000000000004">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x14ac:dyDescent="0.55000000000000004">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x14ac:dyDescent="0.55000000000000004">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x14ac:dyDescent="0.55000000000000004">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x14ac:dyDescent="0.55000000000000004">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x14ac:dyDescent="0.55000000000000004">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x14ac:dyDescent="0.55000000000000004">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x14ac:dyDescent="0.55000000000000004">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x14ac:dyDescent="0.55000000000000004">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x14ac:dyDescent="0.55000000000000004">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x14ac:dyDescent="0.55000000000000004">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55000000000000004">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55000000000000004">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55000000000000004">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x14ac:dyDescent="0.55000000000000004">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x14ac:dyDescent="0.55000000000000004">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x14ac:dyDescent="0.55000000000000004">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x14ac:dyDescent="0.55000000000000004">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x14ac:dyDescent="0.55000000000000004">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x14ac:dyDescent="0.55000000000000004">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55000000000000004">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x14ac:dyDescent="0.55000000000000004">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55000000000000004">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55000000000000004">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x14ac:dyDescent="0.55000000000000004">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x14ac:dyDescent="0.55000000000000004">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x14ac:dyDescent="0.55000000000000004">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x14ac:dyDescent="0.55000000000000004">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55000000000000004">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x14ac:dyDescent="0.55000000000000004">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x14ac:dyDescent="0.55000000000000004">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x14ac:dyDescent="0.55000000000000004">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x14ac:dyDescent="0.55000000000000004">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55000000000000004">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x14ac:dyDescent="0.55000000000000004">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x14ac:dyDescent="0.55000000000000004">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x14ac:dyDescent="0.55000000000000004">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x14ac:dyDescent="0.55000000000000004">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x14ac:dyDescent="0.55000000000000004">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x14ac:dyDescent="0.55000000000000004">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55000000000000004">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x14ac:dyDescent="0.55000000000000004">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x14ac:dyDescent="0.55000000000000004">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x14ac:dyDescent="0.55000000000000004">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55000000000000004">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55000000000000004">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x14ac:dyDescent="0.55000000000000004">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55000000000000004">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x14ac:dyDescent="0.55000000000000004">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x14ac:dyDescent="0.55000000000000004">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x14ac:dyDescent="0.55000000000000004">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x14ac:dyDescent="0.55000000000000004">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55000000000000004">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x14ac:dyDescent="0.55000000000000004">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x14ac:dyDescent="0.55000000000000004">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x14ac:dyDescent="0.55000000000000004">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x14ac:dyDescent="0.55000000000000004">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x14ac:dyDescent="0.55000000000000004">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x14ac:dyDescent="0.55000000000000004">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x14ac:dyDescent="0.55000000000000004">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x14ac:dyDescent="0.55000000000000004">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x14ac:dyDescent="0.55000000000000004">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55000000000000004">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55000000000000004">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x14ac:dyDescent="0.55000000000000004">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x14ac:dyDescent="0.55000000000000004">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x14ac:dyDescent="0.55000000000000004">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x14ac:dyDescent="0.55000000000000004">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55000000000000004">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x14ac:dyDescent="0.55000000000000004">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x14ac:dyDescent="0.55000000000000004">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55000000000000004">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55000000000000004">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x14ac:dyDescent="0.55000000000000004">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x14ac:dyDescent="0.55000000000000004">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x14ac:dyDescent="0.55000000000000004">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x14ac:dyDescent="0.55000000000000004">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x14ac:dyDescent="0.55000000000000004">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x14ac:dyDescent="0.55000000000000004">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x14ac:dyDescent="0.55000000000000004">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x14ac:dyDescent="0.55000000000000004">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x14ac:dyDescent="0.55000000000000004">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x14ac:dyDescent="0.55000000000000004">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x14ac:dyDescent="0.55000000000000004">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x14ac:dyDescent="0.55000000000000004">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55000000000000004">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x14ac:dyDescent="0.55000000000000004">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55000000000000004">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55000000000000004">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x14ac:dyDescent="0.55000000000000004">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x14ac:dyDescent="0.55000000000000004">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x14ac:dyDescent="0.55000000000000004">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55000000000000004">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x14ac:dyDescent="0.55000000000000004">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x14ac:dyDescent="0.55000000000000004">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x14ac:dyDescent="0.55000000000000004">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x14ac:dyDescent="0.55000000000000004">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55000000000000004">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55000000000000004">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x14ac:dyDescent="0.55000000000000004">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x14ac:dyDescent="0.55000000000000004">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x14ac:dyDescent="0.55000000000000004">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x14ac:dyDescent="0.55000000000000004">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55000000000000004">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x14ac:dyDescent="0.55000000000000004">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55000000000000004">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x14ac:dyDescent="0.55000000000000004">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x14ac:dyDescent="0.55000000000000004">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x14ac:dyDescent="0.55000000000000004">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55000000000000004">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x14ac:dyDescent="0.55000000000000004">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x14ac:dyDescent="0.55000000000000004">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55000000000000004">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x14ac:dyDescent="0.55000000000000004">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x14ac:dyDescent="0.55000000000000004">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x14ac:dyDescent="0.55000000000000004">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x14ac:dyDescent="0.55000000000000004">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x14ac:dyDescent="0.55000000000000004">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55000000000000004">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x14ac:dyDescent="0.55000000000000004">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55000000000000004">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55000000000000004">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x14ac:dyDescent="0.55000000000000004">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x14ac:dyDescent="0.55000000000000004">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x14ac:dyDescent="0.55000000000000004">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x14ac:dyDescent="0.55000000000000004">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x14ac:dyDescent="0.55000000000000004">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x14ac:dyDescent="0.55000000000000004">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x14ac:dyDescent="0.55000000000000004">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x14ac:dyDescent="0.55000000000000004">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x14ac:dyDescent="0.55000000000000004">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x14ac:dyDescent="0.55000000000000004">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x14ac:dyDescent="0.55000000000000004">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x14ac:dyDescent="0.55000000000000004">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55000000000000004">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55000000000000004">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x14ac:dyDescent="0.55000000000000004">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x14ac:dyDescent="0.55000000000000004">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55000000000000004">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x14ac:dyDescent="0.55000000000000004">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55000000000000004">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x14ac:dyDescent="0.55000000000000004">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x14ac:dyDescent="0.55000000000000004">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55000000000000004">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x14ac:dyDescent="0.55000000000000004">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x14ac:dyDescent="0.55000000000000004">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55000000000000004">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x14ac:dyDescent="0.55000000000000004">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x14ac:dyDescent="0.55000000000000004">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x14ac:dyDescent="0.55000000000000004">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x14ac:dyDescent="0.55000000000000004">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x14ac:dyDescent="0.55000000000000004">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55000000000000004">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x14ac:dyDescent="0.55000000000000004">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x14ac:dyDescent="0.55000000000000004">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x14ac:dyDescent="0.55000000000000004">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x14ac:dyDescent="0.55000000000000004">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x14ac:dyDescent="0.55000000000000004">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x14ac:dyDescent="0.55000000000000004">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x14ac:dyDescent="0.55000000000000004">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x14ac:dyDescent="0.55000000000000004">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55000000000000004">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x14ac:dyDescent="0.55000000000000004">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x14ac:dyDescent="0.55000000000000004">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x14ac:dyDescent="0.55000000000000004">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x14ac:dyDescent="0.55000000000000004">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x14ac:dyDescent="0.55000000000000004">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55000000000000004">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x14ac:dyDescent="0.55000000000000004">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x14ac:dyDescent="0.55000000000000004">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x14ac:dyDescent="0.55000000000000004">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x14ac:dyDescent="0.55000000000000004">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x14ac:dyDescent="0.55000000000000004">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x14ac:dyDescent="0.55000000000000004">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x14ac:dyDescent="0.55000000000000004">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x14ac:dyDescent="0.55000000000000004">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x14ac:dyDescent="0.55000000000000004">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x14ac:dyDescent="0.55000000000000004">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x14ac:dyDescent="0.55000000000000004">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x14ac:dyDescent="0.55000000000000004">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x14ac:dyDescent="0.55000000000000004">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x14ac:dyDescent="0.55000000000000004">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55000000000000004">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x14ac:dyDescent="0.55000000000000004">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x14ac:dyDescent="0.55000000000000004">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x14ac:dyDescent="0.55000000000000004">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x14ac:dyDescent="0.55000000000000004">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55000000000000004">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x14ac:dyDescent="0.55000000000000004">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x14ac:dyDescent="0.55000000000000004">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x14ac:dyDescent="0.55000000000000004">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x14ac:dyDescent="0.55000000000000004">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x14ac:dyDescent="0.55000000000000004">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x14ac:dyDescent="0.55000000000000004">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x14ac:dyDescent="0.55000000000000004">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55000000000000004">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x14ac:dyDescent="0.55000000000000004">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x14ac:dyDescent="0.55000000000000004">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x14ac:dyDescent="0.55000000000000004">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x14ac:dyDescent="0.55000000000000004">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x14ac:dyDescent="0.55000000000000004">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x14ac:dyDescent="0.55000000000000004">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x14ac:dyDescent="0.55000000000000004">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55000000000000004">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55000000000000004">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x14ac:dyDescent="0.55000000000000004">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x14ac:dyDescent="0.55000000000000004">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x14ac:dyDescent="0.55000000000000004">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x14ac:dyDescent="0.55000000000000004">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x14ac:dyDescent="0.55000000000000004">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x14ac:dyDescent="0.55000000000000004">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x14ac:dyDescent="0.55000000000000004">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55000000000000004">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x14ac:dyDescent="0.55000000000000004">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x14ac:dyDescent="0.55000000000000004">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x14ac:dyDescent="0.55000000000000004">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x14ac:dyDescent="0.55000000000000004">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x14ac:dyDescent="0.55000000000000004">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x14ac:dyDescent="0.55000000000000004">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x14ac:dyDescent="0.55000000000000004">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55000000000000004">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55000000000000004">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x14ac:dyDescent="0.55000000000000004">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x14ac:dyDescent="0.55000000000000004">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55000000000000004">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x14ac:dyDescent="0.55000000000000004">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x14ac:dyDescent="0.55000000000000004">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x14ac:dyDescent="0.55000000000000004">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x14ac:dyDescent="0.55000000000000004">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x14ac:dyDescent="0.55000000000000004">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55000000000000004">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55000000000000004">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x14ac:dyDescent="0.55000000000000004">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55000000000000004">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x14ac:dyDescent="0.55000000000000004">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x14ac:dyDescent="0.55000000000000004">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x14ac:dyDescent="0.55000000000000004">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x14ac:dyDescent="0.55000000000000004">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x14ac:dyDescent="0.55000000000000004">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x14ac:dyDescent="0.55000000000000004">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x14ac:dyDescent="0.55000000000000004">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x14ac:dyDescent="0.55000000000000004">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x14ac:dyDescent="0.55000000000000004">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x14ac:dyDescent="0.55000000000000004">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55000000000000004">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x14ac:dyDescent="0.55000000000000004">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x14ac:dyDescent="0.55000000000000004">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x14ac:dyDescent="0.55000000000000004">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55000000000000004">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55000000000000004">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x14ac:dyDescent="0.55000000000000004">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x14ac:dyDescent="0.55000000000000004">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x14ac:dyDescent="0.55000000000000004">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55000000000000004">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55000000000000004">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x14ac:dyDescent="0.55000000000000004">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x14ac:dyDescent="0.55000000000000004">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x14ac:dyDescent="0.55000000000000004">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x14ac:dyDescent="0.55000000000000004">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55000000000000004">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x14ac:dyDescent="0.55000000000000004">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x14ac:dyDescent="0.55000000000000004">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x14ac:dyDescent="0.55000000000000004">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x14ac:dyDescent="0.55000000000000004">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x14ac:dyDescent="0.55000000000000004">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x14ac:dyDescent="0.55000000000000004">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x14ac:dyDescent="0.55000000000000004">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x14ac:dyDescent="0.55000000000000004">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55000000000000004">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x14ac:dyDescent="0.55000000000000004">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55000000000000004">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55000000000000004">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x14ac:dyDescent="0.55000000000000004">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x14ac:dyDescent="0.55000000000000004">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x14ac:dyDescent="0.55000000000000004">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55000000000000004">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x14ac:dyDescent="0.55000000000000004">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x14ac:dyDescent="0.55000000000000004">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x14ac:dyDescent="0.55000000000000004">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55000000000000004">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x14ac:dyDescent="0.55000000000000004">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x14ac:dyDescent="0.55000000000000004">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x14ac:dyDescent="0.55000000000000004">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55000000000000004">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x14ac:dyDescent="0.55000000000000004">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x14ac:dyDescent="0.55000000000000004">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55000000000000004">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55000000000000004">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x14ac:dyDescent="0.55000000000000004">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x14ac:dyDescent="0.55000000000000004">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x14ac:dyDescent="0.55000000000000004">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x14ac:dyDescent="0.55000000000000004">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x14ac:dyDescent="0.55000000000000004">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55000000000000004">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55000000000000004">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x14ac:dyDescent="0.55000000000000004">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x14ac:dyDescent="0.55000000000000004">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x14ac:dyDescent="0.55000000000000004">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x14ac:dyDescent="0.55000000000000004">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x14ac:dyDescent="0.55000000000000004">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x14ac:dyDescent="0.55000000000000004">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x14ac:dyDescent="0.55000000000000004">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55000000000000004">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55000000000000004">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x14ac:dyDescent="0.55000000000000004">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x14ac:dyDescent="0.55000000000000004">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x14ac:dyDescent="0.55000000000000004">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55000000000000004">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x14ac:dyDescent="0.55000000000000004">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x14ac:dyDescent="0.55000000000000004">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x14ac:dyDescent="0.55000000000000004">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x14ac:dyDescent="0.55000000000000004">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x14ac:dyDescent="0.55000000000000004">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x14ac:dyDescent="0.55000000000000004">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x14ac:dyDescent="0.55000000000000004">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55000000000000004">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x14ac:dyDescent="0.55000000000000004">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x14ac:dyDescent="0.55000000000000004">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x14ac:dyDescent="0.55000000000000004">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x14ac:dyDescent="0.55000000000000004">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x14ac:dyDescent="0.55000000000000004">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x14ac:dyDescent="0.55000000000000004">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x14ac:dyDescent="0.55000000000000004">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x14ac:dyDescent="0.55000000000000004">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x14ac:dyDescent="0.55000000000000004">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x14ac:dyDescent="0.55000000000000004">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x14ac:dyDescent="0.55000000000000004">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55000000000000004">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x14ac:dyDescent="0.55000000000000004">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x14ac:dyDescent="0.55000000000000004">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x14ac:dyDescent="0.55000000000000004">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x14ac:dyDescent="0.55000000000000004">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x14ac:dyDescent="0.55000000000000004">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x14ac:dyDescent="0.55000000000000004">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x14ac:dyDescent="0.55000000000000004">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55000000000000004">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x14ac:dyDescent="0.55000000000000004">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x14ac:dyDescent="0.55000000000000004">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x14ac:dyDescent="0.55000000000000004">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x14ac:dyDescent="0.55000000000000004">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x14ac:dyDescent="0.55000000000000004">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x14ac:dyDescent="0.55000000000000004">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55000000000000004">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x14ac:dyDescent="0.55000000000000004">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55000000000000004">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x14ac:dyDescent="0.55000000000000004">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55000000000000004">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55000000000000004">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x14ac:dyDescent="0.55000000000000004">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x14ac:dyDescent="0.55000000000000004">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x14ac:dyDescent="0.55000000000000004">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55000000000000004">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55000000000000004">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x14ac:dyDescent="0.55000000000000004">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55000000000000004">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x14ac:dyDescent="0.55000000000000004">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55000000000000004">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x14ac:dyDescent="0.55000000000000004">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x14ac:dyDescent="0.55000000000000004">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x14ac:dyDescent="0.55000000000000004">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55000000000000004">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x14ac:dyDescent="0.55000000000000004">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x14ac:dyDescent="0.55000000000000004">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x14ac:dyDescent="0.55000000000000004">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x14ac:dyDescent="0.55000000000000004">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x14ac:dyDescent="0.55000000000000004">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x14ac:dyDescent="0.55000000000000004">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x14ac:dyDescent="0.55000000000000004">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x14ac:dyDescent="0.55000000000000004">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x14ac:dyDescent="0.55000000000000004">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x14ac:dyDescent="0.55000000000000004">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55000000000000004">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x14ac:dyDescent="0.55000000000000004">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x14ac:dyDescent="0.55000000000000004">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55000000000000004">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55000000000000004">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x14ac:dyDescent="0.55000000000000004">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x14ac:dyDescent="0.55000000000000004">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x14ac:dyDescent="0.55000000000000004">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x14ac:dyDescent="0.55000000000000004">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x14ac:dyDescent="0.55000000000000004">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x14ac:dyDescent="0.55000000000000004">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x14ac:dyDescent="0.55000000000000004">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x14ac:dyDescent="0.55000000000000004">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55000000000000004">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x14ac:dyDescent="0.55000000000000004">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x14ac:dyDescent="0.55000000000000004">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x14ac:dyDescent="0.55000000000000004">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x14ac:dyDescent="0.55000000000000004">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x14ac:dyDescent="0.55000000000000004">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x14ac:dyDescent="0.55000000000000004">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x14ac:dyDescent="0.55000000000000004">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x14ac:dyDescent="0.55000000000000004">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x14ac:dyDescent="0.55000000000000004">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x14ac:dyDescent="0.55000000000000004">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x14ac:dyDescent="0.55000000000000004">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55000000000000004">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x14ac:dyDescent="0.55000000000000004">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55000000000000004">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x14ac:dyDescent="0.55000000000000004">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x14ac:dyDescent="0.55000000000000004">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x14ac:dyDescent="0.55000000000000004">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x14ac:dyDescent="0.55000000000000004">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x14ac:dyDescent="0.55000000000000004">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55000000000000004">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x14ac:dyDescent="0.55000000000000004">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x14ac:dyDescent="0.55000000000000004">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x14ac:dyDescent="0.55000000000000004">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x14ac:dyDescent="0.55000000000000004">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55000000000000004">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x14ac:dyDescent="0.55000000000000004">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x14ac:dyDescent="0.55000000000000004">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x14ac:dyDescent="0.55000000000000004">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x14ac:dyDescent="0.55000000000000004">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x14ac:dyDescent="0.55000000000000004">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55000000000000004">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55000000000000004">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x14ac:dyDescent="0.55000000000000004">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x14ac:dyDescent="0.55000000000000004">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x14ac:dyDescent="0.55000000000000004">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x14ac:dyDescent="0.55000000000000004">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x14ac:dyDescent="0.55000000000000004">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x14ac:dyDescent="0.55000000000000004">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x14ac:dyDescent="0.55000000000000004">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x14ac:dyDescent="0.55000000000000004">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x14ac:dyDescent="0.55000000000000004">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x14ac:dyDescent="0.55000000000000004">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x14ac:dyDescent="0.55000000000000004">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x14ac:dyDescent="0.55000000000000004">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55000000000000004">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x14ac:dyDescent="0.55000000000000004">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x14ac:dyDescent="0.55000000000000004">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x14ac:dyDescent="0.55000000000000004">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x14ac:dyDescent="0.55000000000000004">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55000000000000004">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55000000000000004">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x14ac:dyDescent="0.55000000000000004">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55000000000000004">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x14ac:dyDescent="0.55000000000000004">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x14ac:dyDescent="0.55000000000000004">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55000000000000004">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x14ac:dyDescent="0.55000000000000004">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55000000000000004">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x14ac:dyDescent="0.55000000000000004">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55000000000000004">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x14ac:dyDescent="0.55000000000000004">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x14ac:dyDescent="0.55000000000000004">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x14ac:dyDescent="0.55000000000000004">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x14ac:dyDescent="0.55000000000000004">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x14ac:dyDescent="0.55000000000000004">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x14ac:dyDescent="0.55000000000000004">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x14ac:dyDescent="0.55000000000000004">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x14ac:dyDescent="0.55000000000000004">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x14ac:dyDescent="0.55000000000000004">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55000000000000004">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x14ac:dyDescent="0.55000000000000004">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x14ac:dyDescent="0.55000000000000004">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x14ac:dyDescent="0.55000000000000004">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55000000000000004">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55000000000000004">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x14ac:dyDescent="0.55000000000000004">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55000000000000004">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x14ac:dyDescent="0.55000000000000004">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x14ac:dyDescent="0.55000000000000004">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x14ac:dyDescent="0.55000000000000004">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x14ac:dyDescent="0.55000000000000004">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55000000000000004">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x14ac:dyDescent="0.55000000000000004">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55000000000000004">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55000000000000004">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x14ac:dyDescent="0.55000000000000004">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x14ac:dyDescent="0.55000000000000004">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55000000000000004">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x14ac:dyDescent="0.55000000000000004">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x14ac:dyDescent="0.55000000000000004">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x14ac:dyDescent="0.55000000000000004">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x14ac:dyDescent="0.55000000000000004">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x14ac:dyDescent="0.55000000000000004">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x14ac:dyDescent="0.55000000000000004">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x14ac:dyDescent="0.55000000000000004">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x14ac:dyDescent="0.55000000000000004">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x14ac:dyDescent="0.55000000000000004">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x14ac:dyDescent="0.55000000000000004">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x14ac:dyDescent="0.55000000000000004">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x14ac:dyDescent="0.55000000000000004">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55000000000000004">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x14ac:dyDescent="0.55000000000000004">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x14ac:dyDescent="0.55000000000000004">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55000000000000004">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x14ac:dyDescent="0.55000000000000004">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x14ac:dyDescent="0.55000000000000004">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x14ac:dyDescent="0.55000000000000004">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x14ac:dyDescent="0.55000000000000004">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55000000000000004">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x14ac:dyDescent="0.55000000000000004">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x14ac:dyDescent="0.55000000000000004">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x14ac:dyDescent="0.55000000000000004">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55000000000000004">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x14ac:dyDescent="0.55000000000000004">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x14ac:dyDescent="0.55000000000000004">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x14ac:dyDescent="0.55000000000000004">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x14ac:dyDescent="0.55000000000000004">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x14ac:dyDescent="0.55000000000000004">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x14ac:dyDescent="0.55000000000000004">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x14ac:dyDescent="0.55000000000000004">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x14ac:dyDescent="0.55000000000000004">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x14ac:dyDescent="0.55000000000000004">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x14ac:dyDescent="0.55000000000000004">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x14ac:dyDescent="0.55000000000000004">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x14ac:dyDescent="0.55000000000000004">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55000000000000004">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x14ac:dyDescent="0.55000000000000004">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x14ac:dyDescent="0.55000000000000004">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55000000000000004">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55000000000000004">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x14ac:dyDescent="0.55000000000000004">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55000000000000004">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55000000000000004">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x14ac:dyDescent="0.55000000000000004">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x14ac:dyDescent="0.55000000000000004">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55000000000000004">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x14ac:dyDescent="0.55000000000000004">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x14ac:dyDescent="0.55000000000000004">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x14ac:dyDescent="0.55000000000000004">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x14ac:dyDescent="0.55000000000000004">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x14ac:dyDescent="0.55000000000000004">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x14ac:dyDescent="0.55000000000000004">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x14ac:dyDescent="0.55000000000000004">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x14ac:dyDescent="0.55000000000000004">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x14ac:dyDescent="0.55000000000000004">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x14ac:dyDescent="0.55000000000000004">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x14ac:dyDescent="0.55000000000000004">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x14ac:dyDescent="0.55000000000000004">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x14ac:dyDescent="0.55000000000000004">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55000000000000004">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x14ac:dyDescent="0.55000000000000004">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55000000000000004">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x14ac:dyDescent="0.55000000000000004">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x14ac:dyDescent="0.55000000000000004">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x14ac:dyDescent="0.55000000000000004">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x14ac:dyDescent="0.55000000000000004">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x14ac:dyDescent="0.55000000000000004">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x14ac:dyDescent="0.55000000000000004">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x14ac:dyDescent="0.55000000000000004">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55000000000000004">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x14ac:dyDescent="0.55000000000000004">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x14ac:dyDescent="0.55000000000000004">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55000000000000004">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x14ac:dyDescent="0.55000000000000004">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x14ac:dyDescent="0.55000000000000004">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55000000000000004">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x14ac:dyDescent="0.55000000000000004">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x14ac:dyDescent="0.55000000000000004">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55000000000000004">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55000000000000004">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x14ac:dyDescent="0.55000000000000004">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55000000000000004">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x14ac:dyDescent="0.55000000000000004">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x14ac:dyDescent="0.55000000000000004">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55000000000000004">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x14ac:dyDescent="0.55000000000000004">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x14ac:dyDescent="0.55000000000000004">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x14ac:dyDescent="0.55000000000000004">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x14ac:dyDescent="0.55000000000000004">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55000000000000004">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x14ac:dyDescent="0.55000000000000004">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55000000000000004">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x14ac:dyDescent="0.55000000000000004">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x14ac:dyDescent="0.55000000000000004">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x14ac:dyDescent="0.55000000000000004">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x14ac:dyDescent="0.55000000000000004">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x14ac:dyDescent="0.55000000000000004">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55000000000000004">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x14ac:dyDescent="0.55000000000000004">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x14ac:dyDescent="0.55000000000000004">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55000000000000004">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x14ac:dyDescent="0.55000000000000004">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x14ac:dyDescent="0.55000000000000004">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x14ac:dyDescent="0.55000000000000004">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x14ac:dyDescent="0.55000000000000004">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x14ac:dyDescent="0.55000000000000004">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x14ac:dyDescent="0.55000000000000004">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55000000000000004">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x14ac:dyDescent="0.55000000000000004">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x14ac:dyDescent="0.55000000000000004">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55000000000000004">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x14ac:dyDescent="0.55000000000000004">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x14ac:dyDescent="0.55000000000000004">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x14ac:dyDescent="0.55000000000000004">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x14ac:dyDescent="0.55000000000000004">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55000000000000004">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x14ac:dyDescent="0.55000000000000004">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x14ac:dyDescent="0.55000000000000004">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55000000000000004">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x14ac:dyDescent="0.55000000000000004">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x14ac:dyDescent="0.55000000000000004">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x14ac:dyDescent="0.55000000000000004">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x14ac:dyDescent="0.55000000000000004">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x14ac:dyDescent="0.55000000000000004">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x14ac:dyDescent="0.55000000000000004">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x14ac:dyDescent="0.55000000000000004">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55000000000000004">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x14ac:dyDescent="0.55000000000000004">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55000000000000004">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x14ac:dyDescent="0.55000000000000004">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x14ac:dyDescent="0.55000000000000004">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x14ac:dyDescent="0.55000000000000004">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x14ac:dyDescent="0.55000000000000004">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x14ac:dyDescent="0.55000000000000004">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x14ac:dyDescent="0.55000000000000004">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x14ac:dyDescent="0.55000000000000004">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55000000000000004">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55000000000000004">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x14ac:dyDescent="0.55000000000000004">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x14ac:dyDescent="0.55000000000000004">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x14ac:dyDescent="0.55000000000000004">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x14ac:dyDescent="0.55000000000000004">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x14ac:dyDescent="0.55000000000000004">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x14ac:dyDescent="0.55000000000000004">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55000000000000004">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x14ac:dyDescent="0.55000000000000004">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x14ac:dyDescent="0.55000000000000004">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55000000000000004">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x14ac:dyDescent="0.55000000000000004">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55000000000000004">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55000000000000004">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x14ac:dyDescent="0.55000000000000004">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x14ac:dyDescent="0.55000000000000004">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55000000000000004">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x14ac:dyDescent="0.55000000000000004">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x14ac:dyDescent="0.55000000000000004">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x14ac:dyDescent="0.55000000000000004">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x14ac:dyDescent="0.55000000000000004">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x14ac:dyDescent="0.55000000000000004">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55000000000000004">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55000000000000004">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x14ac:dyDescent="0.55000000000000004">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x14ac:dyDescent="0.55000000000000004">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x14ac:dyDescent="0.55000000000000004">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x14ac:dyDescent="0.55000000000000004">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x14ac:dyDescent="0.55000000000000004">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x14ac:dyDescent="0.55000000000000004">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x14ac:dyDescent="0.55000000000000004">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x14ac:dyDescent="0.55000000000000004">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x14ac:dyDescent="0.55000000000000004">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55000000000000004">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x14ac:dyDescent="0.55000000000000004">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x14ac:dyDescent="0.55000000000000004">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x14ac:dyDescent="0.55000000000000004">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x14ac:dyDescent="0.55000000000000004">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x14ac:dyDescent="0.55000000000000004">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x14ac:dyDescent="0.55000000000000004">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55000000000000004">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x14ac:dyDescent="0.55000000000000004">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x14ac:dyDescent="0.55000000000000004">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x14ac:dyDescent="0.55000000000000004">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55000000000000004">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55000000000000004">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x14ac:dyDescent="0.55000000000000004">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x14ac:dyDescent="0.55000000000000004">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55000000000000004">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55000000000000004">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x14ac:dyDescent="0.55000000000000004">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x14ac:dyDescent="0.55000000000000004">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x14ac:dyDescent="0.55000000000000004">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x14ac:dyDescent="0.55000000000000004">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x14ac:dyDescent="0.55000000000000004">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55000000000000004">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x14ac:dyDescent="0.55000000000000004">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55000000000000004">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55000000000000004">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55000000000000004">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55000000000000004">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x14ac:dyDescent="0.55000000000000004">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55000000000000004">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x14ac:dyDescent="0.55000000000000004">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55000000000000004">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x14ac:dyDescent="0.55000000000000004">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55000000000000004">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55000000000000004">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55000000000000004">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x14ac:dyDescent="0.55000000000000004">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x14ac:dyDescent="0.55000000000000004">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x14ac:dyDescent="0.55000000000000004">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55000000000000004">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x14ac:dyDescent="0.55000000000000004">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x14ac:dyDescent="0.55000000000000004">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x14ac:dyDescent="0.55000000000000004">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x14ac:dyDescent="0.55000000000000004">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x14ac:dyDescent="0.55000000000000004">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x14ac:dyDescent="0.55000000000000004">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x14ac:dyDescent="0.55000000000000004">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x14ac:dyDescent="0.55000000000000004">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x14ac:dyDescent="0.55000000000000004">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x14ac:dyDescent="0.55000000000000004">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55000000000000004">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x14ac:dyDescent="0.55000000000000004">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55000000000000004">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x14ac:dyDescent="0.55000000000000004">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x14ac:dyDescent="0.55000000000000004">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55000000000000004">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x14ac:dyDescent="0.55000000000000004">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x14ac:dyDescent="0.55000000000000004">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x14ac:dyDescent="0.55000000000000004">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x14ac:dyDescent="0.55000000000000004">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x14ac:dyDescent="0.55000000000000004">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x14ac:dyDescent="0.55000000000000004">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x14ac:dyDescent="0.55000000000000004">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x14ac:dyDescent="0.55000000000000004">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x14ac:dyDescent="0.55000000000000004">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x14ac:dyDescent="0.55000000000000004">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x14ac:dyDescent="0.55000000000000004">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x14ac:dyDescent="0.55000000000000004">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x14ac:dyDescent="0.55000000000000004">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x14ac:dyDescent="0.55000000000000004">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x14ac:dyDescent="0.55000000000000004">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x14ac:dyDescent="0.55000000000000004">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55000000000000004">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x14ac:dyDescent="0.55000000000000004">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x14ac:dyDescent="0.55000000000000004">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x14ac:dyDescent="0.55000000000000004">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x14ac:dyDescent="0.55000000000000004">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x14ac:dyDescent="0.55000000000000004">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x14ac:dyDescent="0.55000000000000004">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x14ac:dyDescent="0.55000000000000004">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x14ac:dyDescent="0.55000000000000004">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x14ac:dyDescent="0.55000000000000004">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x14ac:dyDescent="0.55000000000000004">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x14ac:dyDescent="0.55000000000000004">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x14ac:dyDescent="0.55000000000000004">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x14ac:dyDescent="0.55000000000000004">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x14ac:dyDescent="0.55000000000000004">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x14ac:dyDescent="0.55000000000000004">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x14ac:dyDescent="0.55000000000000004">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x14ac:dyDescent="0.55000000000000004">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x14ac:dyDescent="0.55000000000000004">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55000000000000004">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x14ac:dyDescent="0.55000000000000004">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55000000000000004">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x14ac:dyDescent="0.55000000000000004">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x14ac:dyDescent="0.55000000000000004">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x14ac:dyDescent="0.55000000000000004">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x14ac:dyDescent="0.55000000000000004">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x14ac:dyDescent="0.55000000000000004">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x14ac:dyDescent="0.55000000000000004">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x14ac:dyDescent="0.55000000000000004">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55000000000000004">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55000000000000004">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55000000000000004">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x14ac:dyDescent="0.55000000000000004">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x14ac:dyDescent="0.55000000000000004">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x14ac:dyDescent="0.55000000000000004">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55000000000000004">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x14ac:dyDescent="0.55000000000000004">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x14ac:dyDescent="0.55000000000000004">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55000000000000004">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55000000000000004">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x14ac:dyDescent="0.55000000000000004">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x14ac:dyDescent="0.55000000000000004">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x14ac:dyDescent="0.55000000000000004">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x14ac:dyDescent="0.55000000000000004">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x14ac:dyDescent="0.55000000000000004">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x14ac:dyDescent="0.55000000000000004">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55000000000000004">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x14ac:dyDescent="0.55000000000000004">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x14ac:dyDescent="0.55000000000000004">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x14ac:dyDescent="0.55000000000000004">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x14ac:dyDescent="0.55000000000000004">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x14ac:dyDescent="0.55000000000000004">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x14ac:dyDescent="0.55000000000000004">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x14ac:dyDescent="0.55000000000000004">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55000000000000004">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x14ac:dyDescent="0.55000000000000004">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x14ac:dyDescent="0.55000000000000004">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x14ac:dyDescent="0.55000000000000004">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x14ac:dyDescent="0.55000000000000004">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55000000000000004">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55000000000000004">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x14ac:dyDescent="0.55000000000000004">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55000000000000004">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x14ac:dyDescent="0.55000000000000004">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x14ac:dyDescent="0.55000000000000004">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x14ac:dyDescent="0.55000000000000004">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x14ac:dyDescent="0.55000000000000004">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x14ac:dyDescent="0.55000000000000004">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x14ac:dyDescent="0.55000000000000004">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x14ac:dyDescent="0.55000000000000004">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x14ac:dyDescent="0.55000000000000004">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x14ac:dyDescent="0.55000000000000004">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x14ac:dyDescent="0.55000000000000004">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55000000000000004">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x14ac:dyDescent="0.55000000000000004">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x14ac:dyDescent="0.55000000000000004">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55000000000000004">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55000000000000004">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x14ac:dyDescent="0.55000000000000004">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x14ac:dyDescent="0.55000000000000004">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x14ac:dyDescent="0.55000000000000004">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x14ac:dyDescent="0.55000000000000004">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x14ac:dyDescent="0.55000000000000004">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x14ac:dyDescent="0.55000000000000004">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x14ac:dyDescent="0.55000000000000004">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55000000000000004">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x14ac:dyDescent="0.55000000000000004">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x14ac:dyDescent="0.55000000000000004">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x14ac:dyDescent="0.55000000000000004">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x14ac:dyDescent="0.55000000000000004">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x14ac:dyDescent="0.55000000000000004">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x14ac:dyDescent="0.55000000000000004">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x14ac:dyDescent="0.55000000000000004">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x14ac:dyDescent="0.55000000000000004">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x14ac:dyDescent="0.55000000000000004">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x14ac:dyDescent="0.55000000000000004">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x14ac:dyDescent="0.55000000000000004">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x14ac:dyDescent="0.55000000000000004">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55000000000000004">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x14ac:dyDescent="0.55000000000000004">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x14ac:dyDescent="0.55000000000000004">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55000000000000004">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x14ac:dyDescent="0.55000000000000004">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x14ac:dyDescent="0.55000000000000004">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x14ac:dyDescent="0.55000000000000004">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x14ac:dyDescent="0.55000000000000004">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x14ac:dyDescent="0.55000000000000004">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55000000000000004">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x14ac:dyDescent="0.55000000000000004">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55000000000000004">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x14ac:dyDescent="0.55000000000000004">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55000000000000004">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x14ac:dyDescent="0.55000000000000004">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x14ac:dyDescent="0.55000000000000004">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x14ac:dyDescent="0.55000000000000004">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x14ac:dyDescent="0.55000000000000004">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55000000000000004">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55000000000000004">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x14ac:dyDescent="0.55000000000000004">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x14ac:dyDescent="0.55000000000000004">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x14ac:dyDescent="0.55000000000000004">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x14ac:dyDescent="0.55000000000000004">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55000000000000004">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x14ac:dyDescent="0.55000000000000004">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55000000000000004">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x14ac:dyDescent="0.55000000000000004">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55000000000000004">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x14ac:dyDescent="0.55000000000000004">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x14ac:dyDescent="0.55000000000000004">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55000000000000004">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55000000000000004">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x14ac:dyDescent="0.55000000000000004">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55000000000000004">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x14ac:dyDescent="0.55000000000000004">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55000000000000004">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x14ac:dyDescent="0.55000000000000004">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55000000000000004">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x14ac:dyDescent="0.55000000000000004">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x14ac:dyDescent="0.55000000000000004">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x14ac:dyDescent="0.55000000000000004">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x14ac:dyDescent="0.55000000000000004">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55000000000000004">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x14ac:dyDescent="0.55000000000000004">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x14ac:dyDescent="0.55000000000000004">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x14ac:dyDescent="0.55000000000000004">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x14ac:dyDescent="0.55000000000000004">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55000000000000004">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x14ac:dyDescent="0.55000000000000004">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55000000000000004">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x14ac:dyDescent="0.55000000000000004">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x14ac:dyDescent="0.55000000000000004">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x14ac:dyDescent="0.55000000000000004">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x14ac:dyDescent="0.55000000000000004">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55000000000000004">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x14ac:dyDescent="0.55000000000000004">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x14ac:dyDescent="0.55000000000000004">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x14ac:dyDescent="0.55000000000000004">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x14ac:dyDescent="0.55000000000000004">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55000000000000004">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x14ac:dyDescent="0.55000000000000004">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x14ac:dyDescent="0.55000000000000004">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x14ac:dyDescent="0.55000000000000004">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x14ac:dyDescent="0.55000000000000004">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x14ac:dyDescent="0.55000000000000004">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x14ac:dyDescent="0.55000000000000004">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x14ac:dyDescent="0.55000000000000004">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x14ac:dyDescent="0.55000000000000004">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55000000000000004">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55000000000000004">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x14ac:dyDescent="0.55000000000000004">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x14ac:dyDescent="0.55000000000000004">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x14ac:dyDescent="0.55000000000000004">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x14ac:dyDescent="0.55000000000000004">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x14ac:dyDescent="0.55000000000000004">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55000000000000004">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x14ac:dyDescent="0.55000000000000004">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x14ac:dyDescent="0.55000000000000004">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x14ac:dyDescent="0.55000000000000004">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x14ac:dyDescent="0.55000000000000004">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x14ac:dyDescent="0.55000000000000004">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55000000000000004">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x14ac:dyDescent="0.55000000000000004">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x14ac:dyDescent="0.55000000000000004">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x14ac:dyDescent="0.55000000000000004">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x14ac:dyDescent="0.55000000000000004">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55000000000000004">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55000000000000004">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x14ac:dyDescent="0.55000000000000004">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55000000000000004">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55000000000000004">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x14ac:dyDescent="0.55000000000000004">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x14ac:dyDescent="0.55000000000000004">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x14ac:dyDescent="0.55000000000000004">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x14ac:dyDescent="0.55000000000000004">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x14ac:dyDescent="0.55000000000000004">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55000000000000004">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55000000000000004">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x14ac:dyDescent="0.55000000000000004">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55000000000000004">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x14ac:dyDescent="0.55000000000000004">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x14ac:dyDescent="0.55000000000000004">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55000000000000004">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x14ac:dyDescent="0.55000000000000004">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55000000000000004">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x14ac:dyDescent="0.55000000000000004">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x14ac:dyDescent="0.55000000000000004">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x14ac:dyDescent="0.55000000000000004">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x14ac:dyDescent="0.55000000000000004">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x14ac:dyDescent="0.55000000000000004">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x14ac:dyDescent="0.55000000000000004">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x14ac:dyDescent="0.55000000000000004">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55000000000000004">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55000000000000004">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x14ac:dyDescent="0.55000000000000004">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x14ac:dyDescent="0.55000000000000004">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x14ac:dyDescent="0.55000000000000004">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x14ac:dyDescent="0.55000000000000004">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x14ac:dyDescent="0.55000000000000004">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x14ac:dyDescent="0.55000000000000004">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x14ac:dyDescent="0.55000000000000004">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x14ac:dyDescent="0.55000000000000004">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55000000000000004">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x14ac:dyDescent="0.55000000000000004">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x14ac:dyDescent="0.55000000000000004">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x14ac:dyDescent="0.55000000000000004">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x14ac:dyDescent="0.55000000000000004">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x14ac:dyDescent="0.55000000000000004">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x14ac:dyDescent="0.55000000000000004">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55000000000000004">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x14ac:dyDescent="0.55000000000000004">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x14ac:dyDescent="0.55000000000000004">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55000000000000004">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x14ac:dyDescent="0.55000000000000004">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55000000000000004">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x14ac:dyDescent="0.55000000000000004">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55000000000000004">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x14ac:dyDescent="0.55000000000000004">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x14ac:dyDescent="0.55000000000000004">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55000000000000004">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x14ac:dyDescent="0.55000000000000004">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x14ac:dyDescent="0.55000000000000004">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x14ac:dyDescent="0.55000000000000004">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x14ac:dyDescent="0.55000000000000004">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55000000000000004">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55000000000000004">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55000000000000004">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x14ac:dyDescent="0.55000000000000004">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55000000000000004">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x14ac:dyDescent="0.55000000000000004">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x14ac:dyDescent="0.55000000000000004">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x14ac:dyDescent="0.55000000000000004">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x14ac:dyDescent="0.55000000000000004">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55000000000000004">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x14ac:dyDescent="0.55000000000000004">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x14ac:dyDescent="0.55000000000000004">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x14ac:dyDescent="0.55000000000000004">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x14ac:dyDescent="0.55000000000000004">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x14ac:dyDescent="0.55000000000000004">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x14ac:dyDescent="0.55000000000000004">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x14ac:dyDescent="0.55000000000000004">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x14ac:dyDescent="0.55000000000000004">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55000000000000004">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x14ac:dyDescent="0.55000000000000004">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x14ac:dyDescent="0.55000000000000004">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x14ac:dyDescent="0.55000000000000004">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x14ac:dyDescent="0.55000000000000004">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55000000000000004">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x14ac:dyDescent="0.55000000000000004">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55000000000000004">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x14ac:dyDescent="0.55000000000000004">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x14ac:dyDescent="0.55000000000000004">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x14ac:dyDescent="0.55000000000000004">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x14ac:dyDescent="0.55000000000000004">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x14ac:dyDescent="0.55000000000000004">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x14ac:dyDescent="0.55000000000000004">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x14ac:dyDescent="0.55000000000000004">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x14ac:dyDescent="0.55000000000000004">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x14ac:dyDescent="0.55000000000000004">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x14ac:dyDescent="0.55000000000000004">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x14ac:dyDescent="0.55000000000000004">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x14ac:dyDescent="0.55000000000000004">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x14ac:dyDescent="0.55000000000000004">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x14ac:dyDescent="0.55000000000000004">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x14ac:dyDescent="0.55000000000000004">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x14ac:dyDescent="0.55000000000000004">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x14ac:dyDescent="0.55000000000000004">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55000000000000004">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x14ac:dyDescent="0.55000000000000004">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x14ac:dyDescent="0.55000000000000004">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55000000000000004">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x14ac:dyDescent="0.55000000000000004">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55000000000000004">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x14ac:dyDescent="0.55000000000000004">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55000000000000004">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55000000000000004">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x14ac:dyDescent="0.55000000000000004">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x14ac:dyDescent="0.55000000000000004">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x14ac:dyDescent="0.55000000000000004">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55000000000000004">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55000000000000004">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55000000000000004">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x14ac:dyDescent="0.55000000000000004">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55000000000000004">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55000000000000004">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x14ac:dyDescent="0.55000000000000004">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x14ac:dyDescent="0.55000000000000004">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55000000000000004">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x14ac:dyDescent="0.55000000000000004">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55000000000000004">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x14ac:dyDescent="0.55000000000000004">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x14ac:dyDescent="0.55000000000000004">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x14ac:dyDescent="0.55000000000000004">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x14ac:dyDescent="0.55000000000000004">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55000000000000004">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x14ac:dyDescent="0.55000000000000004">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x14ac:dyDescent="0.55000000000000004">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x14ac:dyDescent="0.55000000000000004">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x14ac:dyDescent="0.55000000000000004">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x14ac:dyDescent="0.55000000000000004">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55000000000000004">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x14ac:dyDescent="0.55000000000000004">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x14ac:dyDescent="0.55000000000000004">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x14ac:dyDescent="0.55000000000000004">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x14ac:dyDescent="0.55000000000000004">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x14ac:dyDescent="0.55000000000000004">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55000000000000004">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x14ac:dyDescent="0.55000000000000004">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x14ac:dyDescent="0.55000000000000004">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x14ac:dyDescent="0.55000000000000004">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x14ac:dyDescent="0.55000000000000004">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55000000000000004">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55000000000000004">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x14ac:dyDescent="0.55000000000000004">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x14ac:dyDescent="0.55000000000000004">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x14ac:dyDescent="0.55000000000000004">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55000000000000004">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x14ac:dyDescent="0.55000000000000004">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x14ac:dyDescent="0.55000000000000004">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x14ac:dyDescent="0.55000000000000004">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x14ac:dyDescent="0.55000000000000004">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x14ac:dyDescent="0.55000000000000004">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x14ac:dyDescent="0.55000000000000004">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x14ac:dyDescent="0.55000000000000004">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x14ac:dyDescent="0.55000000000000004">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x14ac:dyDescent="0.55000000000000004">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x14ac:dyDescent="0.55000000000000004">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x14ac:dyDescent="0.55000000000000004">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x14ac:dyDescent="0.55000000000000004">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x14ac:dyDescent="0.55000000000000004">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x14ac:dyDescent="0.55000000000000004">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55000000000000004">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x14ac:dyDescent="0.55000000000000004">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55000000000000004">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x14ac:dyDescent="0.55000000000000004">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x14ac:dyDescent="0.55000000000000004">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x14ac:dyDescent="0.55000000000000004">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x14ac:dyDescent="0.55000000000000004">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55000000000000004">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55000000000000004">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55000000000000004">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x14ac:dyDescent="0.55000000000000004">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x14ac:dyDescent="0.55000000000000004">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x14ac:dyDescent="0.55000000000000004">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x14ac:dyDescent="0.55000000000000004">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x14ac:dyDescent="0.55000000000000004">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x14ac:dyDescent="0.55000000000000004">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x14ac:dyDescent="0.55000000000000004">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55000000000000004">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x14ac:dyDescent="0.55000000000000004">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x14ac:dyDescent="0.55000000000000004">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x14ac:dyDescent="0.55000000000000004">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x14ac:dyDescent="0.55000000000000004">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x14ac:dyDescent="0.55000000000000004">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x14ac:dyDescent="0.55000000000000004">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55000000000000004">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x14ac:dyDescent="0.55000000000000004">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55000000000000004">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x14ac:dyDescent="0.55000000000000004">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55000000000000004">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x14ac:dyDescent="0.55000000000000004">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55000000000000004">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x14ac:dyDescent="0.55000000000000004">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x14ac:dyDescent="0.55000000000000004">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x14ac:dyDescent="0.55000000000000004">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x14ac:dyDescent="0.55000000000000004">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x14ac:dyDescent="0.55000000000000004">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55000000000000004">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x14ac:dyDescent="0.55000000000000004">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55000000000000004">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x14ac:dyDescent="0.55000000000000004">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x14ac:dyDescent="0.55000000000000004">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x14ac:dyDescent="0.55000000000000004">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x14ac:dyDescent="0.55000000000000004">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55000000000000004">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55000000000000004">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55000000000000004">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x14ac:dyDescent="0.55000000000000004">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x14ac:dyDescent="0.55000000000000004">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55000000000000004">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x14ac:dyDescent="0.55000000000000004">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x14ac:dyDescent="0.55000000000000004">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x14ac:dyDescent="0.55000000000000004">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55000000000000004">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55000000000000004">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55000000000000004">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x14ac:dyDescent="0.55000000000000004">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55000000000000004">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x14ac:dyDescent="0.55000000000000004">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x14ac:dyDescent="0.55000000000000004">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x14ac:dyDescent="0.55000000000000004">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x14ac:dyDescent="0.55000000000000004">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x14ac:dyDescent="0.55000000000000004">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x14ac:dyDescent="0.55000000000000004">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x14ac:dyDescent="0.55000000000000004">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x14ac:dyDescent="0.55000000000000004">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x14ac:dyDescent="0.55000000000000004">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x14ac:dyDescent="0.55000000000000004">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x14ac:dyDescent="0.55000000000000004">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55000000000000004">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x14ac:dyDescent="0.55000000000000004">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x14ac:dyDescent="0.55000000000000004">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x14ac:dyDescent="0.55000000000000004">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x14ac:dyDescent="0.55000000000000004">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x14ac:dyDescent="0.55000000000000004">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55000000000000004">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x14ac:dyDescent="0.55000000000000004">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x14ac:dyDescent="0.55000000000000004">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x14ac:dyDescent="0.55000000000000004">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x14ac:dyDescent="0.55000000000000004">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55000000000000004">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55000000000000004">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x14ac:dyDescent="0.55000000000000004">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x14ac:dyDescent="0.55000000000000004">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x14ac:dyDescent="0.55000000000000004">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x14ac:dyDescent="0.55000000000000004">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x14ac:dyDescent="0.55000000000000004">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x14ac:dyDescent="0.55000000000000004">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x14ac:dyDescent="0.55000000000000004">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x14ac:dyDescent="0.55000000000000004">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x14ac:dyDescent="0.55000000000000004">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55000000000000004">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x14ac:dyDescent="0.55000000000000004">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55000000000000004">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x14ac:dyDescent="0.55000000000000004">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x14ac:dyDescent="0.55000000000000004">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x14ac:dyDescent="0.55000000000000004">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x14ac:dyDescent="0.55000000000000004">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x14ac:dyDescent="0.55000000000000004">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x14ac:dyDescent="0.55000000000000004">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x14ac:dyDescent="0.55000000000000004">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x14ac:dyDescent="0.55000000000000004">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x14ac:dyDescent="0.55000000000000004">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x14ac:dyDescent="0.55000000000000004">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x14ac:dyDescent="0.55000000000000004">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x14ac:dyDescent="0.55000000000000004">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x14ac:dyDescent="0.55000000000000004">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x14ac:dyDescent="0.55000000000000004">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x14ac:dyDescent="0.55000000000000004">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x14ac:dyDescent="0.55000000000000004">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x14ac:dyDescent="0.55000000000000004">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x14ac:dyDescent="0.55000000000000004">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x14ac:dyDescent="0.55000000000000004">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x14ac:dyDescent="0.55000000000000004">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x14ac:dyDescent="0.55000000000000004">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x14ac:dyDescent="0.55000000000000004">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x14ac:dyDescent="0.55000000000000004">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x14ac:dyDescent="0.55000000000000004">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x14ac:dyDescent="0.55000000000000004">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x14ac:dyDescent="0.55000000000000004">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x14ac:dyDescent="0.55000000000000004">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x14ac:dyDescent="0.55000000000000004">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x14ac:dyDescent="0.55000000000000004">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x14ac:dyDescent="0.55000000000000004">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55000000000000004">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x14ac:dyDescent="0.55000000000000004">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x14ac:dyDescent="0.55000000000000004">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55000000000000004">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x14ac:dyDescent="0.55000000000000004">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x14ac:dyDescent="0.55000000000000004">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x14ac:dyDescent="0.55000000000000004">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x14ac:dyDescent="0.55000000000000004">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x14ac:dyDescent="0.55000000000000004">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x14ac:dyDescent="0.55000000000000004">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x14ac:dyDescent="0.55000000000000004">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x14ac:dyDescent="0.55000000000000004">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55000000000000004">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x14ac:dyDescent="0.55000000000000004">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x14ac:dyDescent="0.55000000000000004">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x14ac:dyDescent="0.55000000000000004">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x14ac:dyDescent="0.55000000000000004">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x14ac:dyDescent="0.55000000000000004">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x14ac:dyDescent="0.55000000000000004">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x14ac:dyDescent="0.55000000000000004">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x14ac:dyDescent="0.55000000000000004">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x14ac:dyDescent="0.55000000000000004">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x14ac:dyDescent="0.55000000000000004">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55000000000000004">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x14ac:dyDescent="0.55000000000000004">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x14ac:dyDescent="0.55000000000000004">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x14ac:dyDescent="0.55000000000000004">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55000000000000004">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x14ac:dyDescent="0.55000000000000004">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x14ac:dyDescent="0.55000000000000004">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x14ac:dyDescent="0.55000000000000004">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x14ac:dyDescent="0.55000000000000004">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x14ac:dyDescent="0.55000000000000004">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x14ac:dyDescent="0.55000000000000004">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x14ac:dyDescent="0.55000000000000004">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x14ac:dyDescent="0.55000000000000004">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x14ac:dyDescent="0.55000000000000004">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x14ac:dyDescent="0.55000000000000004">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x14ac:dyDescent="0.55000000000000004">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x14ac:dyDescent="0.55000000000000004">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x14ac:dyDescent="0.55000000000000004">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x14ac:dyDescent="0.55000000000000004">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x14ac:dyDescent="0.55000000000000004">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x14ac:dyDescent="0.55000000000000004">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x14ac:dyDescent="0.55000000000000004">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x14ac:dyDescent="0.55000000000000004">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x14ac:dyDescent="0.55000000000000004">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x14ac:dyDescent="0.55000000000000004">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x14ac:dyDescent="0.55000000000000004">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x14ac:dyDescent="0.55000000000000004">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x14ac:dyDescent="0.55000000000000004">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x14ac:dyDescent="0.55000000000000004">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55000000000000004">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x14ac:dyDescent="0.55000000000000004">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55000000000000004">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55000000000000004">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x14ac:dyDescent="0.55000000000000004">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x14ac:dyDescent="0.55000000000000004">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55000000000000004">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x14ac:dyDescent="0.55000000000000004">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x14ac:dyDescent="0.55000000000000004">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x14ac:dyDescent="0.55000000000000004">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x14ac:dyDescent="0.55000000000000004">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x14ac:dyDescent="0.55000000000000004">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x14ac:dyDescent="0.55000000000000004">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x14ac:dyDescent="0.55000000000000004">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x14ac:dyDescent="0.55000000000000004">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x14ac:dyDescent="0.55000000000000004">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55000000000000004">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x14ac:dyDescent="0.55000000000000004">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x14ac:dyDescent="0.55000000000000004">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55000000000000004">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55000000000000004">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x14ac:dyDescent="0.55000000000000004">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x14ac:dyDescent="0.55000000000000004">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55000000000000004">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x14ac:dyDescent="0.55000000000000004">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x14ac:dyDescent="0.55000000000000004">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55000000000000004">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55000000000000004">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x14ac:dyDescent="0.55000000000000004">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x14ac:dyDescent="0.55000000000000004">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x14ac:dyDescent="0.55000000000000004">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x14ac:dyDescent="0.55000000000000004">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x14ac:dyDescent="0.55000000000000004">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55000000000000004">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x14ac:dyDescent="0.55000000000000004">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x14ac:dyDescent="0.55000000000000004">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55000000000000004">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x14ac:dyDescent="0.55000000000000004">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x14ac:dyDescent="0.55000000000000004">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55000000000000004">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x14ac:dyDescent="0.55000000000000004">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55000000000000004">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x14ac:dyDescent="0.55000000000000004">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x14ac:dyDescent="0.55000000000000004">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x14ac:dyDescent="0.55000000000000004">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x14ac:dyDescent="0.55000000000000004">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x14ac:dyDescent="0.55000000000000004">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x14ac:dyDescent="0.55000000000000004">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x14ac:dyDescent="0.55000000000000004">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55000000000000004">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x14ac:dyDescent="0.55000000000000004">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55000000000000004">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55000000000000004">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x14ac:dyDescent="0.55000000000000004">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x14ac:dyDescent="0.55000000000000004">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x14ac:dyDescent="0.55000000000000004">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x14ac:dyDescent="0.55000000000000004">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x14ac:dyDescent="0.55000000000000004">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55000000000000004">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x14ac:dyDescent="0.55000000000000004">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55000000000000004">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x14ac:dyDescent="0.55000000000000004">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x14ac:dyDescent="0.55000000000000004">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x14ac:dyDescent="0.55000000000000004">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55000000000000004">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x14ac:dyDescent="0.55000000000000004">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x14ac:dyDescent="0.55000000000000004">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55000000000000004">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55000000000000004">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x14ac:dyDescent="0.55000000000000004">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x14ac:dyDescent="0.55000000000000004">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x14ac:dyDescent="0.55000000000000004">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x14ac:dyDescent="0.55000000000000004">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x14ac:dyDescent="0.55000000000000004">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55000000000000004">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x14ac:dyDescent="0.55000000000000004">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x14ac:dyDescent="0.55000000000000004">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55000000000000004">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x14ac:dyDescent="0.55000000000000004">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x14ac:dyDescent="0.55000000000000004">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x14ac:dyDescent="0.55000000000000004">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x14ac:dyDescent="0.55000000000000004">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x14ac:dyDescent="0.55000000000000004">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x14ac:dyDescent="0.55000000000000004">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x14ac:dyDescent="0.55000000000000004">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x14ac:dyDescent="0.55000000000000004">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x14ac:dyDescent="0.55000000000000004">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x14ac:dyDescent="0.55000000000000004">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x14ac:dyDescent="0.55000000000000004">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x14ac:dyDescent="0.55000000000000004">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55000000000000004">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x14ac:dyDescent="0.55000000000000004">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x14ac:dyDescent="0.55000000000000004">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x14ac:dyDescent="0.55000000000000004">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55000000000000004">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x14ac:dyDescent="0.55000000000000004">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x14ac:dyDescent="0.55000000000000004">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55000000000000004">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55000000000000004">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x14ac:dyDescent="0.55000000000000004">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55000000000000004">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55000000000000004">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x14ac:dyDescent="0.55000000000000004">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55000000000000004">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x14ac:dyDescent="0.55000000000000004">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55000000000000004">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x14ac:dyDescent="0.55000000000000004">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55000000000000004">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x14ac:dyDescent="0.55000000000000004">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x14ac:dyDescent="0.55000000000000004">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x14ac:dyDescent="0.55000000000000004">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55000000000000004">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x14ac:dyDescent="0.55000000000000004">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55000000000000004">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x14ac:dyDescent="0.55000000000000004">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x14ac:dyDescent="0.55000000000000004">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55000000000000004">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x14ac:dyDescent="0.55000000000000004">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x14ac:dyDescent="0.55000000000000004">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55000000000000004">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x14ac:dyDescent="0.55000000000000004">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x14ac:dyDescent="0.55000000000000004">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x14ac:dyDescent="0.55000000000000004">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55000000000000004">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x14ac:dyDescent="0.55000000000000004">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x14ac:dyDescent="0.55000000000000004">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x14ac:dyDescent="0.55000000000000004">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x14ac:dyDescent="0.55000000000000004">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x14ac:dyDescent="0.55000000000000004">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x14ac:dyDescent="0.55000000000000004">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x14ac:dyDescent="0.55000000000000004">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x14ac:dyDescent="0.55000000000000004">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x14ac:dyDescent="0.55000000000000004">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x14ac:dyDescent="0.55000000000000004">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55000000000000004">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55000000000000004">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55000000000000004">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55000000000000004">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x14ac:dyDescent="0.55000000000000004">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x14ac:dyDescent="0.55000000000000004">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55000000000000004">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55000000000000004">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x14ac:dyDescent="0.55000000000000004">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x14ac:dyDescent="0.55000000000000004">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x14ac:dyDescent="0.55000000000000004">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55000000000000004">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x14ac:dyDescent="0.55000000000000004">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55000000000000004">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x14ac:dyDescent="0.55000000000000004">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x14ac:dyDescent="0.55000000000000004">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x14ac:dyDescent="0.55000000000000004">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x14ac:dyDescent="0.55000000000000004">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x14ac:dyDescent="0.55000000000000004">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x14ac:dyDescent="0.55000000000000004">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x14ac:dyDescent="0.55000000000000004">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x14ac:dyDescent="0.55000000000000004">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55000000000000004">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x14ac:dyDescent="0.55000000000000004">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x14ac:dyDescent="0.55000000000000004">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x14ac:dyDescent="0.55000000000000004">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x14ac:dyDescent="0.55000000000000004">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x14ac:dyDescent="0.55000000000000004">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x14ac:dyDescent="0.55000000000000004">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x14ac:dyDescent="0.55000000000000004">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x14ac:dyDescent="0.55000000000000004">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x14ac:dyDescent="0.55000000000000004">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x14ac:dyDescent="0.55000000000000004">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55000000000000004">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x14ac:dyDescent="0.55000000000000004">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x14ac:dyDescent="0.55000000000000004">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x14ac:dyDescent="0.55000000000000004">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55000000000000004">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x14ac:dyDescent="0.55000000000000004">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x14ac:dyDescent="0.55000000000000004">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55000000000000004">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x14ac:dyDescent="0.55000000000000004">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x14ac:dyDescent="0.55000000000000004">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x14ac:dyDescent="0.55000000000000004">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x14ac:dyDescent="0.55000000000000004">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x14ac:dyDescent="0.55000000000000004">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x14ac:dyDescent="0.55000000000000004">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x14ac:dyDescent="0.55000000000000004">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x14ac:dyDescent="0.55000000000000004">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x14ac:dyDescent="0.55000000000000004">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x14ac:dyDescent="0.55000000000000004">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55000000000000004">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55000000000000004">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x14ac:dyDescent="0.55000000000000004">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x14ac:dyDescent="0.55000000000000004">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x14ac:dyDescent="0.55000000000000004">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x14ac:dyDescent="0.55000000000000004">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x14ac:dyDescent="0.55000000000000004">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x14ac:dyDescent="0.55000000000000004">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x14ac:dyDescent="0.55000000000000004">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x14ac:dyDescent="0.55000000000000004">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x14ac:dyDescent="0.55000000000000004">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x14ac:dyDescent="0.55000000000000004">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x14ac:dyDescent="0.55000000000000004">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x14ac:dyDescent="0.55000000000000004">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x14ac:dyDescent="0.55000000000000004">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x14ac:dyDescent="0.55000000000000004">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x14ac:dyDescent="0.55000000000000004">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x14ac:dyDescent="0.55000000000000004">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55000000000000004">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x14ac:dyDescent="0.55000000000000004">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x14ac:dyDescent="0.55000000000000004">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55000000000000004">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55000000000000004">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x14ac:dyDescent="0.55000000000000004">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55000000000000004">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x14ac:dyDescent="0.55000000000000004">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x14ac:dyDescent="0.55000000000000004">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55000000000000004">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x14ac:dyDescent="0.55000000000000004">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55000000000000004">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x14ac:dyDescent="0.55000000000000004">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x14ac:dyDescent="0.55000000000000004">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x14ac:dyDescent="0.55000000000000004">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x14ac:dyDescent="0.55000000000000004">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55000000000000004">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x14ac:dyDescent="0.55000000000000004">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55000000000000004">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55000000000000004">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55000000000000004">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x14ac:dyDescent="0.55000000000000004">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x14ac:dyDescent="0.55000000000000004">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x14ac:dyDescent="0.55000000000000004">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x14ac:dyDescent="0.55000000000000004">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x14ac:dyDescent="0.55000000000000004">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x14ac:dyDescent="0.55000000000000004">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55000000000000004">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55000000000000004">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x14ac:dyDescent="0.55000000000000004">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x14ac:dyDescent="0.55000000000000004">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x14ac:dyDescent="0.55000000000000004">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x14ac:dyDescent="0.55000000000000004">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x14ac:dyDescent="0.55000000000000004">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x14ac:dyDescent="0.55000000000000004">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x14ac:dyDescent="0.55000000000000004">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55000000000000004">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x14ac:dyDescent="0.55000000000000004">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x14ac:dyDescent="0.55000000000000004">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x14ac:dyDescent="0.55000000000000004">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x14ac:dyDescent="0.55000000000000004">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x14ac:dyDescent="0.55000000000000004">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x14ac:dyDescent="0.55000000000000004">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x14ac:dyDescent="0.55000000000000004">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x14ac:dyDescent="0.55000000000000004">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55000000000000004">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55000000000000004">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x14ac:dyDescent="0.55000000000000004">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55000000000000004">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x14ac:dyDescent="0.55000000000000004">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x14ac:dyDescent="0.55000000000000004">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x14ac:dyDescent="0.55000000000000004">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x14ac:dyDescent="0.55000000000000004">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55000000000000004">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55000000000000004">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x14ac:dyDescent="0.55000000000000004">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x14ac:dyDescent="0.55000000000000004">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55000000000000004">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x14ac:dyDescent="0.55000000000000004">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x14ac:dyDescent="0.55000000000000004">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x14ac:dyDescent="0.55000000000000004">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x14ac:dyDescent="0.55000000000000004">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55000000000000004">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x14ac:dyDescent="0.55000000000000004">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x14ac:dyDescent="0.55000000000000004">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55000000000000004">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x14ac:dyDescent="0.55000000000000004">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x14ac:dyDescent="0.55000000000000004">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55000000000000004">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55000000000000004">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55000000000000004">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55000000000000004">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x14ac:dyDescent="0.55000000000000004">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x14ac:dyDescent="0.55000000000000004">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x14ac:dyDescent="0.55000000000000004">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x14ac:dyDescent="0.55000000000000004">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x14ac:dyDescent="0.55000000000000004">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55000000000000004">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x14ac:dyDescent="0.55000000000000004">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x14ac:dyDescent="0.55000000000000004">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x14ac:dyDescent="0.55000000000000004">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x14ac:dyDescent="0.55000000000000004">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55000000000000004">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x14ac:dyDescent="0.55000000000000004">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x14ac:dyDescent="0.55000000000000004">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x14ac:dyDescent="0.55000000000000004">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x14ac:dyDescent="0.55000000000000004">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55000000000000004">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x14ac:dyDescent="0.55000000000000004">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x14ac:dyDescent="0.55000000000000004">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55000000000000004">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x14ac:dyDescent="0.55000000000000004">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55000000000000004">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x14ac:dyDescent="0.55000000000000004">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x14ac:dyDescent="0.55000000000000004">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x14ac:dyDescent="0.55000000000000004">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55000000000000004">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55000000000000004">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x14ac:dyDescent="0.55000000000000004">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x14ac:dyDescent="0.55000000000000004">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x14ac:dyDescent="0.55000000000000004">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x14ac:dyDescent="0.55000000000000004">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x14ac:dyDescent="0.55000000000000004">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x14ac:dyDescent="0.55000000000000004">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x14ac:dyDescent="0.55000000000000004">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x14ac:dyDescent="0.55000000000000004">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x14ac:dyDescent="0.55000000000000004">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x14ac:dyDescent="0.55000000000000004">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x14ac:dyDescent="0.55000000000000004">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x14ac:dyDescent="0.55000000000000004">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x14ac:dyDescent="0.55000000000000004">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x14ac:dyDescent="0.55000000000000004">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x14ac:dyDescent="0.55000000000000004">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55000000000000004">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x14ac:dyDescent="0.55000000000000004">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x14ac:dyDescent="0.55000000000000004">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x14ac:dyDescent="0.55000000000000004">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55000000000000004">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x14ac:dyDescent="0.55000000000000004">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x14ac:dyDescent="0.55000000000000004">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x14ac:dyDescent="0.55000000000000004">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x14ac:dyDescent="0.55000000000000004">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55000000000000004">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55000000000000004">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x14ac:dyDescent="0.55000000000000004">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55000000000000004">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55000000000000004">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x14ac:dyDescent="0.55000000000000004">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x14ac:dyDescent="0.55000000000000004">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55000000000000004">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x14ac:dyDescent="0.55000000000000004">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x14ac:dyDescent="0.55000000000000004">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x14ac:dyDescent="0.55000000000000004">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x14ac:dyDescent="0.55000000000000004">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x14ac:dyDescent="0.55000000000000004">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x14ac:dyDescent="0.55000000000000004">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x14ac:dyDescent="0.55000000000000004">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55000000000000004">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x14ac:dyDescent="0.55000000000000004">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x14ac:dyDescent="0.55000000000000004">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55000000000000004">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55000000000000004">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x14ac:dyDescent="0.55000000000000004">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55000000000000004">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x14ac:dyDescent="0.55000000000000004">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x14ac:dyDescent="0.55000000000000004">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x14ac:dyDescent="0.55000000000000004">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x14ac:dyDescent="0.55000000000000004">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x14ac:dyDescent="0.55000000000000004">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x14ac:dyDescent="0.55000000000000004">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x14ac:dyDescent="0.55000000000000004">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55000000000000004">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x14ac:dyDescent="0.55000000000000004">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x14ac:dyDescent="0.55000000000000004">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x14ac:dyDescent="0.55000000000000004">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x14ac:dyDescent="0.55000000000000004">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x14ac:dyDescent="0.55000000000000004">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x14ac:dyDescent="0.55000000000000004">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55000000000000004">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55000000000000004">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x14ac:dyDescent="0.55000000000000004">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x14ac:dyDescent="0.55000000000000004">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55000000000000004">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x14ac:dyDescent="0.55000000000000004">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x14ac:dyDescent="0.55000000000000004">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x14ac:dyDescent="0.55000000000000004">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x14ac:dyDescent="0.55000000000000004">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x14ac:dyDescent="0.55000000000000004">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55000000000000004">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x14ac:dyDescent="0.55000000000000004">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55000000000000004">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x14ac:dyDescent="0.55000000000000004">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x14ac:dyDescent="0.55000000000000004">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x14ac:dyDescent="0.55000000000000004">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55000000000000004">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x14ac:dyDescent="0.55000000000000004">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x14ac:dyDescent="0.55000000000000004">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x14ac:dyDescent="0.55000000000000004">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x14ac:dyDescent="0.55000000000000004">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x14ac:dyDescent="0.55000000000000004">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55000000000000004">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x14ac:dyDescent="0.55000000000000004">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x14ac:dyDescent="0.55000000000000004">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x14ac:dyDescent="0.55000000000000004">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x14ac:dyDescent="0.55000000000000004">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x14ac:dyDescent="0.55000000000000004">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x14ac:dyDescent="0.55000000000000004">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x14ac:dyDescent="0.55000000000000004">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x14ac:dyDescent="0.55000000000000004">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x14ac:dyDescent="0.55000000000000004">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x14ac:dyDescent="0.55000000000000004">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x14ac:dyDescent="0.55000000000000004">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x14ac:dyDescent="0.55000000000000004">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x14ac:dyDescent="0.55000000000000004">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55000000000000004">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x14ac:dyDescent="0.55000000000000004">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55000000000000004">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x14ac:dyDescent="0.55000000000000004">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x14ac:dyDescent="0.55000000000000004">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55000000000000004">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x14ac:dyDescent="0.55000000000000004">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x14ac:dyDescent="0.55000000000000004">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x14ac:dyDescent="0.55000000000000004">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x14ac:dyDescent="0.55000000000000004">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x14ac:dyDescent="0.55000000000000004">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x14ac:dyDescent="0.55000000000000004">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x14ac:dyDescent="0.55000000000000004">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55000000000000004">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55000000000000004">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55000000000000004">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55000000000000004">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x14ac:dyDescent="0.55000000000000004">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x14ac:dyDescent="0.55000000000000004">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x14ac:dyDescent="0.55000000000000004">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x14ac:dyDescent="0.55000000000000004">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55000000000000004">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x14ac:dyDescent="0.55000000000000004">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x14ac:dyDescent="0.55000000000000004">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55000000000000004">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x14ac:dyDescent="0.55000000000000004">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55000000000000004">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55000000000000004">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x14ac:dyDescent="0.55000000000000004">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x14ac:dyDescent="0.55000000000000004">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x14ac:dyDescent="0.55000000000000004">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x14ac:dyDescent="0.55000000000000004">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55000000000000004">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x14ac:dyDescent="0.55000000000000004">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x14ac:dyDescent="0.55000000000000004">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x14ac:dyDescent="0.55000000000000004">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x14ac:dyDescent="0.55000000000000004">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55000000000000004">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x14ac:dyDescent="0.55000000000000004">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x14ac:dyDescent="0.55000000000000004">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x14ac:dyDescent="0.55000000000000004">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55000000000000004">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x14ac:dyDescent="0.55000000000000004">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x14ac:dyDescent="0.55000000000000004">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x14ac:dyDescent="0.55000000000000004">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x14ac:dyDescent="0.55000000000000004">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x14ac:dyDescent="0.55000000000000004">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x14ac:dyDescent="0.55000000000000004">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x14ac:dyDescent="0.55000000000000004">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x14ac:dyDescent="0.55000000000000004">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x14ac:dyDescent="0.55000000000000004">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55000000000000004">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x14ac:dyDescent="0.55000000000000004">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55000000000000004">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x14ac:dyDescent="0.55000000000000004">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x14ac:dyDescent="0.55000000000000004">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55000000000000004">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x14ac:dyDescent="0.55000000000000004">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x14ac:dyDescent="0.55000000000000004">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x14ac:dyDescent="0.55000000000000004">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x14ac:dyDescent="0.55000000000000004">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x14ac:dyDescent="0.55000000000000004">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x14ac:dyDescent="0.55000000000000004">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55000000000000004">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x14ac:dyDescent="0.55000000000000004">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55000000000000004">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x14ac:dyDescent="0.55000000000000004">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x14ac:dyDescent="0.55000000000000004">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55000000000000004">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x14ac:dyDescent="0.55000000000000004">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x14ac:dyDescent="0.55000000000000004">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x14ac:dyDescent="0.55000000000000004">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x14ac:dyDescent="0.55000000000000004">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x14ac:dyDescent="0.55000000000000004">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x14ac:dyDescent="0.55000000000000004">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55000000000000004">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x14ac:dyDescent="0.55000000000000004">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x14ac:dyDescent="0.55000000000000004">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x14ac:dyDescent="0.55000000000000004">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x14ac:dyDescent="0.55000000000000004">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x14ac:dyDescent="0.55000000000000004">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x14ac:dyDescent="0.55000000000000004">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x14ac:dyDescent="0.55000000000000004">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x14ac:dyDescent="0.55000000000000004">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55000000000000004">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55000000000000004">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x14ac:dyDescent="0.55000000000000004">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x14ac:dyDescent="0.55000000000000004">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x14ac:dyDescent="0.55000000000000004">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x14ac:dyDescent="0.55000000000000004">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x14ac:dyDescent="0.55000000000000004">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55000000000000004">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x14ac:dyDescent="0.55000000000000004">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x14ac:dyDescent="0.55000000000000004">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55000000000000004">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x14ac:dyDescent="0.55000000000000004">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x14ac:dyDescent="0.55000000000000004">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x14ac:dyDescent="0.55000000000000004">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x14ac:dyDescent="0.55000000000000004">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x14ac:dyDescent="0.55000000000000004">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x14ac:dyDescent="0.55000000000000004">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x14ac:dyDescent="0.55000000000000004">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55000000000000004">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x14ac:dyDescent="0.55000000000000004">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x14ac:dyDescent="0.55000000000000004">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x14ac:dyDescent="0.55000000000000004">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55000000000000004">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x14ac:dyDescent="0.55000000000000004">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x14ac:dyDescent="0.55000000000000004">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x14ac:dyDescent="0.55000000000000004">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x14ac:dyDescent="0.55000000000000004">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55000000000000004">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x14ac:dyDescent="0.55000000000000004">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x14ac:dyDescent="0.55000000000000004">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x14ac:dyDescent="0.55000000000000004">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x14ac:dyDescent="0.55000000000000004">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x14ac:dyDescent="0.55000000000000004">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x14ac:dyDescent="0.55000000000000004">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55000000000000004">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x14ac:dyDescent="0.55000000000000004">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x14ac:dyDescent="0.55000000000000004">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x14ac:dyDescent="0.55000000000000004">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x14ac:dyDescent="0.55000000000000004">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x14ac:dyDescent="0.55000000000000004">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x14ac:dyDescent="0.55000000000000004">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55000000000000004">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x14ac:dyDescent="0.55000000000000004">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x14ac:dyDescent="0.55000000000000004">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x14ac:dyDescent="0.55000000000000004">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x14ac:dyDescent="0.55000000000000004">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x14ac:dyDescent="0.55000000000000004">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x14ac:dyDescent="0.55000000000000004">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55000000000000004">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x14ac:dyDescent="0.55000000000000004">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55000000000000004">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x14ac:dyDescent="0.55000000000000004">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x14ac:dyDescent="0.55000000000000004">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55000000000000004">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x14ac:dyDescent="0.55000000000000004">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55000000000000004">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x14ac:dyDescent="0.55000000000000004">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55000000000000004">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x14ac:dyDescent="0.55000000000000004">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55000000000000004">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x14ac:dyDescent="0.55000000000000004">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55000000000000004">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x14ac:dyDescent="0.55000000000000004">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55000000000000004">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x14ac:dyDescent="0.55000000000000004">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x14ac:dyDescent="0.55000000000000004">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x14ac:dyDescent="0.55000000000000004">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x14ac:dyDescent="0.55000000000000004">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x14ac:dyDescent="0.55000000000000004">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x14ac:dyDescent="0.55000000000000004">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x14ac:dyDescent="0.55000000000000004">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55000000000000004">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x14ac:dyDescent="0.55000000000000004">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x14ac:dyDescent="0.55000000000000004">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x14ac:dyDescent="0.55000000000000004">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x14ac:dyDescent="0.55000000000000004">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55000000000000004">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x14ac:dyDescent="0.55000000000000004">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55000000000000004">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x14ac:dyDescent="0.55000000000000004">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x14ac:dyDescent="0.55000000000000004">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x14ac:dyDescent="0.55000000000000004">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x14ac:dyDescent="0.55000000000000004">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x14ac:dyDescent="0.55000000000000004">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x14ac:dyDescent="0.55000000000000004">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x14ac:dyDescent="0.55000000000000004">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x14ac:dyDescent="0.55000000000000004">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x14ac:dyDescent="0.55000000000000004">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55000000000000004">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x14ac:dyDescent="0.55000000000000004">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55000000000000004">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x14ac:dyDescent="0.55000000000000004">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x14ac:dyDescent="0.55000000000000004">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55000000000000004">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x14ac:dyDescent="0.55000000000000004">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x14ac:dyDescent="0.55000000000000004">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x14ac:dyDescent="0.55000000000000004">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x14ac:dyDescent="0.55000000000000004">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x14ac:dyDescent="0.55000000000000004">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x14ac:dyDescent="0.55000000000000004">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x14ac:dyDescent="0.55000000000000004">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x14ac:dyDescent="0.55000000000000004">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x14ac:dyDescent="0.55000000000000004">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55000000000000004">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x14ac:dyDescent="0.55000000000000004">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x14ac:dyDescent="0.55000000000000004">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x14ac:dyDescent="0.55000000000000004">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x14ac:dyDescent="0.55000000000000004">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x14ac:dyDescent="0.55000000000000004">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x14ac:dyDescent="0.55000000000000004">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55000000000000004">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55000000000000004">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x14ac:dyDescent="0.55000000000000004">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55000000000000004">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x14ac:dyDescent="0.55000000000000004">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x14ac:dyDescent="0.55000000000000004">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55000000000000004">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x14ac:dyDescent="0.55000000000000004">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x14ac:dyDescent="0.55000000000000004">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x14ac:dyDescent="0.55000000000000004">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x14ac:dyDescent="0.55000000000000004">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55000000000000004">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55000000000000004">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x14ac:dyDescent="0.55000000000000004">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x14ac:dyDescent="0.55000000000000004">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x14ac:dyDescent="0.55000000000000004">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55000000000000004">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x14ac:dyDescent="0.55000000000000004">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x14ac:dyDescent="0.55000000000000004">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x14ac:dyDescent="0.55000000000000004">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x14ac:dyDescent="0.55000000000000004">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x14ac:dyDescent="0.55000000000000004">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55000000000000004">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x14ac:dyDescent="0.55000000000000004">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55000000000000004">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55000000000000004">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x14ac:dyDescent="0.55000000000000004">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55000000000000004">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x14ac:dyDescent="0.55000000000000004">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55000000000000004">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x14ac:dyDescent="0.55000000000000004">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x14ac:dyDescent="0.55000000000000004">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x14ac:dyDescent="0.55000000000000004">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x14ac:dyDescent="0.55000000000000004">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55000000000000004">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x14ac:dyDescent="0.55000000000000004">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x14ac:dyDescent="0.55000000000000004">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x14ac:dyDescent="0.55000000000000004">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x14ac:dyDescent="0.55000000000000004">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x14ac:dyDescent="0.55000000000000004">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x14ac:dyDescent="0.55000000000000004">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x14ac:dyDescent="0.55000000000000004">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x14ac:dyDescent="0.55000000000000004">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x14ac:dyDescent="0.55000000000000004">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55000000000000004">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x14ac:dyDescent="0.55000000000000004">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x14ac:dyDescent="0.55000000000000004">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x14ac:dyDescent="0.55000000000000004">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x14ac:dyDescent="0.55000000000000004">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55000000000000004">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x14ac:dyDescent="0.55000000000000004">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x14ac:dyDescent="0.55000000000000004">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x14ac:dyDescent="0.55000000000000004">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x14ac:dyDescent="0.55000000000000004">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55000000000000004">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x14ac:dyDescent="0.55000000000000004">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55000000000000004">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x14ac:dyDescent="0.55000000000000004">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55000000000000004">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x14ac:dyDescent="0.55000000000000004">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x14ac:dyDescent="0.55000000000000004">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x14ac:dyDescent="0.55000000000000004">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x14ac:dyDescent="0.55000000000000004">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x14ac:dyDescent="0.55000000000000004">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x14ac:dyDescent="0.55000000000000004">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55000000000000004">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55000000000000004">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x14ac:dyDescent="0.55000000000000004">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55000000000000004">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55000000000000004">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x14ac:dyDescent="0.55000000000000004">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x14ac:dyDescent="0.55000000000000004">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55000000000000004">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x14ac:dyDescent="0.55000000000000004">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55000000000000004">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x14ac:dyDescent="0.55000000000000004">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55000000000000004">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x14ac:dyDescent="0.55000000000000004">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x14ac:dyDescent="0.55000000000000004">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x14ac:dyDescent="0.55000000000000004">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55000000000000004">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55000000000000004">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x14ac:dyDescent="0.55000000000000004">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x14ac:dyDescent="0.55000000000000004">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x14ac:dyDescent="0.55000000000000004">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x14ac:dyDescent="0.55000000000000004">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x14ac:dyDescent="0.55000000000000004">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x14ac:dyDescent="0.55000000000000004">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x14ac:dyDescent="0.55000000000000004">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x14ac:dyDescent="0.55000000000000004">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x14ac:dyDescent="0.55000000000000004">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x14ac:dyDescent="0.55000000000000004">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x14ac:dyDescent="0.55000000000000004">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x14ac:dyDescent="0.55000000000000004">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x14ac:dyDescent="0.55000000000000004">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x14ac:dyDescent="0.55000000000000004">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x14ac:dyDescent="0.55000000000000004">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x14ac:dyDescent="0.55000000000000004">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55000000000000004">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x14ac:dyDescent="0.55000000000000004">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x14ac:dyDescent="0.55000000000000004">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55000000000000004">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55000000000000004">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x14ac:dyDescent="0.55000000000000004">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55000000000000004">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x14ac:dyDescent="0.55000000000000004">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x14ac:dyDescent="0.55000000000000004">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x14ac:dyDescent="0.55000000000000004">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x14ac:dyDescent="0.55000000000000004">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55000000000000004">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x14ac:dyDescent="0.55000000000000004">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x14ac:dyDescent="0.55000000000000004">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x14ac:dyDescent="0.55000000000000004">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x14ac:dyDescent="0.55000000000000004">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x14ac:dyDescent="0.55000000000000004">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x14ac:dyDescent="0.55000000000000004">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x14ac:dyDescent="0.55000000000000004">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x14ac:dyDescent="0.55000000000000004">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x14ac:dyDescent="0.55000000000000004">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x14ac:dyDescent="0.55000000000000004">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x14ac:dyDescent="0.55000000000000004">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x14ac:dyDescent="0.55000000000000004">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x14ac:dyDescent="0.55000000000000004">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x14ac:dyDescent="0.55000000000000004">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x14ac:dyDescent="0.55000000000000004">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55000000000000004">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x14ac:dyDescent="0.55000000000000004">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x14ac:dyDescent="0.55000000000000004">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55000000000000004">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x14ac:dyDescent="0.55000000000000004">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x14ac:dyDescent="0.55000000000000004">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x14ac:dyDescent="0.55000000000000004">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x14ac:dyDescent="0.55000000000000004">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x14ac:dyDescent="0.55000000000000004">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x14ac:dyDescent="0.55000000000000004">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x14ac:dyDescent="0.55000000000000004">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x14ac:dyDescent="0.55000000000000004">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x14ac:dyDescent="0.55000000000000004">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x14ac:dyDescent="0.55000000000000004">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x14ac:dyDescent="0.55000000000000004">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x14ac:dyDescent="0.55000000000000004">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55000000000000004">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x14ac:dyDescent="0.55000000000000004">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55000000000000004">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x14ac:dyDescent="0.55000000000000004">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x14ac:dyDescent="0.55000000000000004">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x14ac:dyDescent="0.55000000000000004">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x14ac:dyDescent="0.55000000000000004">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x14ac:dyDescent="0.55000000000000004">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x14ac:dyDescent="0.55000000000000004">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x14ac:dyDescent="0.55000000000000004">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x14ac:dyDescent="0.55000000000000004">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x14ac:dyDescent="0.55000000000000004">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x14ac:dyDescent="0.55000000000000004">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x14ac:dyDescent="0.55000000000000004">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x14ac:dyDescent="0.55000000000000004">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x14ac:dyDescent="0.55000000000000004">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x14ac:dyDescent="0.55000000000000004">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x14ac:dyDescent="0.55000000000000004">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55000000000000004">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x14ac:dyDescent="0.55000000000000004">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x14ac:dyDescent="0.55000000000000004">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55000000000000004">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x14ac:dyDescent="0.55000000000000004">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x14ac:dyDescent="0.55000000000000004">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x14ac:dyDescent="0.55000000000000004">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55000000000000004">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x14ac:dyDescent="0.55000000000000004">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55000000000000004">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x14ac:dyDescent="0.55000000000000004">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x14ac:dyDescent="0.55000000000000004">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x14ac:dyDescent="0.55000000000000004">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55000000000000004">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x14ac:dyDescent="0.55000000000000004">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x14ac:dyDescent="0.55000000000000004">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x14ac:dyDescent="0.55000000000000004">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x14ac:dyDescent="0.55000000000000004">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x14ac:dyDescent="0.55000000000000004">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55000000000000004">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x14ac:dyDescent="0.55000000000000004">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x14ac:dyDescent="0.55000000000000004">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x14ac:dyDescent="0.55000000000000004">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x14ac:dyDescent="0.55000000000000004">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x14ac:dyDescent="0.55000000000000004">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x14ac:dyDescent="0.55000000000000004">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x14ac:dyDescent="0.55000000000000004">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x14ac:dyDescent="0.55000000000000004">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x14ac:dyDescent="0.55000000000000004">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55000000000000004">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55000000000000004">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x14ac:dyDescent="0.55000000000000004">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x14ac:dyDescent="0.55000000000000004">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x14ac:dyDescent="0.55000000000000004">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x14ac:dyDescent="0.55000000000000004">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x14ac:dyDescent="0.55000000000000004">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x14ac:dyDescent="0.55000000000000004">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x14ac:dyDescent="0.55000000000000004">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x14ac:dyDescent="0.55000000000000004">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x14ac:dyDescent="0.55000000000000004">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x14ac:dyDescent="0.55000000000000004">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x14ac:dyDescent="0.55000000000000004">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x14ac:dyDescent="0.55000000000000004">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55000000000000004">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55000000000000004">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55000000000000004">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x14ac:dyDescent="0.55000000000000004">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x14ac:dyDescent="0.55000000000000004">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55000000000000004">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55000000000000004">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x14ac:dyDescent="0.55000000000000004">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x14ac:dyDescent="0.55000000000000004">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x14ac:dyDescent="0.55000000000000004">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x14ac:dyDescent="0.55000000000000004">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x14ac:dyDescent="0.55000000000000004">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55000000000000004">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x14ac:dyDescent="0.55000000000000004">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55000000000000004">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x14ac:dyDescent="0.55000000000000004">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x14ac:dyDescent="0.55000000000000004">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x14ac:dyDescent="0.55000000000000004">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55000000000000004">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x14ac:dyDescent="0.55000000000000004">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x14ac:dyDescent="0.55000000000000004">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x14ac:dyDescent="0.55000000000000004">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55000000000000004">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x14ac:dyDescent="0.55000000000000004">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x14ac:dyDescent="0.55000000000000004">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x14ac:dyDescent="0.55000000000000004">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x14ac:dyDescent="0.55000000000000004">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55000000000000004">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x14ac:dyDescent="0.55000000000000004">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x14ac:dyDescent="0.55000000000000004">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x14ac:dyDescent="0.55000000000000004">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x14ac:dyDescent="0.55000000000000004">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x14ac:dyDescent="0.55000000000000004">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55000000000000004">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55000000000000004">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x14ac:dyDescent="0.55000000000000004">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55000000000000004">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55000000000000004">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x14ac:dyDescent="0.55000000000000004">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x14ac:dyDescent="0.55000000000000004">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x14ac:dyDescent="0.55000000000000004">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x14ac:dyDescent="0.55000000000000004">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55000000000000004">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x14ac:dyDescent="0.55000000000000004">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x14ac:dyDescent="0.55000000000000004">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x14ac:dyDescent="0.55000000000000004">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55000000000000004">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x14ac:dyDescent="0.55000000000000004">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x14ac:dyDescent="0.55000000000000004">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x14ac:dyDescent="0.55000000000000004">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x14ac:dyDescent="0.55000000000000004">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55000000000000004">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x14ac:dyDescent="0.55000000000000004">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x14ac:dyDescent="0.55000000000000004">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55000000000000004">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x14ac:dyDescent="0.55000000000000004">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x14ac:dyDescent="0.55000000000000004">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55000000000000004">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55000000000000004">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55000000000000004">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55000000000000004">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x14ac:dyDescent="0.55000000000000004">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55000000000000004">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x14ac:dyDescent="0.55000000000000004">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55000000000000004">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x14ac:dyDescent="0.55000000000000004">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x14ac:dyDescent="0.55000000000000004">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x14ac:dyDescent="0.55000000000000004">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x14ac:dyDescent="0.55000000000000004">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55000000000000004">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x14ac:dyDescent="0.55000000000000004">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x14ac:dyDescent="0.55000000000000004">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x14ac:dyDescent="0.55000000000000004">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x14ac:dyDescent="0.55000000000000004">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x14ac:dyDescent="0.55000000000000004">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x14ac:dyDescent="0.55000000000000004">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x14ac:dyDescent="0.55000000000000004">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x14ac:dyDescent="0.55000000000000004">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55000000000000004">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55000000000000004">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55000000000000004">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x14ac:dyDescent="0.55000000000000004">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x14ac:dyDescent="0.55000000000000004">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x14ac:dyDescent="0.55000000000000004">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55000000000000004">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x14ac:dyDescent="0.55000000000000004">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x14ac:dyDescent="0.55000000000000004">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55000000000000004">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55000000000000004">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x14ac:dyDescent="0.55000000000000004">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x14ac:dyDescent="0.55000000000000004">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x14ac:dyDescent="0.55000000000000004">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55000000000000004">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55000000000000004">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x14ac:dyDescent="0.55000000000000004">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55000000000000004">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x14ac:dyDescent="0.55000000000000004">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x14ac:dyDescent="0.55000000000000004">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x14ac:dyDescent="0.55000000000000004">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55000000000000004">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x14ac:dyDescent="0.55000000000000004">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55000000000000004">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55000000000000004">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55000000000000004">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x14ac:dyDescent="0.55000000000000004">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55000000000000004">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x14ac:dyDescent="0.55000000000000004">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x14ac:dyDescent="0.55000000000000004">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x14ac:dyDescent="0.55000000000000004">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55000000000000004">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x14ac:dyDescent="0.55000000000000004">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x14ac:dyDescent="0.55000000000000004">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55000000000000004">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x14ac:dyDescent="0.55000000000000004">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55000000000000004">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x14ac:dyDescent="0.55000000000000004">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55000000000000004">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x14ac:dyDescent="0.55000000000000004">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x14ac:dyDescent="0.55000000000000004">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x14ac:dyDescent="0.55000000000000004">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55000000000000004">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55000000000000004">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x14ac:dyDescent="0.55000000000000004">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x14ac:dyDescent="0.55000000000000004">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55000000000000004">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x14ac:dyDescent="0.55000000000000004">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x14ac:dyDescent="0.55000000000000004">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55000000000000004">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x14ac:dyDescent="0.55000000000000004">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55000000000000004">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55000000000000004">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x14ac:dyDescent="0.55000000000000004">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55000000000000004">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55000000000000004">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x14ac:dyDescent="0.55000000000000004">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55000000000000004">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x14ac:dyDescent="0.55000000000000004">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55000000000000004">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x14ac:dyDescent="0.55000000000000004">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55000000000000004">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x14ac:dyDescent="0.55000000000000004">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x14ac:dyDescent="0.55000000000000004">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55000000000000004">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55000000000000004">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55000000000000004">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x14ac:dyDescent="0.55000000000000004">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x14ac:dyDescent="0.55000000000000004">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x14ac:dyDescent="0.55000000000000004">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x14ac:dyDescent="0.55000000000000004">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x14ac:dyDescent="0.55000000000000004">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x14ac:dyDescent="0.55000000000000004">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x14ac:dyDescent="0.55000000000000004">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55000000000000004">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55000000000000004">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x14ac:dyDescent="0.55000000000000004">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x14ac:dyDescent="0.55000000000000004">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x14ac:dyDescent="0.55000000000000004">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x14ac:dyDescent="0.55000000000000004">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x14ac:dyDescent="0.55000000000000004">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x14ac:dyDescent="0.55000000000000004">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x14ac:dyDescent="0.55000000000000004">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x14ac:dyDescent="0.55000000000000004">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55000000000000004">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55000000000000004">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x14ac:dyDescent="0.55000000000000004">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55000000000000004">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x14ac:dyDescent="0.55000000000000004">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55000000000000004">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x14ac:dyDescent="0.55000000000000004">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x14ac:dyDescent="0.55000000000000004">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x14ac:dyDescent="0.55000000000000004">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x14ac:dyDescent="0.55000000000000004">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x14ac:dyDescent="0.55000000000000004">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x14ac:dyDescent="0.55000000000000004">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x14ac:dyDescent="0.55000000000000004">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55000000000000004">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55000000000000004">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55000000000000004">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x14ac:dyDescent="0.55000000000000004">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55000000000000004">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x14ac:dyDescent="0.55000000000000004">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55000000000000004">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55000000000000004">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x14ac:dyDescent="0.55000000000000004">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55000000000000004">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55000000000000004">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x14ac:dyDescent="0.55000000000000004">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55000000000000004">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55000000000000004">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x14ac:dyDescent="0.55000000000000004">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x14ac:dyDescent="0.55000000000000004">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55000000000000004">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x14ac:dyDescent="0.55000000000000004">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x14ac:dyDescent="0.55000000000000004">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x14ac:dyDescent="0.55000000000000004">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x14ac:dyDescent="0.55000000000000004">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x14ac:dyDescent="0.55000000000000004">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x14ac:dyDescent="0.55000000000000004">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x14ac:dyDescent="0.55000000000000004">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x14ac:dyDescent="0.55000000000000004">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x14ac:dyDescent="0.55000000000000004">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x14ac:dyDescent="0.55000000000000004">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x14ac:dyDescent="0.55000000000000004">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x14ac:dyDescent="0.55000000000000004">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x14ac:dyDescent="0.55000000000000004">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x14ac:dyDescent="0.55000000000000004">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x14ac:dyDescent="0.55000000000000004">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55000000000000004">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x14ac:dyDescent="0.55000000000000004">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x14ac:dyDescent="0.55000000000000004">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55000000000000004">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x14ac:dyDescent="0.55000000000000004">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x14ac:dyDescent="0.55000000000000004">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x14ac:dyDescent="0.55000000000000004">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x14ac:dyDescent="0.55000000000000004">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x14ac:dyDescent="0.55000000000000004">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x14ac:dyDescent="0.55000000000000004">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x14ac:dyDescent="0.55000000000000004">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55000000000000004">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55000000000000004">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55000000000000004">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55000000000000004">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x14ac:dyDescent="0.55000000000000004">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55000000000000004">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x14ac:dyDescent="0.55000000000000004">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x14ac:dyDescent="0.55000000000000004">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55000000000000004">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55000000000000004">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x14ac:dyDescent="0.55000000000000004">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55000000000000004">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55000000000000004">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x14ac:dyDescent="0.55000000000000004">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x14ac:dyDescent="0.55000000000000004">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55000000000000004">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x14ac:dyDescent="0.55000000000000004">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55000000000000004">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x14ac:dyDescent="0.55000000000000004">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x14ac:dyDescent="0.55000000000000004">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55000000000000004">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x14ac:dyDescent="0.55000000000000004">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x14ac:dyDescent="0.55000000000000004">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x14ac:dyDescent="0.55000000000000004">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55000000000000004">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x14ac:dyDescent="0.55000000000000004">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x14ac:dyDescent="0.55000000000000004">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x14ac:dyDescent="0.55000000000000004">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x14ac:dyDescent="0.55000000000000004">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x14ac:dyDescent="0.55000000000000004">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55000000000000004">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55000000000000004">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x14ac:dyDescent="0.55000000000000004">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55000000000000004">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x14ac:dyDescent="0.55000000000000004">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x14ac:dyDescent="0.55000000000000004">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x14ac:dyDescent="0.55000000000000004">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x14ac:dyDescent="0.55000000000000004">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x14ac:dyDescent="0.55000000000000004">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x14ac:dyDescent="0.55000000000000004">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x14ac:dyDescent="0.55000000000000004">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55000000000000004">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x14ac:dyDescent="0.55000000000000004">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x14ac:dyDescent="0.55000000000000004">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x14ac:dyDescent="0.55000000000000004">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55000000000000004">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x14ac:dyDescent="0.55000000000000004">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x14ac:dyDescent="0.55000000000000004">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55000000000000004">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55000000000000004">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55000000000000004">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x14ac:dyDescent="0.55000000000000004">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x14ac:dyDescent="0.55000000000000004">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x14ac:dyDescent="0.55000000000000004">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55000000000000004">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x14ac:dyDescent="0.55000000000000004">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x14ac:dyDescent="0.55000000000000004">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x14ac:dyDescent="0.55000000000000004">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x14ac:dyDescent="0.55000000000000004">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x14ac:dyDescent="0.55000000000000004">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x14ac:dyDescent="0.55000000000000004">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x14ac:dyDescent="0.55000000000000004">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x14ac:dyDescent="0.55000000000000004">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x14ac:dyDescent="0.55000000000000004">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x14ac:dyDescent="0.55000000000000004">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x14ac:dyDescent="0.55000000000000004">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55000000000000004">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55000000000000004">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x14ac:dyDescent="0.55000000000000004">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x14ac:dyDescent="0.55000000000000004">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55000000000000004">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55000000000000004">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x14ac:dyDescent="0.55000000000000004">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x14ac:dyDescent="0.55000000000000004">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55000000000000004">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x14ac:dyDescent="0.55000000000000004">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x14ac:dyDescent="0.55000000000000004">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55000000000000004">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55000000000000004">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55000000000000004">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55000000000000004">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x14ac:dyDescent="0.55000000000000004">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x14ac:dyDescent="0.55000000000000004">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55000000000000004">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x14ac:dyDescent="0.55000000000000004">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55000000000000004">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x14ac:dyDescent="0.55000000000000004">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x14ac:dyDescent="0.55000000000000004">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55000000000000004">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x14ac:dyDescent="0.55000000000000004">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x14ac:dyDescent="0.55000000000000004">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x14ac:dyDescent="0.55000000000000004">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x14ac:dyDescent="0.55000000000000004">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x14ac:dyDescent="0.55000000000000004">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55000000000000004">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55000000000000004">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x14ac:dyDescent="0.55000000000000004">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x14ac:dyDescent="0.55000000000000004">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x14ac:dyDescent="0.55000000000000004">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x14ac:dyDescent="0.55000000000000004">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x14ac:dyDescent="0.55000000000000004">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x14ac:dyDescent="0.55000000000000004">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55000000000000004">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55000000000000004">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x14ac:dyDescent="0.55000000000000004">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x14ac:dyDescent="0.55000000000000004">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x14ac:dyDescent="0.55000000000000004">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x14ac:dyDescent="0.55000000000000004">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x14ac:dyDescent="0.55000000000000004">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55000000000000004">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x14ac:dyDescent="0.55000000000000004">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55000000000000004">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x14ac:dyDescent="0.55000000000000004">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x14ac:dyDescent="0.55000000000000004">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x14ac:dyDescent="0.55000000000000004">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x14ac:dyDescent="0.55000000000000004">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x14ac:dyDescent="0.55000000000000004">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x14ac:dyDescent="0.55000000000000004">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x14ac:dyDescent="0.55000000000000004">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55000000000000004">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55000000000000004">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x14ac:dyDescent="0.55000000000000004">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x14ac:dyDescent="0.55000000000000004">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x14ac:dyDescent="0.55000000000000004">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55000000000000004">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x14ac:dyDescent="0.55000000000000004">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x14ac:dyDescent="0.55000000000000004">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x14ac:dyDescent="0.55000000000000004">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x14ac:dyDescent="0.55000000000000004">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x14ac:dyDescent="0.55000000000000004">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x14ac:dyDescent="0.55000000000000004">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x14ac:dyDescent="0.55000000000000004">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55000000000000004">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55000000000000004">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55000000000000004">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x14ac:dyDescent="0.55000000000000004">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x14ac:dyDescent="0.55000000000000004">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x14ac:dyDescent="0.55000000000000004">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x14ac:dyDescent="0.55000000000000004">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55000000000000004">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55000000000000004">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55000000000000004">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55000000000000004">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x14ac:dyDescent="0.55000000000000004">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x14ac:dyDescent="0.55000000000000004">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55000000000000004">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55000000000000004">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55000000000000004">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x14ac:dyDescent="0.55000000000000004">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x14ac:dyDescent="0.55000000000000004">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x14ac:dyDescent="0.55000000000000004">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x14ac:dyDescent="0.55000000000000004">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x14ac:dyDescent="0.55000000000000004">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x14ac:dyDescent="0.55000000000000004">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55000000000000004">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x14ac:dyDescent="0.55000000000000004">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x14ac:dyDescent="0.55000000000000004">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x14ac:dyDescent="0.55000000000000004">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x14ac:dyDescent="0.55000000000000004">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x14ac:dyDescent="0.55000000000000004">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55000000000000004">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x14ac:dyDescent="0.55000000000000004">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x14ac:dyDescent="0.55000000000000004">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x14ac:dyDescent="0.55000000000000004">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x14ac:dyDescent="0.55000000000000004">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x14ac:dyDescent="0.55000000000000004">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55000000000000004">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x14ac:dyDescent="0.55000000000000004">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x14ac:dyDescent="0.55000000000000004">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55000000000000004">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x14ac:dyDescent="0.55000000000000004">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55000000000000004">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x14ac:dyDescent="0.55000000000000004">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x14ac:dyDescent="0.55000000000000004">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x14ac:dyDescent="0.55000000000000004">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x14ac:dyDescent="0.55000000000000004">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55000000000000004">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55000000000000004">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55000000000000004">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x14ac:dyDescent="0.55000000000000004">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x14ac:dyDescent="0.55000000000000004">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x14ac:dyDescent="0.55000000000000004">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x14ac:dyDescent="0.55000000000000004">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x14ac:dyDescent="0.55000000000000004">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x14ac:dyDescent="0.55000000000000004">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x14ac:dyDescent="0.55000000000000004">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x14ac:dyDescent="0.55000000000000004">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x14ac:dyDescent="0.55000000000000004">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x14ac:dyDescent="0.55000000000000004">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x14ac:dyDescent="0.55000000000000004">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x14ac:dyDescent="0.55000000000000004">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x14ac:dyDescent="0.55000000000000004">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55000000000000004">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x14ac:dyDescent="0.55000000000000004">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55000000000000004">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x14ac:dyDescent="0.55000000000000004">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x14ac:dyDescent="0.55000000000000004">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x14ac:dyDescent="0.55000000000000004">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55000000000000004">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x14ac:dyDescent="0.55000000000000004">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x14ac:dyDescent="0.55000000000000004">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x14ac:dyDescent="0.55000000000000004">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x14ac:dyDescent="0.55000000000000004">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55000000000000004">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55000000000000004">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x14ac:dyDescent="0.55000000000000004">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x14ac:dyDescent="0.55000000000000004">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x14ac:dyDescent="0.55000000000000004">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x14ac:dyDescent="0.55000000000000004">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x14ac:dyDescent="0.55000000000000004">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x14ac:dyDescent="0.55000000000000004">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55000000000000004">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x14ac:dyDescent="0.55000000000000004">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55000000000000004">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x14ac:dyDescent="0.55000000000000004">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x14ac:dyDescent="0.55000000000000004">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55000000000000004">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55000000000000004">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55000000000000004">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x14ac:dyDescent="0.55000000000000004">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x14ac:dyDescent="0.55000000000000004">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x14ac:dyDescent="0.55000000000000004">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x14ac:dyDescent="0.55000000000000004">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x14ac:dyDescent="0.55000000000000004">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x14ac:dyDescent="0.55000000000000004">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x14ac:dyDescent="0.55000000000000004">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x14ac:dyDescent="0.55000000000000004">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x14ac:dyDescent="0.55000000000000004">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x14ac:dyDescent="0.55000000000000004">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x14ac:dyDescent="0.55000000000000004">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x14ac:dyDescent="0.55000000000000004">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x14ac:dyDescent="0.55000000000000004">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x14ac:dyDescent="0.55000000000000004">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x14ac:dyDescent="0.55000000000000004">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x14ac:dyDescent="0.55000000000000004">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x14ac:dyDescent="0.55000000000000004">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x14ac:dyDescent="0.55000000000000004">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x14ac:dyDescent="0.55000000000000004">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x14ac:dyDescent="0.55000000000000004">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55000000000000004">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55000000000000004">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55000000000000004">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x14ac:dyDescent="0.55000000000000004">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x14ac:dyDescent="0.55000000000000004">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x14ac:dyDescent="0.55000000000000004">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x14ac:dyDescent="0.55000000000000004">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x14ac:dyDescent="0.55000000000000004">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x14ac:dyDescent="0.55000000000000004">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x14ac:dyDescent="0.55000000000000004">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x14ac:dyDescent="0.55000000000000004">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x14ac:dyDescent="0.55000000000000004">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x14ac:dyDescent="0.55000000000000004">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x14ac:dyDescent="0.55000000000000004">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x14ac:dyDescent="0.55000000000000004">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55000000000000004">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x14ac:dyDescent="0.55000000000000004">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x14ac:dyDescent="0.55000000000000004">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x14ac:dyDescent="0.55000000000000004">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x14ac:dyDescent="0.55000000000000004">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x14ac:dyDescent="0.55000000000000004">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x14ac:dyDescent="0.55000000000000004">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x14ac:dyDescent="0.55000000000000004">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x14ac:dyDescent="0.55000000000000004">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x14ac:dyDescent="0.55000000000000004">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x14ac:dyDescent="0.55000000000000004">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x14ac:dyDescent="0.55000000000000004">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55000000000000004">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55000000000000004">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x14ac:dyDescent="0.55000000000000004">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x14ac:dyDescent="0.55000000000000004">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55000000000000004">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x14ac:dyDescent="0.55000000000000004">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x14ac:dyDescent="0.55000000000000004">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x14ac:dyDescent="0.55000000000000004">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x14ac:dyDescent="0.55000000000000004">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55000000000000004">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x14ac:dyDescent="0.55000000000000004">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x14ac:dyDescent="0.55000000000000004">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x14ac:dyDescent="0.55000000000000004">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x14ac:dyDescent="0.55000000000000004">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x14ac:dyDescent="0.55000000000000004">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x14ac:dyDescent="0.55000000000000004">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x14ac:dyDescent="0.55000000000000004">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x14ac:dyDescent="0.55000000000000004">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x14ac:dyDescent="0.55000000000000004">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x14ac:dyDescent="0.55000000000000004">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55000000000000004">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x14ac:dyDescent="0.55000000000000004">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x14ac:dyDescent="0.55000000000000004">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x14ac:dyDescent="0.55000000000000004">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x14ac:dyDescent="0.55000000000000004">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x14ac:dyDescent="0.55000000000000004">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x14ac:dyDescent="0.55000000000000004">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55000000000000004">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x14ac:dyDescent="0.55000000000000004">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x14ac:dyDescent="0.55000000000000004">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55000000000000004">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55000000000000004">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x14ac:dyDescent="0.55000000000000004">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x14ac:dyDescent="0.55000000000000004">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x14ac:dyDescent="0.55000000000000004">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55000000000000004">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x14ac:dyDescent="0.55000000000000004">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55000000000000004">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x14ac:dyDescent="0.55000000000000004">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x14ac:dyDescent="0.55000000000000004">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x14ac:dyDescent="0.55000000000000004">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x14ac:dyDescent="0.55000000000000004">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x14ac:dyDescent="0.55000000000000004">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x14ac:dyDescent="0.55000000000000004">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55000000000000004">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x14ac:dyDescent="0.55000000000000004">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x14ac:dyDescent="0.55000000000000004">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55000000000000004">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x14ac:dyDescent="0.55000000000000004">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55000000000000004">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x14ac:dyDescent="0.55000000000000004">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x14ac:dyDescent="0.55000000000000004">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x14ac:dyDescent="0.55000000000000004">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x14ac:dyDescent="0.55000000000000004">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x14ac:dyDescent="0.55000000000000004">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x14ac:dyDescent="0.55000000000000004">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x14ac:dyDescent="0.55000000000000004">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55000000000000004">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55000000000000004">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55000000000000004">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x14ac:dyDescent="0.55000000000000004">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55000000000000004">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55000000000000004">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x14ac:dyDescent="0.55000000000000004">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55000000000000004">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x14ac:dyDescent="0.55000000000000004">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x14ac:dyDescent="0.55000000000000004">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x14ac:dyDescent="0.55000000000000004">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x14ac:dyDescent="0.55000000000000004">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x14ac:dyDescent="0.55000000000000004">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x14ac:dyDescent="0.55000000000000004">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x14ac:dyDescent="0.55000000000000004">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55000000000000004">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x14ac:dyDescent="0.55000000000000004">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x14ac:dyDescent="0.55000000000000004">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x14ac:dyDescent="0.55000000000000004">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x14ac:dyDescent="0.55000000000000004">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x14ac:dyDescent="0.55000000000000004">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x14ac:dyDescent="0.55000000000000004">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x14ac:dyDescent="0.55000000000000004">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x14ac:dyDescent="0.55000000000000004">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x14ac:dyDescent="0.55000000000000004">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x14ac:dyDescent="0.55000000000000004">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x14ac:dyDescent="0.55000000000000004">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x14ac:dyDescent="0.55000000000000004">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x14ac:dyDescent="0.55000000000000004">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x14ac:dyDescent="0.55000000000000004">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x14ac:dyDescent="0.55000000000000004">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x14ac:dyDescent="0.55000000000000004">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x14ac:dyDescent="0.55000000000000004">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x14ac:dyDescent="0.55000000000000004">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55000000000000004">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x14ac:dyDescent="0.55000000000000004">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x14ac:dyDescent="0.55000000000000004">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55000000000000004">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x14ac:dyDescent="0.55000000000000004">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55000000000000004">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55000000000000004">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55000000000000004">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x14ac:dyDescent="0.55000000000000004">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55000000000000004">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55000000000000004">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x14ac:dyDescent="0.55000000000000004">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x14ac:dyDescent="0.55000000000000004">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55000000000000004">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x14ac:dyDescent="0.55000000000000004">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x14ac:dyDescent="0.55000000000000004">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x14ac:dyDescent="0.55000000000000004">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x14ac:dyDescent="0.55000000000000004">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x14ac:dyDescent="0.55000000000000004">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x14ac:dyDescent="0.55000000000000004">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x14ac:dyDescent="0.55000000000000004">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x14ac:dyDescent="0.55000000000000004">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x14ac:dyDescent="0.55000000000000004">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x14ac:dyDescent="0.55000000000000004">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x14ac:dyDescent="0.55000000000000004">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x14ac:dyDescent="0.55000000000000004">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x14ac:dyDescent="0.55000000000000004">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x14ac:dyDescent="0.55000000000000004">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55000000000000004">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x14ac:dyDescent="0.55000000000000004">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x14ac:dyDescent="0.55000000000000004">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55000000000000004">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55000000000000004">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x14ac:dyDescent="0.55000000000000004">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x14ac:dyDescent="0.55000000000000004">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x14ac:dyDescent="0.55000000000000004">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x14ac:dyDescent="0.55000000000000004">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55000000000000004">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x14ac:dyDescent="0.55000000000000004">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x14ac:dyDescent="0.55000000000000004">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x14ac:dyDescent="0.55000000000000004">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55000000000000004">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x14ac:dyDescent="0.55000000000000004">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x14ac:dyDescent="0.55000000000000004">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x14ac:dyDescent="0.55000000000000004">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55000000000000004">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x14ac:dyDescent="0.55000000000000004">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x14ac:dyDescent="0.55000000000000004">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x14ac:dyDescent="0.55000000000000004">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x14ac:dyDescent="0.55000000000000004">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x14ac:dyDescent="0.55000000000000004">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x14ac:dyDescent="0.55000000000000004">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x14ac:dyDescent="0.55000000000000004">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x14ac:dyDescent="0.55000000000000004">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x14ac:dyDescent="0.55000000000000004">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x14ac:dyDescent="0.55000000000000004">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x14ac:dyDescent="0.55000000000000004">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55000000000000004">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55000000000000004">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x14ac:dyDescent="0.55000000000000004">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x14ac:dyDescent="0.55000000000000004">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55000000000000004">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x14ac:dyDescent="0.55000000000000004">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55000000000000004">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55000000000000004">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x14ac:dyDescent="0.55000000000000004">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x14ac:dyDescent="0.55000000000000004">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x14ac:dyDescent="0.55000000000000004">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x14ac:dyDescent="0.55000000000000004">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x14ac:dyDescent="0.55000000000000004">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x14ac:dyDescent="0.55000000000000004">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55000000000000004">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x14ac:dyDescent="0.55000000000000004">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x14ac:dyDescent="0.55000000000000004">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55000000000000004">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x14ac:dyDescent="0.55000000000000004">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x14ac:dyDescent="0.55000000000000004">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55000000000000004">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x14ac:dyDescent="0.55000000000000004">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x14ac:dyDescent="0.55000000000000004">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x14ac:dyDescent="0.55000000000000004">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x14ac:dyDescent="0.55000000000000004">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x14ac:dyDescent="0.55000000000000004">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55000000000000004">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x14ac:dyDescent="0.55000000000000004">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x14ac:dyDescent="0.55000000000000004">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x14ac:dyDescent="0.55000000000000004">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x14ac:dyDescent="0.55000000000000004">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x14ac:dyDescent="0.55000000000000004">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55000000000000004">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x14ac:dyDescent="0.55000000000000004">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55000000000000004">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x14ac:dyDescent="0.55000000000000004">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55000000000000004">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x14ac:dyDescent="0.55000000000000004">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x14ac:dyDescent="0.55000000000000004">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x14ac:dyDescent="0.55000000000000004">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55000000000000004">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x14ac:dyDescent="0.55000000000000004">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x14ac:dyDescent="0.55000000000000004">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x14ac:dyDescent="0.55000000000000004">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55000000000000004">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55000000000000004">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55000000000000004">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x14ac:dyDescent="0.55000000000000004">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55000000000000004">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x14ac:dyDescent="0.55000000000000004">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55000000000000004">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x14ac:dyDescent="0.55000000000000004">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x14ac:dyDescent="0.55000000000000004">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x14ac:dyDescent="0.55000000000000004">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55000000000000004">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55000000000000004">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55000000000000004">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x14ac:dyDescent="0.55000000000000004">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x14ac:dyDescent="0.55000000000000004">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x14ac:dyDescent="0.55000000000000004">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x14ac:dyDescent="0.55000000000000004">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x14ac:dyDescent="0.55000000000000004">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55000000000000004">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x14ac:dyDescent="0.55000000000000004">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x14ac:dyDescent="0.55000000000000004">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x14ac:dyDescent="0.55000000000000004">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x14ac:dyDescent="0.55000000000000004">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x14ac:dyDescent="0.55000000000000004">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x14ac:dyDescent="0.55000000000000004">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x14ac:dyDescent="0.55000000000000004">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55000000000000004">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x14ac:dyDescent="0.55000000000000004">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x14ac:dyDescent="0.55000000000000004">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x14ac:dyDescent="0.55000000000000004">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x14ac:dyDescent="0.55000000000000004">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x14ac:dyDescent="0.55000000000000004">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x14ac:dyDescent="0.55000000000000004">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55000000000000004">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x14ac:dyDescent="0.55000000000000004">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55000000000000004">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55000000000000004">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x14ac:dyDescent="0.55000000000000004">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x14ac:dyDescent="0.55000000000000004">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55000000000000004">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x14ac:dyDescent="0.55000000000000004">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55000000000000004">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x14ac:dyDescent="0.55000000000000004">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x14ac:dyDescent="0.55000000000000004">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x14ac:dyDescent="0.55000000000000004">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x14ac:dyDescent="0.55000000000000004">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55000000000000004">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x14ac:dyDescent="0.55000000000000004">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x14ac:dyDescent="0.55000000000000004">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x14ac:dyDescent="0.55000000000000004">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55000000000000004">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x14ac:dyDescent="0.55000000000000004">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55000000000000004">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55000000000000004">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x14ac:dyDescent="0.55000000000000004">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55000000000000004">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x14ac:dyDescent="0.55000000000000004">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x14ac:dyDescent="0.55000000000000004">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x14ac:dyDescent="0.55000000000000004">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x14ac:dyDescent="0.55000000000000004">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x14ac:dyDescent="0.55000000000000004">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x14ac:dyDescent="0.55000000000000004">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x14ac:dyDescent="0.55000000000000004">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x14ac:dyDescent="0.55000000000000004">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x14ac:dyDescent="0.55000000000000004">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x14ac:dyDescent="0.55000000000000004">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x14ac:dyDescent="0.55000000000000004">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x14ac:dyDescent="0.55000000000000004">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x14ac:dyDescent="0.55000000000000004">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x14ac:dyDescent="0.55000000000000004">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55000000000000004">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55000000000000004">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x14ac:dyDescent="0.55000000000000004">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55000000000000004">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x14ac:dyDescent="0.55000000000000004">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x14ac:dyDescent="0.55000000000000004">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x14ac:dyDescent="0.55000000000000004">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x14ac:dyDescent="0.55000000000000004">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x14ac:dyDescent="0.55000000000000004">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x14ac:dyDescent="0.55000000000000004">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x14ac:dyDescent="0.55000000000000004">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55000000000000004">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55000000000000004">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55000000000000004">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x14ac:dyDescent="0.55000000000000004">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55000000000000004">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x14ac:dyDescent="0.55000000000000004">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x14ac:dyDescent="0.55000000000000004">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x14ac:dyDescent="0.55000000000000004">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x14ac:dyDescent="0.55000000000000004">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x14ac:dyDescent="0.55000000000000004">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55000000000000004">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x14ac:dyDescent="0.55000000000000004">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55000000000000004">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x14ac:dyDescent="0.55000000000000004">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55000000000000004">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x14ac:dyDescent="0.55000000000000004">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x14ac:dyDescent="0.55000000000000004">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x14ac:dyDescent="0.55000000000000004">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x14ac:dyDescent="0.55000000000000004">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x14ac:dyDescent="0.55000000000000004">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x14ac:dyDescent="0.55000000000000004">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x14ac:dyDescent="0.55000000000000004">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x14ac:dyDescent="0.55000000000000004">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x14ac:dyDescent="0.55000000000000004">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x14ac:dyDescent="0.55000000000000004">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x14ac:dyDescent="0.55000000000000004">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55000000000000004">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55000000000000004">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x14ac:dyDescent="0.55000000000000004">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x14ac:dyDescent="0.55000000000000004">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x14ac:dyDescent="0.55000000000000004">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x14ac:dyDescent="0.55000000000000004">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x14ac:dyDescent="0.55000000000000004">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x14ac:dyDescent="0.55000000000000004">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x14ac:dyDescent="0.55000000000000004">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x14ac:dyDescent="0.55000000000000004">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55000000000000004">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55000000000000004">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55000000000000004">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x14ac:dyDescent="0.55000000000000004">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55000000000000004">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x14ac:dyDescent="0.55000000000000004">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x14ac:dyDescent="0.55000000000000004">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x14ac:dyDescent="0.55000000000000004">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55000000000000004">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x14ac:dyDescent="0.55000000000000004">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55000000000000004">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x14ac:dyDescent="0.55000000000000004">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55000000000000004">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55000000000000004">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x14ac:dyDescent="0.55000000000000004">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55000000000000004">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x14ac:dyDescent="0.55000000000000004">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55000000000000004">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x14ac:dyDescent="0.55000000000000004">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x14ac:dyDescent="0.55000000000000004">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55000000000000004">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x14ac:dyDescent="0.55000000000000004">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x14ac:dyDescent="0.55000000000000004">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x14ac:dyDescent="0.55000000000000004">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x14ac:dyDescent="0.55000000000000004">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x14ac:dyDescent="0.55000000000000004">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x14ac:dyDescent="0.55000000000000004">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x14ac:dyDescent="0.55000000000000004">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x14ac:dyDescent="0.55000000000000004">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x14ac:dyDescent="0.55000000000000004">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x14ac:dyDescent="0.55000000000000004">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x14ac:dyDescent="0.55000000000000004">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x14ac:dyDescent="0.55000000000000004">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x14ac:dyDescent="0.55000000000000004">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x14ac:dyDescent="0.55000000000000004">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x14ac:dyDescent="0.55000000000000004">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x14ac:dyDescent="0.55000000000000004">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x14ac:dyDescent="0.55000000000000004">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55000000000000004">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x14ac:dyDescent="0.55000000000000004">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x14ac:dyDescent="0.55000000000000004">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55000000000000004">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x14ac:dyDescent="0.55000000000000004">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x14ac:dyDescent="0.55000000000000004">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x14ac:dyDescent="0.55000000000000004">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x14ac:dyDescent="0.55000000000000004">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x14ac:dyDescent="0.55000000000000004">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x14ac:dyDescent="0.55000000000000004">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x14ac:dyDescent="0.55000000000000004">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x14ac:dyDescent="0.55000000000000004">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x14ac:dyDescent="0.55000000000000004">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55000000000000004">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x14ac:dyDescent="0.55000000000000004">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55000000000000004">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x14ac:dyDescent="0.55000000000000004">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x14ac:dyDescent="0.55000000000000004">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x14ac:dyDescent="0.55000000000000004">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x14ac:dyDescent="0.55000000000000004">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55000000000000004">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x14ac:dyDescent="0.55000000000000004">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55000000000000004">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55000000000000004">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x14ac:dyDescent="0.55000000000000004">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x14ac:dyDescent="0.55000000000000004">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x14ac:dyDescent="0.55000000000000004">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55000000000000004">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x14ac:dyDescent="0.55000000000000004">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x14ac:dyDescent="0.55000000000000004">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55000000000000004">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x14ac:dyDescent="0.55000000000000004">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55000000000000004">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x14ac:dyDescent="0.55000000000000004">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55000000000000004">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x14ac:dyDescent="0.55000000000000004">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x14ac:dyDescent="0.55000000000000004">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x14ac:dyDescent="0.55000000000000004">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x14ac:dyDescent="0.55000000000000004">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x14ac:dyDescent="0.55000000000000004">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55000000000000004">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55000000000000004">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55000000000000004">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x14ac:dyDescent="0.55000000000000004">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55000000000000004">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x14ac:dyDescent="0.55000000000000004">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x14ac:dyDescent="0.55000000000000004">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x14ac:dyDescent="0.55000000000000004">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x14ac:dyDescent="0.55000000000000004">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x14ac:dyDescent="0.55000000000000004">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55000000000000004">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x14ac:dyDescent="0.55000000000000004">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x14ac:dyDescent="0.55000000000000004">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55000000000000004">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x14ac:dyDescent="0.55000000000000004">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x14ac:dyDescent="0.55000000000000004">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x14ac:dyDescent="0.55000000000000004">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x14ac:dyDescent="0.55000000000000004">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x14ac:dyDescent="0.55000000000000004">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x14ac:dyDescent="0.55000000000000004">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x14ac:dyDescent="0.55000000000000004">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x14ac:dyDescent="0.55000000000000004">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x14ac:dyDescent="0.55000000000000004">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x14ac:dyDescent="0.55000000000000004">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x14ac:dyDescent="0.55000000000000004">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55000000000000004">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x14ac:dyDescent="0.55000000000000004">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x14ac:dyDescent="0.55000000000000004">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55000000000000004">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55000000000000004">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x14ac:dyDescent="0.55000000000000004">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x14ac:dyDescent="0.55000000000000004">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55000000000000004">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x14ac:dyDescent="0.55000000000000004">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x14ac:dyDescent="0.55000000000000004">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x14ac:dyDescent="0.55000000000000004">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55000000000000004">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55000000000000004">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x14ac:dyDescent="0.55000000000000004">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x14ac:dyDescent="0.55000000000000004">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x14ac:dyDescent="0.55000000000000004">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x14ac:dyDescent="0.55000000000000004">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55000000000000004">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x14ac:dyDescent="0.55000000000000004">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55000000000000004">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x14ac:dyDescent="0.55000000000000004">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55000000000000004">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55000000000000004">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x14ac:dyDescent="0.55000000000000004">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x14ac:dyDescent="0.55000000000000004">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x14ac:dyDescent="0.55000000000000004">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x14ac:dyDescent="0.55000000000000004">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x14ac:dyDescent="0.55000000000000004">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x14ac:dyDescent="0.55000000000000004">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x14ac:dyDescent="0.55000000000000004">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x14ac:dyDescent="0.55000000000000004">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x14ac:dyDescent="0.55000000000000004">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x14ac:dyDescent="0.55000000000000004">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x14ac:dyDescent="0.55000000000000004">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x14ac:dyDescent="0.55000000000000004">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x14ac:dyDescent="0.55000000000000004">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x14ac:dyDescent="0.55000000000000004">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x14ac:dyDescent="0.55000000000000004">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x14ac:dyDescent="0.55000000000000004">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x14ac:dyDescent="0.55000000000000004">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x14ac:dyDescent="0.55000000000000004">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x14ac:dyDescent="0.55000000000000004">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x14ac:dyDescent="0.55000000000000004">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x14ac:dyDescent="0.55000000000000004">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55000000000000004">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x14ac:dyDescent="0.55000000000000004">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x14ac:dyDescent="0.55000000000000004">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x14ac:dyDescent="0.55000000000000004">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x14ac:dyDescent="0.55000000000000004">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x14ac:dyDescent="0.55000000000000004">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55000000000000004">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x14ac:dyDescent="0.55000000000000004">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x14ac:dyDescent="0.55000000000000004">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x14ac:dyDescent="0.55000000000000004">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x14ac:dyDescent="0.55000000000000004">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x14ac:dyDescent="0.55000000000000004">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x14ac:dyDescent="0.55000000000000004">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x14ac:dyDescent="0.55000000000000004">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55000000000000004">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x14ac:dyDescent="0.55000000000000004">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x14ac:dyDescent="0.55000000000000004">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x14ac:dyDescent="0.55000000000000004">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x14ac:dyDescent="0.55000000000000004">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x14ac:dyDescent="0.55000000000000004">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55000000000000004">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x14ac:dyDescent="0.55000000000000004">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x14ac:dyDescent="0.55000000000000004">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x14ac:dyDescent="0.55000000000000004">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55000000000000004">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x14ac:dyDescent="0.55000000000000004">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x14ac:dyDescent="0.55000000000000004">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x14ac:dyDescent="0.55000000000000004">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x14ac:dyDescent="0.55000000000000004">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x14ac:dyDescent="0.55000000000000004">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55000000000000004">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x14ac:dyDescent="0.55000000000000004">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x14ac:dyDescent="0.55000000000000004">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55000000000000004">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x14ac:dyDescent="0.55000000000000004">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55000000000000004">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x14ac:dyDescent="0.55000000000000004">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55000000000000004">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x14ac:dyDescent="0.55000000000000004">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x14ac:dyDescent="0.55000000000000004">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x14ac:dyDescent="0.55000000000000004">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x14ac:dyDescent="0.55000000000000004">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x14ac:dyDescent="0.55000000000000004">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x14ac:dyDescent="0.55000000000000004">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x14ac:dyDescent="0.55000000000000004">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x14ac:dyDescent="0.55000000000000004">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x14ac:dyDescent="0.55000000000000004">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x14ac:dyDescent="0.55000000000000004">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x14ac:dyDescent="0.55000000000000004">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x14ac:dyDescent="0.55000000000000004">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55000000000000004">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x14ac:dyDescent="0.55000000000000004">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55000000000000004">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x14ac:dyDescent="0.55000000000000004">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55000000000000004">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x14ac:dyDescent="0.55000000000000004">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x14ac:dyDescent="0.55000000000000004">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55000000000000004">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x14ac:dyDescent="0.55000000000000004">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55000000000000004">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x14ac:dyDescent="0.55000000000000004">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55000000000000004">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x14ac:dyDescent="0.55000000000000004">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x14ac:dyDescent="0.55000000000000004">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x14ac:dyDescent="0.55000000000000004">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x14ac:dyDescent="0.55000000000000004">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x14ac:dyDescent="0.55000000000000004">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55000000000000004">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x14ac:dyDescent="0.55000000000000004">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55000000000000004">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x14ac:dyDescent="0.55000000000000004">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55000000000000004">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x14ac:dyDescent="0.55000000000000004">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x14ac:dyDescent="0.55000000000000004">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x14ac:dyDescent="0.55000000000000004">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x14ac:dyDescent="0.55000000000000004">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x14ac:dyDescent="0.55000000000000004">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x14ac:dyDescent="0.55000000000000004">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x14ac:dyDescent="0.55000000000000004">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x14ac:dyDescent="0.55000000000000004">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x14ac:dyDescent="0.55000000000000004">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55000000000000004">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x14ac:dyDescent="0.55000000000000004">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x14ac:dyDescent="0.55000000000000004">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55000000000000004">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55000000000000004">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x14ac:dyDescent="0.55000000000000004">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x14ac:dyDescent="0.55000000000000004">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55000000000000004">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x14ac:dyDescent="0.55000000000000004">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x14ac:dyDescent="0.55000000000000004">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x14ac:dyDescent="0.55000000000000004">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x14ac:dyDescent="0.55000000000000004">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x14ac:dyDescent="0.55000000000000004">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x14ac:dyDescent="0.55000000000000004">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55000000000000004">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55000000000000004">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x14ac:dyDescent="0.55000000000000004">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55000000000000004">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x14ac:dyDescent="0.55000000000000004">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x14ac:dyDescent="0.55000000000000004">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x14ac:dyDescent="0.55000000000000004">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x14ac:dyDescent="0.55000000000000004">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x14ac:dyDescent="0.55000000000000004">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x14ac:dyDescent="0.55000000000000004">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55000000000000004">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x14ac:dyDescent="0.55000000000000004">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x14ac:dyDescent="0.55000000000000004">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x14ac:dyDescent="0.55000000000000004">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x14ac:dyDescent="0.55000000000000004">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55000000000000004">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x14ac:dyDescent="0.55000000000000004">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x14ac:dyDescent="0.55000000000000004">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55000000000000004">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x14ac:dyDescent="0.55000000000000004">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x14ac:dyDescent="0.55000000000000004">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x14ac:dyDescent="0.55000000000000004">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55000000000000004">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x14ac:dyDescent="0.55000000000000004">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x14ac:dyDescent="0.55000000000000004">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x14ac:dyDescent="0.55000000000000004">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x14ac:dyDescent="0.55000000000000004">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x14ac:dyDescent="0.55000000000000004">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55000000000000004">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55000000000000004">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55000000000000004">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x14ac:dyDescent="0.55000000000000004">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55000000000000004">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55000000000000004">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x14ac:dyDescent="0.55000000000000004">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x14ac:dyDescent="0.55000000000000004">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55000000000000004">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x14ac:dyDescent="0.55000000000000004">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x14ac:dyDescent="0.55000000000000004">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55000000000000004">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x14ac:dyDescent="0.55000000000000004">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x14ac:dyDescent="0.55000000000000004">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x14ac:dyDescent="0.55000000000000004">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x14ac:dyDescent="0.55000000000000004">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55000000000000004">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55000000000000004">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x14ac:dyDescent="0.55000000000000004">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x14ac:dyDescent="0.55000000000000004">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x14ac:dyDescent="0.55000000000000004">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x14ac:dyDescent="0.55000000000000004">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x14ac:dyDescent="0.55000000000000004">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x14ac:dyDescent="0.55000000000000004">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x14ac:dyDescent="0.55000000000000004">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x14ac:dyDescent="0.55000000000000004">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x14ac:dyDescent="0.55000000000000004">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x14ac:dyDescent="0.55000000000000004">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x14ac:dyDescent="0.55000000000000004">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x14ac:dyDescent="0.55000000000000004">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x14ac:dyDescent="0.55000000000000004">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x14ac:dyDescent="0.55000000000000004">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x14ac:dyDescent="0.55000000000000004">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x14ac:dyDescent="0.55000000000000004">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x14ac:dyDescent="0.55000000000000004">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x14ac:dyDescent="0.55000000000000004">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x14ac:dyDescent="0.55000000000000004">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x14ac:dyDescent="0.55000000000000004">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x14ac:dyDescent="0.55000000000000004">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x14ac:dyDescent="0.55000000000000004">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x14ac:dyDescent="0.55000000000000004">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x14ac:dyDescent="0.55000000000000004">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x14ac:dyDescent="0.55000000000000004">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x14ac:dyDescent="0.55000000000000004">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x14ac:dyDescent="0.55000000000000004">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x14ac:dyDescent="0.55000000000000004">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x14ac:dyDescent="0.55000000000000004">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55000000000000004">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x14ac:dyDescent="0.55000000000000004">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55000000000000004">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x14ac:dyDescent="0.55000000000000004">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x14ac:dyDescent="0.55000000000000004">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x14ac:dyDescent="0.55000000000000004">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x14ac:dyDescent="0.55000000000000004">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x14ac:dyDescent="0.55000000000000004">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x14ac:dyDescent="0.55000000000000004">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x14ac:dyDescent="0.55000000000000004">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55000000000000004">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x14ac:dyDescent="0.55000000000000004">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x14ac:dyDescent="0.55000000000000004">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x14ac:dyDescent="0.55000000000000004">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55000000000000004">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55000000000000004">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55000000000000004">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x14ac:dyDescent="0.55000000000000004">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55000000000000004">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x14ac:dyDescent="0.55000000000000004">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x14ac:dyDescent="0.55000000000000004">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x14ac:dyDescent="0.55000000000000004">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55000000000000004">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x14ac:dyDescent="0.55000000000000004">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x14ac:dyDescent="0.55000000000000004">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55000000000000004">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x14ac:dyDescent="0.55000000000000004">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55000000000000004">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x14ac:dyDescent="0.55000000000000004">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x14ac:dyDescent="0.55000000000000004">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x14ac:dyDescent="0.55000000000000004">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x14ac:dyDescent="0.55000000000000004">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x14ac:dyDescent="0.55000000000000004">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55000000000000004">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x14ac:dyDescent="0.55000000000000004">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55000000000000004">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55000000000000004">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x14ac:dyDescent="0.55000000000000004">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x14ac:dyDescent="0.55000000000000004">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x14ac:dyDescent="0.55000000000000004">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55000000000000004">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55000000000000004">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x14ac:dyDescent="0.55000000000000004">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x14ac:dyDescent="0.55000000000000004">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x14ac:dyDescent="0.55000000000000004">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55000000000000004">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x14ac:dyDescent="0.55000000000000004">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55000000000000004">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x14ac:dyDescent="0.55000000000000004">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x14ac:dyDescent="0.55000000000000004">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x14ac:dyDescent="0.55000000000000004">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x14ac:dyDescent="0.55000000000000004">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x14ac:dyDescent="0.55000000000000004">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55000000000000004">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x14ac:dyDescent="0.55000000000000004">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x14ac:dyDescent="0.55000000000000004">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x14ac:dyDescent="0.55000000000000004">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x14ac:dyDescent="0.55000000000000004">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x14ac:dyDescent="0.55000000000000004">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x14ac:dyDescent="0.55000000000000004">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x14ac:dyDescent="0.55000000000000004">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x14ac:dyDescent="0.55000000000000004">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x14ac:dyDescent="0.55000000000000004">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55000000000000004">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x14ac:dyDescent="0.55000000000000004">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x14ac:dyDescent="0.55000000000000004">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55000000000000004">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x14ac:dyDescent="0.55000000000000004">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x14ac:dyDescent="0.55000000000000004">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x14ac:dyDescent="0.55000000000000004">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x14ac:dyDescent="0.55000000000000004">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x14ac:dyDescent="0.55000000000000004">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x14ac:dyDescent="0.55000000000000004">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x14ac:dyDescent="0.55000000000000004">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x14ac:dyDescent="0.55000000000000004">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55000000000000004">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x14ac:dyDescent="0.55000000000000004">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x14ac:dyDescent="0.55000000000000004">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x14ac:dyDescent="0.55000000000000004">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55000000000000004">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x14ac:dyDescent="0.55000000000000004">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x14ac:dyDescent="0.55000000000000004">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55000000000000004">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x14ac:dyDescent="0.55000000000000004">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55000000000000004">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x14ac:dyDescent="0.55000000000000004">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55000000000000004">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x14ac:dyDescent="0.55000000000000004">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x14ac:dyDescent="0.55000000000000004">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x14ac:dyDescent="0.55000000000000004">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55000000000000004">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x14ac:dyDescent="0.55000000000000004">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x14ac:dyDescent="0.55000000000000004">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x14ac:dyDescent="0.55000000000000004">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x14ac:dyDescent="0.55000000000000004">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x14ac:dyDescent="0.55000000000000004">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x14ac:dyDescent="0.55000000000000004">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x14ac:dyDescent="0.55000000000000004">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x14ac:dyDescent="0.55000000000000004">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55000000000000004">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55000000000000004">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55000000000000004">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x14ac:dyDescent="0.55000000000000004">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55000000000000004">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x14ac:dyDescent="0.55000000000000004">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x14ac:dyDescent="0.55000000000000004">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x14ac:dyDescent="0.55000000000000004">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x14ac:dyDescent="0.55000000000000004">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55000000000000004">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x14ac:dyDescent="0.55000000000000004">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55000000000000004">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55000000000000004">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55000000000000004">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x14ac:dyDescent="0.55000000000000004">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x14ac:dyDescent="0.55000000000000004">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55000000000000004">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x14ac:dyDescent="0.55000000000000004">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x14ac:dyDescent="0.55000000000000004">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x14ac:dyDescent="0.55000000000000004">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x14ac:dyDescent="0.55000000000000004">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x14ac:dyDescent="0.55000000000000004">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55000000000000004">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x14ac:dyDescent="0.55000000000000004">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x14ac:dyDescent="0.55000000000000004">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55000000000000004">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x14ac:dyDescent="0.55000000000000004">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x14ac:dyDescent="0.55000000000000004">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x14ac:dyDescent="0.55000000000000004">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x14ac:dyDescent="0.55000000000000004">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55000000000000004">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55000000000000004">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x14ac:dyDescent="0.55000000000000004">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x14ac:dyDescent="0.55000000000000004">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x14ac:dyDescent="0.55000000000000004">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55000000000000004">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x14ac:dyDescent="0.55000000000000004">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x14ac:dyDescent="0.55000000000000004">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x14ac:dyDescent="0.55000000000000004">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55000000000000004">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55000000000000004">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x14ac:dyDescent="0.55000000000000004">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x14ac:dyDescent="0.55000000000000004">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x14ac:dyDescent="0.55000000000000004">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x14ac:dyDescent="0.55000000000000004">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x14ac:dyDescent="0.55000000000000004">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x14ac:dyDescent="0.55000000000000004">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x14ac:dyDescent="0.55000000000000004">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x14ac:dyDescent="0.55000000000000004">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55000000000000004">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x14ac:dyDescent="0.55000000000000004">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x14ac:dyDescent="0.55000000000000004">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55000000000000004">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x14ac:dyDescent="0.55000000000000004">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x14ac:dyDescent="0.55000000000000004">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55000000000000004">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x14ac:dyDescent="0.55000000000000004">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x14ac:dyDescent="0.55000000000000004">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55000000000000004">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55000000000000004">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x14ac:dyDescent="0.55000000000000004">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x14ac:dyDescent="0.55000000000000004">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x14ac:dyDescent="0.55000000000000004">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55000000000000004">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x14ac:dyDescent="0.55000000000000004">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55000000000000004">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55000000000000004">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x14ac:dyDescent="0.55000000000000004">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x14ac:dyDescent="0.55000000000000004">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x14ac:dyDescent="0.55000000000000004">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x14ac:dyDescent="0.55000000000000004">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x14ac:dyDescent="0.55000000000000004">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x14ac:dyDescent="0.55000000000000004">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x14ac:dyDescent="0.55000000000000004">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55000000000000004">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x14ac:dyDescent="0.55000000000000004">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x14ac:dyDescent="0.55000000000000004">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x14ac:dyDescent="0.55000000000000004">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x14ac:dyDescent="0.55000000000000004">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55000000000000004">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55000000000000004">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55000000000000004">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55000000000000004">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x14ac:dyDescent="0.55000000000000004">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x14ac:dyDescent="0.55000000000000004">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x14ac:dyDescent="0.55000000000000004">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55000000000000004">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x14ac:dyDescent="0.55000000000000004">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x14ac:dyDescent="0.55000000000000004">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55000000000000004">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55000000000000004">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x14ac:dyDescent="0.55000000000000004">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x14ac:dyDescent="0.55000000000000004">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55000000000000004">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x14ac:dyDescent="0.55000000000000004">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x14ac:dyDescent="0.55000000000000004">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x14ac:dyDescent="0.55000000000000004">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x14ac:dyDescent="0.55000000000000004">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x14ac:dyDescent="0.55000000000000004">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x14ac:dyDescent="0.55000000000000004">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x14ac:dyDescent="0.55000000000000004">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x14ac:dyDescent="0.55000000000000004">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x14ac:dyDescent="0.55000000000000004">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x14ac:dyDescent="0.55000000000000004">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x14ac:dyDescent="0.55000000000000004">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x14ac:dyDescent="0.55000000000000004">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x14ac:dyDescent="0.55000000000000004">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x14ac:dyDescent="0.55000000000000004">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x14ac:dyDescent="0.55000000000000004">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x14ac:dyDescent="0.55000000000000004">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x14ac:dyDescent="0.55000000000000004">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55000000000000004">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x14ac:dyDescent="0.55000000000000004">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x14ac:dyDescent="0.55000000000000004">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x14ac:dyDescent="0.55000000000000004">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x14ac:dyDescent="0.55000000000000004">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x14ac:dyDescent="0.55000000000000004">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55000000000000004">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x14ac:dyDescent="0.55000000000000004">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x14ac:dyDescent="0.55000000000000004">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55000000000000004">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x14ac:dyDescent="0.55000000000000004">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x14ac:dyDescent="0.55000000000000004">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x14ac:dyDescent="0.55000000000000004">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x14ac:dyDescent="0.55000000000000004">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55000000000000004">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x14ac:dyDescent="0.55000000000000004">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55000000000000004">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x14ac:dyDescent="0.55000000000000004">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x14ac:dyDescent="0.55000000000000004">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x14ac:dyDescent="0.55000000000000004">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x14ac:dyDescent="0.55000000000000004">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x14ac:dyDescent="0.55000000000000004">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55000000000000004">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x14ac:dyDescent="0.55000000000000004">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x14ac:dyDescent="0.55000000000000004">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55000000000000004">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55000000000000004">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x14ac:dyDescent="0.55000000000000004">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x14ac:dyDescent="0.55000000000000004">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x14ac:dyDescent="0.55000000000000004">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55000000000000004">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x14ac:dyDescent="0.55000000000000004">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x14ac:dyDescent="0.55000000000000004">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x14ac:dyDescent="0.55000000000000004">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x14ac:dyDescent="0.55000000000000004">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55000000000000004">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55000000000000004">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x14ac:dyDescent="0.55000000000000004">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x14ac:dyDescent="0.55000000000000004">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55000000000000004">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55000000000000004">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x14ac:dyDescent="0.55000000000000004">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x14ac:dyDescent="0.55000000000000004">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55000000000000004">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x14ac:dyDescent="0.55000000000000004">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x14ac:dyDescent="0.55000000000000004">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x14ac:dyDescent="0.55000000000000004">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x14ac:dyDescent="0.55000000000000004">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x14ac:dyDescent="0.55000000000000004">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x14ac:dyDescent="0.55000000000000004">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x14ac:dyDescent="0.55000000000000004">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x14ac:dyDescent="0.55000000000000004">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x14ac:dyDescent="0.55000000000000004">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x14ac:dyDescent="0.55000000000000004">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x14ac:dyDescent="0.55000000000000004">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x14ac:dyDescent="0.55000000000000004">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55000000000000004">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x14ac:dyDescent="0.55000000000000004">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x14ac:dyDescent="0.55000000000000004">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x14ac:dyDescent="0.55000000000000004">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x14ac:dyDescent="0.55000000000000004">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x14ac:dyDescent="0.55000000000000004">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x14ac:dyDescent="0.55000000000000004">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x14ac:dyDescent="0.55000000000000004">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x14ac:dyDescent="0.55000000000000004">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x14ac:dyDescent="0.55000000000000004">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x14ac:dyDescent="0.55000000000000004">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x14ac:dyDescent="0.55000000000000004">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x14ac:dyDescent="0.55000000000000004">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x14ac:dyDescent="0.55000000000000004">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55000000000000004">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x14ac:dyDescent="0.55000000000000004">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x14ac:dyDescent="0.55000000000000004">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55000000000000004">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x14ac:dyDescent="0.55000000000000004">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x14ac:dyDescent="0.55000000000000004">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x14ac:dyDescent="0.55000000000000004">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x14ac:dyDescent="0.55000000000000004">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x14ac:dyDescent="0.55000000000000004">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55000000000000004">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x14ac:dyDescent="0.55000000000000004">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x14ac:dyDescent="0.55000000000000004">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x14ac:dyDescent="0.55000000000000004">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x14ac:dyDescent="0.55000000000000004">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55000000000000004">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x14ac:dyDescent="0.55000000000000004">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x14ac:dyDescent="0.55000000000000004">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55000000000000004">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55000000000000004">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55000000000000004">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x14ac:dyDescent="0.55000000000000004">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x14ac:dyDescent="0.55000000000000004">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x14ac:dyDescent="0.55000000000000004">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55000000000000004">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x14ac:dyDescent="0.55000000000000004">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x14ac:dyDescent="0.55000000000000004">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55000000000000004">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55000000000000004">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x14ac:dyDescent="0.55000000000000004">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x14ac:dyDescent="0.55000000000000004">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x14ac:dyDescent="0.55000000000000004">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55000000000000004">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x14ac:dyDescent="0.55000000000000004">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55000000000000004">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x14ac:dyDescent="0.55000000000000004">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x14ac:dyDescent="0.55000000000000004">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x14ac:dyDescent="0.55000000000000004">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x14ac:dyDescent="0.55000000000000004">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55000000000000004">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55000000000000004">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x14ac:dyDescent="0.55000000000000004">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x14ac:dyDescent="0.55000000000000004">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x14ac:dyDescent="0.55000000000000004">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55000000000000004">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55000000000000004">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55000000000000004">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x14ac:dyDescent="0.55000000000000004">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x14ac:dyDescent="0.55000000000000004">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x14ac:dyDescent="0.55000000000000004">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x14ac:dyDescent="0.55000000000000004">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x14ac:dyDescent="0.55000000000000004">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55000000000000004">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x14ac:dyDescent="0.55000000000000004">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55000000000000004">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x14ac:dyDescent="0.55000000000000004">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x14ac:dyDescent="0.55000000000000004">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x14ac:dyDescent="0.55000000000000004">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55000000000000004">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x14ac:dyDescent="0.55000000000000004">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55000000000000004">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x14ac:dyDescent="0.55000000000000004">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x14ac:dyDescent="0.55000000000000004">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x14ac:dyDescent="0.55000000000000004">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x14ac:dyDescent="0.55000000000000004">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x14ac:dyDescent="0.55000000000000004">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x14ac:dyDescent="0.55000000000000004">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55000000000000004">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x14ac:dyDescent="0.55000000000000004">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55000000000000004">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x14ac:dyDescent="0.55000000000000004">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55000000000000004">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55000000000000004">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x14ac:dyDescent="0.55000000000000004">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x14ac:dyDescent="0.55000000000000004">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55000000000000004">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x14ac:dyDescent="0.55000000000000004">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x14ac:dyDescent="0.55000000000000004">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x14ac:dyDescent="0.55000000000000004">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55000000000000004">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55000000000000004">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x14ac:dyDescent="0.55000000000000004">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x14ac:dyDescent="0.55000000000000004">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55000000000000004">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x14ac:dyDescent="0.55000000000000004">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x14ac:dyDescent="0.55000000000000004">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55000000000000004">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55000000000000004">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x14ac:dyDescent="0.55000000000000004">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x14ac:dyDescent="0.55000000000000004">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x14ac:dyDescent="0.55000000000000004">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x14ac:dyDescent="0.55000000000000004">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x14ac:dyDescent="0.55000000000000004">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x14ac:dyDescent="0.55000000000000004">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x14ac:dyDescent="0.55000000000000004">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x14ac:dyDescent="0.55000000000000004">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x14ac:dyDescent="0.55000000000000004">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x14ac:dyDescent="0.55000000000000004">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x14ac:dyDescent="0.55000000000000004">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55000000000000004">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x14ac:dyDescent="0.55000000000000004">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x14ac:dyDescent="0.55000000000000004">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x14ac:dyDescent="0.55000000000000004">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x14ac:dyDescent="0.55000000000000004">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x14ac:dyDescent="0.55000000000000004">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x14ac:dyDescent="0.55000000000000004">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x14ac:dyDescent="0.55000000000000004">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55000000000000004">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55000000000000004">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55000000000000004">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55000000000000004">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x14ac:dyDescent="0.55000000000000004">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x14ac:dyDescent="0.55000000000000004">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x14ac:dyDescent="0.55000000000000004">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x14ac:dyDescent="0.55000000000000004">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x14ac:dyDescent="0.55000000000000004">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x14ac:dyDescent="0.55000000000000004">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x14ac:dyDescent="0.55000000000000004">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x14ac:dyDescent="0.55000000000000004">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x14ac:dyDescent="0.55000000000000004">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55000000000000004">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x14ac:dyDescent="0.55000000000000004">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x14ac:dyDescent="0.55000000000000004">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x14ac:dyDescent="0.55000000000000004">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55000000000000004">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x14ac:dyDescent="0.55000000000000004">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55000000000000004">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x14ac:dyDescent="0.55000000000000004">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x14ac:dyDescent="0.55000000000000004">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55000000000000004">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x14ac:dyDescent="0.55000000000000004">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x14ac:dyDescent="0.55000000000000004">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x14ac:dyDescent="0.55000000000000004">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x14ac:dyDescent="0.55000000000000004">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55000000000000004">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x14ac:dyDescent="0.55000000000000004">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x14ac:dyDescent="0.55000000000000004">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x14ac:dyDescent="0.55000000000000004">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55000000000000004">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x14ac:dyDescent="0.55000000000000004">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x14ac:dyDescent="0.55000000000000004">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x14ac:dyDescent="0.55000000000000004">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55000000000000004">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x14ac:dyDescent="0.55000000000000004">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x14ac:dyDescent="0.55000000000000004">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x14ac:dyDescent="0.55000000000000004">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55000000000000004">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x14ac:dyDescent="0.55000000000000004">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55000000000000004">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x14ac:dyDescent="0.55000000000000004">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x14ac:dyDescent="0.55000000000000004">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x14ac:dyDescent="0.55000000000000004">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x14ac:dyDescent="0.55000000000000004">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x14ac:dyDescent="0.55000000000000004">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x14ac:dyDescent="0.55000000000000004">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x14ac:dyDescent="0.55000000000000004">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x14ac:dyDescent="0.55000000000000004">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x14ac:dyDescent="0.55000000000000004">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55000000000000004">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x14ac:dyDescent="0.55000000000000004">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x14ac:dyDescent="0.55000000000000004">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x14ac:dyDescent="0.55000000000000004">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x14ac:dyDescent="0.55000000000000004">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x14ac:dyDescent="0.55000000000000004">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55000000000000004">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x14ac:dyDescent="0.55000000000000004">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x14ac:dyDescent="0.55000000000000004">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x14ac:dyDescent="0.55000000000000004">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x14ac:dyDescent="0.55000000000000004">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x14ac:dyDescent="0.55000000000000004">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x14ac:dyDescent="0.55000000000000004">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x14ac:dyDescent="0.55000000000000004">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x14ac:dyDescent="0.55000000000000004">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x14ac:dyDescent="0.55000000000000004">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55000000000000004">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55000000000000004">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x14ac:dyDescent="0.55000000000000004">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x14ac:dyDescent="0.55000000000000004">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x14ac:dyDescent="0.55000000000000004">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55000000000000004">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x14ac:dyDescent="0.55000000000000004">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55000000000000004">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x14ac:dyDescent="0.55000000000000004">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x14ac:dyDescent="0.55000000000000004">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x14ac:dyDescent="0.55000000000000004">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x14ac:dyDescent="0.55000000000000004">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x14ac:dyDescent="0.55000000000000004">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55000000000000004">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55000000000000004">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55000000000000004">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x14ac:dyDescent="0.55000000000000004">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x14ac:dyDescent="0.55000000000000004">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x14ac:dyDescent="0.55000000000000004">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x14ac:dyDescent="0.55000000000000004">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x14ac:dyDescent="0.55000000000000004">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x14ac:dyDescent="0.55000000000000004">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x14ac:dyDescent="0.55000000000000004">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55000000000000004">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55000000000000004">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55000000000000004">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55000000000000004">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x14ac:dyDescent="0.55000000000000004">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x14ac:dyDescent="0.55000000000000004">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x14ac:dyDescent="0.55000000000000004">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55000000000000004">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55000000000000004">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x14ac:dyDescent="0.55000000000000004">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x14ac:dyDescent="0.55000000000000004">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x14ac:dyDescent="0.55000000000000004">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x14ac:dyDescent="0.55000000000000004">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x14ac:dyDescent="0.55000000000000004">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x14ac:dyDescent="0.55000000000000004">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x14ac:dyDescent="0.55000000000000004">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x14ac:dyDescent="0.55000000000000004">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55000000000000004">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x14ac:dyDescent="0.55000000000000004">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x14ac:dyDescent="0.55000000000000004">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x14ac:dyDescent="0.55000000000000004">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x14ac:dyDescent="0.55000000000000004">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x14ac:dyDescent="0.55000000000000004">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x14ac:dyDescent="0.55000000000000004">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x14ac:dyDescent="0.55000000000000004">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x14ac:dyDescent="0.55000000000000004">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x14ac:dyDescent="0.55000000000000004">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x14ac:dyDescent="0.55000000000000004">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x14ac:dyDescent="0.55000000000000004">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x14ac:dyDescent="0.55000000000000004">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x14ac:dyDescent="0.55000000000000004">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x14ac:dyDescent="0.55000000000000004">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x14ac:dyDescent="0.55000000000000004">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x14ac:dyDescent="0.55000000000000004">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55000000000000004">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55000000000000004">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x14ac:dyDescent="0.55000000000000004">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x14ac:dyDescent="0.55000000000000004">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x14ac:dyDescent="0.55000000000000004">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x14ac:dyDescent="0.55000000000000004">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x14ac:dyDescent="0.55000000000000004">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x14ac:dyDescent="0.55000000000000004">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x14ac:dyDescent="0.55000000000000004">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x14ac:dyDescent="0.55000000000000004">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x14ac:dyDescent="0.55000000000000004">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x14ac:dyDescent="0.55000000000000004">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x14ac:dyDescent="0.55000000000000004">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x14ac:dyDescent="0.55000000000000004">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x14ac:dyDescent="0.55000000000000004">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x14ac:dyDescent="0.55000000000000004">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x14ac:dyDescent="0.55000000000000004">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x14ac:dyDescent="0.55000000000000004">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55000000000000004">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55000000000000004">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x14ac:dyDescent="0.55000000000000004">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x14ac:dyDescent="0.55000000000000004">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x14ac:dyDescent="0.55000000000000004">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x14ac:dyDescent="0.55000000000000004">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55000000000000004">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x14ac:dyDescent="0.55000000000000004">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x14ac:dyDescent="0.55000000000000004">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55000000000000004">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x14ac:dyDescent="0.55000000000000004">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55000000000000004">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x14ac:dyDescent="0.55000000000000004">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x14ac:dyDescent="0.55000000000000004">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55000000000000004">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x14ac:dyDescent="0.55000000000000004">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55000000000000004">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x14ac:dyDescent="0.55000000000000004">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55000000000000004">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x14ac:dyDescent="0.55000000000000004">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55000000000000004">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x14ac:dyDescent="0.55000000000000004">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x14ac:dyDescent="0.55000000000000004">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x14ac:dyDescent="0.55000000000000004">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55000000000000004">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x14ac:dyDescent="0.55000000000000004">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55000000000000004">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x14ac:dyDescent="0.55000000000000004">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55000000000000004">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x14ac:dyDescent="0.55000000000000004">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x14ac:dyDescent="0.55000000000000004">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x14ac:dyDescent="0.55000000000000004">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55000000000000004">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55000000000000004">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55000000000000004">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x14ac:dyDescent="0.55000000000000004">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x14ac:dyDescent="0.55000000000000004">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x14ac:dyDescent="0.55000000000000004">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x14ac:dyDescent="0.55000000000000004">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x14ac:dyDescent="0.55000000000000004">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x14ac:dyDescent="0.55000000000000004">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x14ac:dyDescent="0.55000000000000004">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x14ac:dyDescent="0.55000000000000004">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x14ac:dyDescent="0.55000000000000004">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x14ac:dyDescent="0.55000000000000004">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x14ac:dyDescent="0.55000000000000004">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55000000000000004">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x14ac:dyDescent="0.55000000000000004">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55000000000000004">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x14ac:dyDescent="0.55000000000000004">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x14ac:dyDescent="0.55000000000000004">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x14ac:dyDescent="0.55000000000000004">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x14ac:dyDescent="0.55000000000000004">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x14ac:dyDescent="0.55000000000000004">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55000000000000004">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x14ac:dyDescent="0.55000000000000004">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x14ac:dyDescent="0.55000000000000004">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x14ac:dyDescent="0.55000000000000004">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55000000000000004">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x14ac:dyDescent="0.55000000000000004">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x14ac:dyDescent="0.55000000000000004">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x14ac:dyDescent="0.55000000000000004">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x14ac:dyDescent="0.55000000000000004">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x14ac:dyDescent="0.55000000000000004">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x14ac:dyDescent="0.55000000000000004">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x14ac:dyDescent="0.55000000000000004">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x14ac:dyDescent="0.55000000000000004">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x14ac:dyDescent="0.55000000000000004">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x14ac:dyDescent="0.55000000000000004">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x14ac:dyDescent="0.55000000000000004">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x14ac:dyDescent="0.55000000000000004">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x14ac:dyDescent="0.55000000000000004">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x14ac:dyDescent="0.55000000000000004">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x14ac:dyDescent="0.55000000000000004">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55000000000000004">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x14ac:dyDescent="0.55000000000000004">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x14ac:dyDescent="0.55000000000000004">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x14ac:dyDescent="0.55000000000000004">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x14ac:dyDescent="0.55000000000000004">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x14ac:dyDescent="0.55000000000000004">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x14ac:dyDescent="0.55000000000000004">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55000000000000004">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x14ac:dyDescent="0.55000000000000004">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55000000000000004">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x14ac:dyDescent="0.55000000000000004">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55000000000000004">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x14ac:dyDescent="0.55000000000000004">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55000000000000004">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x14ac:dyDescent="0.55000000000000004">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55000000000000004">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x14ac:dyDescent="0.55000000000000004">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x14ac:dyDescent="0.55000000000000004">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x14ac:dyDescent="0.55000000000000004">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x14ac:dyDescent="0.55000000000000004">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55000000000000004">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x14ac:dyDescent="0.55000000000000004">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x14ac:dyDescent="0.55000000000000004">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x14ac:dyDescent="0.55000000000000004">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55000000000000004">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x14ac:dyDescent="0.55000000000000004">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55000000000000004">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x14ac:dyDescent="0.55000000000000004">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x14ac:dyDescent="0.55000000000000004">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x14ac:dyDescent="0.55000000000000004">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55000000000000004">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x14ac:dyDescent="0.55000000000000004">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x14ac:dyDescent="0.55000000000000004">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x14ac:dyDescent="0.55000000000000004">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55000000000000004">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55000000000000004">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55000000000000004">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x14ac:dyDescent="0.55000000000000004">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x14ac:dyDescent="0.55000000000000004">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55000000000000004">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x14ac:dyDescent="0.55000000000000004">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x14ac:dyDescent="0.55000000000000004">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55000000000000004">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x14ac:dyDescent="0.55000000000000004">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x14ac:dyDescent="0.55000000000000004">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55000000000000004">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x14ac:dyDescent="0.55000000000000004">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x14ac:dyDescent="0.55000000000000004">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55000000000000004">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x14ac:dyDescent="0.55000000000000004">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55000000000000004">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x14ac:dyDescent="0.55000000000000004">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x14ac:dyDescent="0.55000000000000004">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x14ac:dyDescent="0.55000000000000004">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55000000000000004">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x14ac:dyDescent="0.55000000000000004">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x14ac:dyDescent="0.55000000000000004">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x14ac:dyDescent="0.55000000000000004">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x14ac:dyDescent="0.55000000000000004">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x14ac:dyDescent="0.55000000000000004">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x14ac:dyDescent="0.55000000000000004">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x14ac:dyDescent="0.55000000000000004">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x14ac:dyDescent="0.55000000000000004">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x14ac:dyDescent="0.55000000000000004">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x14ac:dyDescent="0.55000000000000004">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x14ac:dyDescent="0.55000000000000004">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x14ac:dyDescent="0.55000000000000004">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55000000000000004">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x14ac:dyDescent="0.55000000000000004">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55000000000000004">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x14ac:dyDescent="0.55000000000000004">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55000000000000004">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x14ac:dyDescent="0.55000000000000004">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x14ac:dyDescent="0.55000000000000004">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x14ac:dyDescent="0.55000000000000004">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x14ac:dyDescent="0.55000000000000004">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x14ac:dyDescent="0.55000000000000004">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x14ac:dyDescent="0.55000000000000004">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55000000000000004">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x14ac:dyDescent="0.55000000000000004">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x14ac:dyDescent="0.55000000000000004">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x14ac:dyDescent="0.55000000000000004">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x14ac:dyDescent="0.55000000000000004">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x14ac:dyDescent="0.55000000000000004">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x14ac:dyDescent="0.55000000000000004">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x14ac:dyDescent="0.55000000000000004">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55000000000000004">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x14ac:dyDescent="0.55000000000000004">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x14ac:dyDescent="0.55000000000000004">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x14ac:dyDescent="0.55000000000000004">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55000000000000004">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x14ac:dyDescent="0.55000000000000004">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x14ac:dyDescent="0.55000000000000004">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x14ac:dyDescent="0.55000000000000004">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x14ac:dyDescent="0.55000000000000004">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x14ac:dyDescent="0.55000000000000004">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55000000000000004">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55000000000000004">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x14ac:dyDescent="0.55000000000000004">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x14ac:dyDescent="0.55000000000000004">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x14ac:dyDescent="0.55000000000000004">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x14ac:dyDescent="0.55000000000000004">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x14ac:dyDescent="0.55000000000000004">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55000000000000004">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x14ac:dyDescent="0.55000000000000004">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55000000000000004">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55000000000000004">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x14ac:dyDescent="0.55000000000000004">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x14ac:dyDescent="0.55000000000000004">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x14ac:dyDescent="0.55000000000000004">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x14ac:dyDescent="0.55000000000000004">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x14ac:dyDescent="0.55000000000000004">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x14ac:dyDescent="0.55000000000000004">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x14ac:dyDescent="0.55000000000000004">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55000000000000004">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x14ac:dyDescent="0.55000000000000004">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x14ac:dyDescent="0.55000000000000004">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x14ac:dyDescent="0.55000000000000004">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x14ac:dyDescent="0.55000000000000004">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55000000000000004">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55000000000000004">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x14ac:dyDescent="0.55000000000000004">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x14ac:dyDescent="0.55000000000000004">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55000000000000004">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x14ac:dyDescent="0.55000000000000004">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x14ac:dyDescent="0.55000000000000004">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x14ac:dyDescent="0.55000000000000004">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55000000000000004">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x14ac:dyDescent="0.55000000000000004">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x14ac:dyDescent="0.55000000000000004">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55000000000000004">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55000000000000004">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x14ac:dyDescent="0.55000000000000004">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x14ac:dyDescent="0.55000000000000004">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x14ac:dyDescent="0.55000000000000004">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x14ac:dyDescent="0.55000000000000004">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55000000000000004">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x14ac:dyDescent="0.55000000000000004">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x14ac:dyDescent="0.55000000000000004">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55000000000000004">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x14ac:dyDescent="0.55000000000000004">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x14ac:dyDescent="0.55000000000000004">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55000000000000004">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55000000000000004">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x14ac:dyDescent="0.55000000000000004">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x14ac:dyDescent="0.55000000000000004">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55000000000000004">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x14ac:dyDescent="0.55000000000000004">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55000000000000004">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55000000000000004">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55000000000000004">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x14ac:dyDescent="0.55000000000000004">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55000000000000004">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x14ac:dyDescent="0.55000000000000004">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x14ac:dyDescent="0.55000000000000004">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x14ac:dyDescent="0.55000000000000004">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x14ac:dyDescent="0.55000000000000004">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55000000000000004">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x14ac:dyDescent="0.55000000000000004">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55000000000000004">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x14ac:dyDescent="0.55000000000000004">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x14ac:dyDescent="0.55000000000000004">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x14ac:dyDescent="0.55000000000000004">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55000000000000004">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x14ac:dyDescent="0.55000000000000004">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55000000000000004">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55000000000000004">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55000000000000004">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x14ac:dyDescent="0.55000000000000004">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55000000000000004">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55000000000000004">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x14ac:dyDescent="0.55000000000000004">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x14ac:dyDescent="0.55000000000000004">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x14ac:dyDescent="0.55000000000000004">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x14ac:dyDescent="0.55000000000000004">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x14ac:dyDescent="0.55000000000000004">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55000000000000004">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55000000000000004">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x14ac:dyDescent="0.55000000000000004">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55000000000000004">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x14ac:dyDescent="0.55000000000000004">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x14ac:dyDescent="0.55000000000000004">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x14ac:dyDescent="0.55000000000000004">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x14ac:dyDescent="0.55000000000000004">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x14ac:dyDescent="0.55000000000000004">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x14ac:dyDescent="0.55000000000000004">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x14ac:dyDescent="0.55000000000000004">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x14ac:dyDescent="0.55000000000000004">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x14ac:dyDescent="0.55000000000000004">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x14ac:dyDescent="0.55000000000000004">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x14ac:dyDescent="0.55000000000000004">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x14ac:dyDescent="0.55000000000000004">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x14ac:dyDescent="0.55000000000000004">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x14ac:dyDescent="0.55000000000000004">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55000000000000004">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x14ac:dyDescent="0.55000000000000004">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55000000000000004">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x14ac:dyDescent="0.55000000000000004">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55000000000000004">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x14ac:dyDescent="0.55000000000000004">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x14ac:dyDescent="0.55000000000000004">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x14ac:dyDescent="0.55000000000000004">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55000000000000004">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x14ac:dyDescent="0.55000000000000004">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x14ac:dyDescent="0.55000000000000004">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x14ac:dyDescent="0.55000000000000004">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x14ac:dyDescent="0.55000000000000004">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x14ac:dyDescent="0.55000000000000004">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x14ac:dyDescent="0.55000000000000004">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x14ac:dyDescent="0.55000000000000004">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x14ac:dyDescent="0.55000000000000004">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55000000000000004">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55000000000000004">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x14ac:dyDescent="0.55000000000000004">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x14ac:dyDescent="0.55000000000000004">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x14ac:dyDescent="0.55000000000000004">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x14ac:dyDescent="0.55000000000000004">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x14ac:dyDescent="0.55000000000000004">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x14ac:dyDescent="0.55000000000000004">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x14ac:dyDescent="0.55000000000000004">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x14ac:dyDescent="0.55000000000000004">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x14ac:dyDescent="0.55000000000000004">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55000000000000004">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x14ac:dyDescent="0.55000000000000004">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x14ac:dyDescent="0.55000000000000004">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55000000000000004">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x14ac:dyDescent="0.55000000000000004">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x14ac:dyDescent="0.55000000000000004">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x14ac:dyDescent="0.55000000000000004">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x14ac:dyDescent="0.55000000000000004">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x14ac:dyDescent="0.55000000000000004">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55000000000000004">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x14ac:dyDescent="0.55000000000000004">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x14ac:dyDescent="0.55000000000000004">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x14ac:dyDescent="0.55000000000000004">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x14ac:dyDescent="0.55000000000000004">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x14ac:dyDescent="0.55000000000000004">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x14ac:dyDescent="0.55000000000000004">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x14ac:dyDescent="0.55000000000000004">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x14ac:dyDescent="0.55000000000000004">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x14ac:dyDescent="0.55000000000000004">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x14ac:dyDescent="0.55000000000000004">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x14ac:dyDescent="0.55000000000000004">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x14ac:dyDescent="0.55000000000000004">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55000000000000004">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x14ac:dyDescent="0.55000000000000004">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55000000000000004">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x14ac:dyDescent="0.55000000000000004">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x14ac:dyDescent="0.55000000000000004">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55000000000000004">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55000000000000004">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x14ac:dyDescent="0.55000000000000004">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x14ac:dyDescent="0.55000000000000004">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55000000000000004">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x14ac:dyDescent="0.55000000000000004">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x14ac:dyDescent="0.55000000000000004">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x14ac:dyDescent="0.55000000000000004">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x14ac:dyDescent="0.55000000000000004">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x14ac:dyDescent="0.55000000000000004">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x14ac:dyDescent="0.55000000000000004">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x14ac:dyDescent="0.55000000000000004">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x14ac:dyDescent="0.55000000000000004">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x14ac:dyDescent="0.55000000000000004">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x14ac:dyDescent="0.55000000000000004">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55000000000000004">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x14ac:dyDescent="0.55000000000000004">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x14ac:dyDescent="0.55000000000000004">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55000000000000004">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x14ac:dyDescent="0.55000000000000004">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x14ac:dyDescent="0.55000000000000004">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x14ac:dyDescent="0.55000000000000004">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x14ac:dyDescent="0.55000000000000004">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x14ac:dyDescent="0.55000000000000004">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x14ac:dyDescent="0.55000000000000004">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x14ac:dyDescent="0.55000000000000004">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x14ac:dyDescent="0.55000000000000004">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55000000000000004">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x14ac:dyDescent="0.55000000000000004">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x14ac:dyDescent="0.55000000000000004">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x14ac:dyDescent="0.55000000000000004">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x14ac:dyDescent="0.55000000000000004">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x14ac:dyDescent="0.55000000000000004">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x14ac:dyDescent="0.55000000000000004">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x14ac:dyDescent="0.55000000000000004">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x14ac:dyDescent="0.55000000000000004">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55000000000000004">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x14ac:dyDescent="0.55000000000000004">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x14ac:dyDescent="0.55000000000000004">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x14ac:dyDescent="0.55000000000000004">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x14ac:dyDescent="0.55000000000000004">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x14ac:dyDescent="0.55000000000000004">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x14ac:dyDescent="0.55000000000000004">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x14ac:dyDescent="0.55000000000000004">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x14ac:dyDescent="0.55000000000000004">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x14ac:dyDescent="0.55000000000000004">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x14ac:dyDescent="0.55000000000000004">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x14ac:dyDescent="0.55000000000000004">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x14ac:dyDescent="0.55000000000000004">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55000000000000004">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x14ac:dyDescent="0.55000000000000004">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x14ac:dyDescent="0.55000000000000004">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x14ac:dyDescent="0.55000000000000004">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x14ac:dyDescent="0.55000000000000004">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55000000000000004">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x14ac:dyDescent="0.55000000000000004">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55000000000000004">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x14ac:dyDescent="0.55000000000000004">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x14ac:dyDescent="0.55000000000000004">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x14ac:dyDescent="0.55000000000000004">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x14ac:dyDescent="0.55000000000000004">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x14ac:dyDescent="0.55000000000000004">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x14ac:dyDescent="0.55000000000000004">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x14ac:dyDescent="0.55000000000000004">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x14ac:dyDescent="0.55000000000000004">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55000000000000004">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55000000000000004">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x14ac:dyDescent="0.55000000000000004">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55000000000000004">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55000000000000004">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x14ac:dyDescent="0.55000000000000004">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x14ac:dyDescent="0.55000000000000004">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x14ac:dyDescent="0.55000000000000004">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x14ac:dyDescent="0.55000000000000004">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x14ac:dyDescent="0.55000000000000004">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55000000000000004">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x14ac:dyDescent="0.55000000000000004">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x14ac:dyDescent="0.55000000000000004">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x14ac:dyDescent="0.55000000000000004">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55000000000000004">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x14ac:dyDescent="0.55000000000000004">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x14ac:dyDescent="0.55000000000000004">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x14ac:dyDescent="0.55000000000000004">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55000000000000004">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x14ac:dyDescent="0.55000000000000004">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x14ac:dyDescent="0.55000000000000004">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55000000000000004">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x14ac:dyDescent="0.55000000000000004">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x14ac:dyDescent="0.55000000000000004">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x14ac:dyDescent="0.55000000000000004">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x14ac:dyDescent="0.55000000000000004">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55000000000000004">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x14ac:dyDescent="0.55000000000000004">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55000000000000004">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x14ac:dyDescent="0.55000000000000004">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55000000000000004">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55000000000000004">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x14ac:dyDescent="0.55000000000000004">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55000000000000004">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x14ac:dyDescent="0.55000000000000004">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x14ac:dyDescent="0.55000000000000004">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55000000000000004">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x14ac:dyDescent="0.55000000000000004">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55000000000000004">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x14ac:dyDescent="0.55000000000000004">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x14ac:dyDescent="0.55000000000000004">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55000000000000004">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x14ac:dyDescent="0.55000000000000004">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x14ac:dyDescent="0.55000000000000004">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x14ac:dyDescent="0.55000000000000004">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x14ac:dyDescent="0.55000000000000004">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x14ac:dyDescent="0.55000000000000004">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x14ac:dyDescent="0.55000000000000004">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x14ac:dyDescent="0.55000000000000004">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x14ac:dyDescent="0.55000000000000004">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55000000000000004">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55000000000000004">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x14ac:dyDescent="0.55000000000000004">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x14ac:dyDescent="0.55000000000000004">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x14ac:dyDescent="0.55000000000000004">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x14ac:dyDescent="0.55000000000000004">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x14ac:dyDescent="0.55000000000000004">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x14ac:dyDescent="0.55000000000000004">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x14ac:dyDescent="0.55000000000000004">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x14ac:dyDescent="0.55000000000000004">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x14ac:dyDescent="0.55000000000000004">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x14ac:dyDescent="0.55000000000000004">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55000000000000004">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x14ac:dyDescent="0.55000000000000004">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55000000000000004">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x14ac:dyDescent="0.55000000000000004">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x14ac:dyDescent="0.55000000000000004">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x14ac:dyDescent="0.55000000000000004">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x14ac:dyDescent="0.55000000000000004">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55000000000000004">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x14ac:dyDescent="0.55000000000000004">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x14ac:dyDescent="0.55000000000000004">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x14ac:dyDescent="0.55000000000000004">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x14ac:dyDescent="0.55000000000000004">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x14ac:dyDescent="0.55000000000000004">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x14ac:dyDescent="0.55000000000000004">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x14ac:dyDescent="0.55000000000000004">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x14ac:dyDescent="0.55000000000000004">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x14ac:dyDescent="0.55000000000000004">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x14ac:dyDescent="0.55000000000000004">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55000000000000004">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55000000000000004">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x14ac:dyDescent="0.55000000000000004">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55000000000000004">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x14ac:dyDescent="0.55000000000000004">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x14ac:dyDescent="0.55000000000000004">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x14ac:dyDescent="0.55000000000000004">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x14ac:dyDescent="0.55000000000000004">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55000000000000004">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x14ac:dyDescent="0.55000000000000004">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x14ac:dyDescent="0.55000000000000004">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x14ac:dyDescent="0.55000000000000004">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x14ac:dyDescent="0.55000000000000004">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55000000000000004">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x14ac:dyDescent="0.55000000000000004">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x14ac:dyDescent="0.55000000000000004">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x14ac:dyDescent="0.55000000000000004">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x14ac:dyDescent="0.55000000000000004">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x14ac:dyDescent="0.55000000000000004">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x14ac:dyDescent="0.55000000000000004">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55000000000000004">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55000000000000004">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55000000000000004">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55000000000000004">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x14ac:dyDescent="0.55000000000000004">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x14ac:dyDescent="0.55000000000000004">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55000000000000004">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x14ac:dyDescent="0.55000000000000004">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x14ac:dyDescent="0.55000000000000004">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x14ac:dyDescent="0.55000000000000004">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x14ac:dyDescent="0.55000000000000004">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x14ac:dyDescent="0.55000000000000004">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x14ac:dyDescent="0.55000000000000004">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x14ac:dyDescent="0.55000000000000004">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x14ac:dyDescent="0.55000000000000004">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x14ac:dyDescent="0.55000000000000004">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x14ac:dyDescent="0.55000000000000004">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x14ac:dyDescent="0.55000000000000004">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x14ac:dyDescent="0.55000000000000004">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55000000000000004">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x14ac:dyDescent="0.55000000000000004">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55000000000000004">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x14ac:dyDescent="0.55000000000000004">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x14ac:dyDescent="0.55000000000000004">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x14ac:dyDescent="0.55000000000000004">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55000000000000004">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x14ac:dyDescent="0.55000000000000004">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x14ac:dyDescent="0.55000000000000004">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x14ac:dyDescent="0.55000000000000004">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x14ac:dyDescent="0.55000000000000004">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x14ac:dyDescent="0.55000000000000004">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x14ac:dyDescent="0.55000000000000004">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55000000000000004">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x14ac:dyDescent="0.55000000000000004">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55000000000000004">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x14ac:dyDescent="0.55000000000000004">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x14ac:dyDescent="0.55000000000000004">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x14ac:dyDescent="0.55000000000000004">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55000000000000004">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x14ac:dyDescent="0.55000000000000004">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x14ac:dyDescent="0.55000000000000004">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55000000000000004">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x14ac:dyDescent="0.55000000000000004">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x14ac:dyDescent="0.55000000000000004">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x14ac:dyDescent="0.55000000000000004">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x14ac:dyDescent="0.55000000000000004">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x14ac:dyDescent="0.55000000000000004">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x14ac:dyDescent="0.55000000000000004">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x14ac:dyDescent="0.55000000000000004">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x14ac:dyDescent="0.55000000000000004">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55000000000000004">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x14ac:dyDescent="0.55000000000000004">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x14ac:dyDescent="0.55000000000000004">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x14ac:dyDescent="0.55000000000000004">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x14ac:dyDescent="0.55000000000000004">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x14ac:dyDescent="0.55000000000000004">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x14ac:dyDescent="0.55000000000000004">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x14ac:dyDescent="0.55000000000000004">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x14ac:dyDescent="0.55000000000000004">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55000000000000004">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55000000000000004">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55000000000000004">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x14ac:dyDescent="0.55000000000000004">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x14ac:dyDescent="0.55000000000000004">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x14ac:dyDescent="0.55000000000000004">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x14ac:dyDescent="0.55000000000000004">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x14ac:dyDescent="0.55000000000000004">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x14ac:dyDescent="0.55000000000000004">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x14ac:dyDescent="0.55000000000000004">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x14ac:dyDescent="0.55000000000000004">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x14ac:dyDescent="0.55000000000000004">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x14ac:dyDescent="0.55000000000000004">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x14ac:dyDescent="0.55000000000000004">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x14ac:dyDescent="0.55000000000000004">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x14ac:dyDescent="0.55000000000000004">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x14ac:dyDescent="0.55000000000000004">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x14ac:dyDescent="0.55000000000000004">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x14ac:dyDescent="0.55000000000000004">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55000000000000004">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x14ac:dyDescent="0.55000000000000004">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x14ac:dyDescent="0.55000000000000004">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x14ac:dyDescent="0.55000000000000004">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x14ac:dyDescent="0.55000000000000004">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x14ac:dyDescent="0.55000000000000004">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x14ac:dyDescent="0.55000000000000004">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x14ac:dyDescent="0.55000000000000004">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55000000000000004">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55000000000000004">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55000000000000004">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x14ac:dyDescent="0.55000000000000004">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x14ac:dyDescent="0.55000000000000004">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x14ac:dyDescent="0.55000000000000004">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x14ac:dyDescent="0.55000000000000004">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55000000000000004">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55000000000000004">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x14ac:dyDescent="0.55000000000000004">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x14ac:dyDescent="0.55000000000000004">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x14ac:dyDescent="0.55000000000000004">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x14ac:dyDescent="0.55000000000000004">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x14ac:dyDescent="0.55000000000000004">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x14ac:dyDescent="0.55000000000000004">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x14ac:dyDescent="0.55000000000000004">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x14ac:dyDescent="0.55000000000000004">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x14ac:dyDescent="0.55000000000000004">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x14ac:dyDescent="0.55000000000000004">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x14ac:dyDescent="0.55000000000000004">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x14ac:dyDescent="0.55000000000000004">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x14ac:dyDescent="0.55000000000000004">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x14ac:dyDescent="0.55000000000000004">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55000000000000004">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x14ac:dyDescent="0.55000000000000004">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55000000000000004">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x14ac:dyDescent="0.55000000000000004">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x14ac:dyDescent="0.55000000000000004">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x14ac:dyDescent="0.55000000000000004">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x14ac:dyDescent="0.55000000000000004">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x14ac:dyDescent="0.55000000000000004">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x14ac:dyDescent="0.55000000000000004">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x14ac:dyDescent="0.55000000000000004">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55000000000000004">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x14ac:dyDescent="0.55000000000000004">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55000000000000004">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x14ac:dyDescent="0.55000000000000004">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x14ac:dyDescent="0.55000000000000004">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x14ac:dyDescent="0.55000000000000004">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x14ac:dyDescent="0.55000000000000004">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x14ac:dyDescent="0.55000000000000004">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55000000000000004">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x14ac:dyDescent="0.55000000000000004">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x14ac:dyDescent="0.55000000000000004">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55000000000000004">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x14ac:dyDescent="0.55000000000000004">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55000000000000004">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x14ac:dyDescent="0.55000000000000004">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x14ac:dyDescent="0.55000000000000004">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x14ac:dyDescent="0.55000000000000004">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x14ac:dyDescent="0.55000000000000004">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x14ac:dyDescent="0.55000000000000004">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x14ac:dyDescent="0.55000000000000004">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55000000000000004">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55000000000000004">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55000000000000004">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x14ac:dyDescent="0.55000000000000004">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x14ac:dyDescent="0.55000000000000004">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x14ac:dyDescent="0.55000000000000004">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x14ac:dyDescent="0.55000000000000004">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x14ac:dyDescent="0.55000000000000004">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x14ac:dyDescent="0.55000000000000004">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x14ac:dyDescent="0.55000000000000004">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x14ac:dyDescent="0.55000000000000004">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x14ac:dyDescent="0.55000000000000004">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x14ac:dyDescent="0.55000000000000004">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x14ac:dyDescent="0.55000000000000004">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55000000000000004">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x14ac:dyDescent="0.55000000000000004">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55000000000000004">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x14ac:dyDescent="0.55000000000000004">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55000000000000004">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x14ac:dyDescent="0.55000000000000004">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55000000000000004">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x14ac:dyDescent="0.55000000000000004">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x14ac:dyDescent="0.55000000000000004">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x14ac:dyDescent="0.55000000000000004">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x14ac:dyDescent="0.55000000000000004">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x14ac:dyDescent="0.55000000000000004">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x14ac:dyDescent="0.55000000000000004">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55000000000000004">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x14ac:dyDescent="0.55000000000000004">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x14ac:dyDescent="0.55000000000000004">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x14ac:dyDescent="0.55000000000000004">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x14ac:dyDescent="0.55000000000000004">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x14ac:dyDescent="0.55000000000000004">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x14ac:dyDescent="0.55000000000000004">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x14ac:dyDescent="0.55000000000000004">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x14ac:dyDescent="0.55000000000000004">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x14ac:dyDescent="0.55000000000000004">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x14ac:dyDescent="0.55000000000000004">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55000000000000004">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x14ac:dyDescent="0.55000000000000004">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x14ac:dyDescent="0.55000000000000004">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x14ac:dyDescent="0.55000000000000004">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x14ac:dyDescent="0.55000000000000004">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x14ac:dyDescent="0.55000000000000004">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x14ac:dyDescent="0.55000000000000004">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x14ac:dyDescent="0.55000000000000004">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x14ac:dyDescent="0.55000000000000004">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x14ac:dyDescent="0.55000000000000004">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x14ac:dyDescent="0.55000000000000004">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x14ac:dyDescent="0.55000000000000004">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55000000000000004">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x14ac:dyDescent="0.55000000000000004">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x14ac:dyDescent="0.55000000000000004">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x14ac:dyDescent="0.55000000000000004">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x14ac:dyDescent="0.55000000000000004">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55000000000000004">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55000000000000004">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x14ac:dyDescent="0.55000000000000004">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55000000000000004">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55000000000000004">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x14ac:dyDescent="0.55000000000000004">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55000000000000004">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x14ac:dyDescent="0.55000000000000004">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x14ac:dyDescent="0.55000000000000004">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x14ac:dyDescent="0.55000000000000004">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x14ac:dyDescent="0.55000000000000004">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x14ac:dyDescent="0.55000000000000004">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55000000000000004">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55000000000000004">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x14ac:dyDescent="0.55000000000000004">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55000000000000004">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x14ac:dyDescent="0.55000000000000004">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x14ac:dyDescent="0.55000000000000004">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x14ac:dyDescent="0.55000000000000004">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x14ac:dyDescent="0.55000000000000004">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x14ac:dyDescent="0.55000000000000004">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55000000000000004">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x14ac:dyDescent="0.55000000000000004">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55000000000000004">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x14ac:dyDescent="0.55000000000000004">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55000000000000004">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x14ac:dyDescent="0.55000000000000004">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x14ac:dyDescent="0.55000000000000004">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x14ac:dyDescent="0.55000000000000004">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x14ac:dyDescent="0.55000000000000004">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x14ac:dyDescent="0.55000000000000004">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x14ac:dyDescent="0.55000000000000004">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55000000000000004">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55000000000000004">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x14ac:dyDescent="0.55000000000000004">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55000000000000004">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x14ac:dyDescent="0.55000000000000004">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x14ac:dyDescent="0.55000000000000004">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x14ac:dyDescent="0.55000000000000004">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x14ac:dyDescent="0.55000000000000004">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x14ac:dyDescent="0.55000000000000004">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55000000000000004">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x14ac:dyDescent="0.55000000000000004">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x14ac:dyDescent="0.55000000000000004">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x14ac:dyDescent="0.55000000000000004">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x14ac:dyDescent="0.55000000000000004">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55000000000000004">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x14ac:dyDescent="0.55000000000000004">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x14ac:dyDescent="0.55000000000000004">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x14ac:dyDescent="0.55000000000000004">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55000000000000004">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55000000000000004">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x14ac:dyDescent="0.55000000000000004">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55000000000000004">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55000000000000004">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x14ac:dyDescent="0.55000000000000004">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55000000000000004">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55000000000000004">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55000000000000004">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x14ac:dyDescent="0.55000000000000004">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x14ac:dyDescent="0.55000000000000004">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x14ac:dyDescent="0.55000000000000004">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x14ac:dyDescent="0.55000000000000004">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x14ac:dyDescent="0.55000000000000004">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x14ac:dyDescent="0.55000000000000004">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x14ac:dyDescent="0.55000000000000004">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55000000000000004">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x14ac:dyDescent="0.55000000000000004">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x14ac:dyDescent="0.55000000000000004">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x14ac:dyDescent="0.55000000000000004">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x14ac:dyDescent="0.55000000000000004">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x14ac:dyDescent="0.55000000000000004">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x14ac:dyDescent="0.55000000000000004">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55000000000000004">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x14ac:dyDescent="0.55000000000000004">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x14ac:dyDescent="0.55000000000000004">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x14ac:dyDescent="0.55000000000000004">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55000000000000004">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x14ac:dyDescent="0.55000000000000004">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55000000000000004">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55000000000000004">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x14ac:dyDescent="0.55000000000000004">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x14ac:dyDescent="0.55000000000000004">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x14ac:dyDescent="0.55000000000000004">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x14ac:dyDescent="0.55000000000000004">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55000000000000004">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x14ac:dyDescent="0.55000000000000004">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x14ac:dyDescent="0.55000000000000004">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x14ac:dyDescent="0.55000000000000004">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x14ac:dyDescent="0.55000000000000004">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55000000000000004">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x14ac:dyDescent="0.55000000000000004">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55000000000000004">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x14ac:dyDescent="0.55000000000000004">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x14ac:dyDescent="0.55000000000000004">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x14ac:dyDescent="0.55000000000000004">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55000000000000004">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x14ac:dyDescent="0.55000000000000004">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x14ac:dyDescent="0.55000000000000004">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x14ac:dyDescent="0.55000000000000004">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x14ac:dyDescent="0.55000000000000004">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x14ac:dyDescent="0.55000000000000004">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55000000000000004">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x14ac:dyDescent="0.55000000000000004">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55000000000000004">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55000000000000004">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x14ac:dyDescent="0.55000000000000004">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x14ac:dyDescent="0.55000000000000004">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x14ac:dyDescent="0.55000000000000004">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x14ac:dyDescent="0.55000000000000004">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x14ac:dyDescent="0.55000000000000004">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x14ac:dyDescent="0.55000000000000004">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x14ac:dyDescent="0.55000000000000004">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x14ac:dyDescent="0.55000000000000004">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x14ac:dyDescent="0.55000000000000004">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x14ac:dyDescent="0.55000000000000004">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x14ac:dyDescent="0.55000000000000004">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x14ac:dyDescent="0.55000000000000004">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x14ac:dyDescent="0.55000000000000004">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55000000000000004">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x14ac:dyDescent="0.55000000000000004">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x14ac:dyDescent="0.55000000000000004">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x14ac:dyDescent="0.55000000000000004">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x14ac:dyDescent="0.55000000000000004">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x14ac:dyDescent="0.55000000000000004">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x14ac:dyDescent="0.55000000000000004">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55000000000000004">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55000000000000004">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55000000000000004">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x14ac:dyDescent="0.55000000000000004">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x14ac:dyDescent="0.55000000000000004">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55000000000000004">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x14ac:dyDescent="0.55000000000000004">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x14ac:dyDescent="0.55000000000000004">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x14ac:dyDescent="0.55000000000000004">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55000000000000004">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x14ac:dyDescent="0.55000000000000004">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x14ac:dyDescent="0.55000000000000004">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55000000000000004">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x14ac:dyDescent="0.55000000000000004">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x14ac:dyDescent="0.55000000000000004">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x14ac:dyDescent="0.55000000000000004">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55000000000000004">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x14ac:dyDescent="0.55000000000000004">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55000000000000004">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x14ac:dyDescent="0.55000000000000004">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x14ac:dyDescent="0.55000000000000004">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55000000000000004">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x14ac:dyDescent="0.55000000000000004">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x14ac:dyDescent="0.55000000000000004">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55000000000000004">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x14ac:dyDescent="0.55000000000000004">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x14ac:dyDescent="0.55000000000000004">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x14ac:dyDescent="0.55000000000000004">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x14ac:dyDescent="0.55000000000000004">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55000000000000004">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55000000000000004">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x14ac:dyDescent="0.55000000000000004">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55000000000000004">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x14ac:dyDescent="0.55000000000000004">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x14ac:dyDescent="0.55000000000000004">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x14ac:dyDescent="0.55000000000000004">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x14ac:dyDescent="0.55000000000000004">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x14ac:dyDescent="0.55000000000000004">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55000000000000004">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x14ac:dyDescent="0.55000000000000004">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55000000000000004">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55000000000000004">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x14ac:dyDescent="0.55000000000000004">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x14ac:dyDescent="0.55000000000000004">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x14ac:dyDescent="0.55000000000000004">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55000000000000004">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x14ac:dyDescent="0.55000000000000004">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x14ac:dyDescent="0.55000000000000004">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x14ac:dyDescent="0.55000000000000004">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x14ac:dyDescent="0.55000000000000004">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x14ac:dyDescent="0.55000000000000004">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x14ac:dyDescent="0.55000000000000004">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55000000000000004">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x14ac:dyDescent="0.55000000000000004">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x14ac:dyDescent="0.55000000000000004">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x14ac:dyDescent="0.55000000000000004">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x14ac:dyDescent="0.55000000000000004">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x14ac:dyDescent="0.55000000000000004">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x14ac:dyDescent="0.55000000000000004">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x14ac:dyDescent="0.55000000000000004">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55000000000000004">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x14ac:dyDescent="0.55000000000000004">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55000000000000004">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x14ac:dyDescent="0.55000000000000004">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55000000000000004">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x14ac:dyDescent="0.55000000000000004">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x14ac:dyDescent="0.55000000000000004">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55000000000000004">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55000000000000004">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x14ac:dyDescent="0.55000000000000004">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x14ac:dyDescent="0.55000000000000004">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x14ac:dyDescent="0.55000000000000004">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x14ac:dyDescent="0.55000000000000004">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x14ac:dyDescent="0.55000000000000004">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x14ac:dyDescent="0.55000000000000004">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55000000000000004">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x14ac:dyDescent="0.55000000000000004">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x14ac:dyDescent="0.55000000000000004">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x14ac:dyDescent="0.55000000000000004">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55000000000000004">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x14ac:dyDescent="0.55000000000000004">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x14ac:dyDescent="0.55000000000000004">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55000000000000004">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x14ac:dyDescent="0.55000000000000004">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x14ac:dyDescent="0.55000000000000004">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x14ac:dyDescent="0.55000000000000004">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x14ac:dyDescent="0.55000000000000004">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x14ac:dyDescent="0.55000000000000004">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x14ac:dyDescent="0.55000000000000004">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55000000000000004">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x14ac:dyDescent="0.55000000000000004">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55000000000000004">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x14ac:dyDescent="0.55000000000000004">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x14ac:dyDescent="0.55000000000000004">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x14ac:dyDescent="0.55000000000000004">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x14ac:dyDescent="0.55000000000000004">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55000000000000004">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55000000000000004">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x14ac:dyDescent="0.55000000000000004">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x14ac:dyDescent="0.55000000000000004">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x14ac:dyDescent="0.55000000000000004">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55000000000000004">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x14ac:dyDescent="0.55000000000000004">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x14ac:dyDescent="0.55000000000000004">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x14ac:dyDescent="0.55000000000000004">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x14ac:dyDescent="0.55000000000000004">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x14ac:dyDescent="0.55000000000000004">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55000000000000004">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x14ac:dyDescent="0.55000000000000004">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x14ac:dyDescent="0.55000000000000004">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x14ac:dyDescent="0.55000000000000004">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x14ac:dyDescent="0.55000000000000004">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55000000000000004">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x14ac:dyDescent="0.55000000000000004">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x14ac:dyDescent="0.55000000000000004">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x14ac:dyDescent="0.55000000000000004">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55000000000000004">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x14ac:dyDescent="0.55000000000000004">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55000000000000004">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x14ac:dyDescent="0.55000000000000004">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x14ac:dyDescent="0.55000000000000004">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55000000000000004">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x14ac:dyDescent="0.55000000000000004">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55000000000000004">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55000000000000004">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x14ac:dyDescent="0.55000000000000004">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x14ac:dyDescent="0.55000000000000004">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x14ac:dyDescent="0.55000000000000004">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x14ac:dyDescent="0.55000000000000004">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x14ac:dyDescent="0.55000000000000004">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55000000000000004">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x14ac:dyDescent="0.55000000000000004">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x14ac:dyDescent="0.55000000000000004">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x14ac:dyDescent="0.55000000000000004">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55000000000000004">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x14ac:dyDescent="0.55000000000000004">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55000000000000004">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55000000000000004">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x14ac:dyDescent="0.55000000000000004">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x14ac:dyDescent="0.55000000000000004">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x14ac:dyDescent="0.55000000000000004">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55000000000000004">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x14ac:dyDescent="0.55000000000000004">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x14ac:dyDescent="0.55000000000000004">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x14ac:dyDescent="0.55000000000000004">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55000000000000004">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x14ac:dyDescent="0.55000000000000004">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55000000000000004">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x14ac:dyDescent="0.55000000000000004">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x14ac:dyDescent="0.55000000000000004">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x14ac:dyDescent="0.55000000000000004">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x14ac:dyDescent="0.55000000000000004">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x14ac:dyDescent="0.55000000000000004">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x14ac:dyDescent="0.55000000000000004">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x14ac:dyDescent="0.55000000000000004">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55000000000000004">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55000000000000004">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55000000000000004">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x14ac:dyDescent="0.55000000000000004">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x14ac:dyDescent="0.55000000000000004">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55000000000000004">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x14ac:dyDescent="0.55000000000000004">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x14ac:dyDescent="0.55000000000000004">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x14ac:dyDescent="0.55000000000000004">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x14ac:dyDescent="0.55000000000000004">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x14ac:dyDescent="0.55000000000000004">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x14ac:dyDescent="0.55000000000000004">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x14ac:dyDescent="0.55000000000000004">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x14ac:dyDescent="0.55000000000000004">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x14ac:dyDescent="0.55000000000000004">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55000000000000004">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x14ac:dyDescent="0.55000000000000004">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55000000000000004">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x14ac:dyDescent="0.55000000000000004">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x14ac:dyDescent="0.55000000000000004">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x14ac:dyDescent="0.55000000000000004">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55000000000000004">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55000000000000004">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55000000000000004">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x14ac:dyDescent="0.55000000000000004">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x14ac:dyDescent="0.55000000000000004">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55000000000000004">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x14ac:dyDescent="0.55000000000000004">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x14ac:dyDescent="0.55000000000000004">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x14ac:dyDescent="0.55000000000000004">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55000000000000004">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x14ac:dyDescent="0.55000000000000004">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x14ac:dyDescent="0.55000000000000004">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x14ac:dyDescent="0.55000000000000004">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x14ac:dyDescent="0.55000000000000004">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x14ac:dyDescent="0.55000000000000004">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55000000000000004">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x14ac:dyDescent="0.55000000000000004">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55000000000000004">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55000000000000004">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x14ac:dyDescent="0.55000000000000004">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55000000000000004">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x14ac:dyDescent="0.55000000000000004">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x14ac:dyDescent="0.55000000000000004">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55000000000000004">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55000000000000004">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55000000000000004">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x14ac:dyDescent="0.55000000000000004">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x14ac:dyDescent="0.55000000000000004">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x14ac:dyDescent="0.55000000000000004">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x14ac:dyDescent="0.55000000000000004">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x14ac:dyDescent="0.55000000000000004">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x14ac:dyDescent="0.55000000000000004">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x14ac:dyDescent="0.55000000000000004">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x14ac:dyDescent="0.55000000000000004">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x14ac:dyDescent="0.55000000000000004">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x14ac:dyDescent="0.55000000000000004">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x14ac:dyDescent="0.55000000000000004">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x14ac:dyDescent="0.55000000000000004">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x14ac:dyDescent="0.55000000000000004">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x14ac:dyDescent="0.55000000000000004">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x14ac:dyDescent="0.55000000000000004">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55000000000000004">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x14ac:dyDescent="0.55000000000000004">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x14ac:dyDescent="0.55000000000000004">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x14ac:dyDescent="0.55000000000000004">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x14ac:dyDescent="0.55000000000000004">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x14ac:dyDescent="0.55000000000000004">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x14ac:dyDescent="0.55000000000000004">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55000000000000004">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x14ac:dyDescent="0.55000000000000004">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55000000000000004">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x14ac:dyDescent="0.55000000000000004">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55000000000000004">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x14ac:dyDescent="0.55000000000000004">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x14ac:dyDescent="0.55000000000000004">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x14ac:dyDescent="0.55000000000000004">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55000000000000004">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x14ac:dyDescent="0.55000000000000004">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x14ac:dyDescent="0.55000000000000004">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55000000000000004">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x14ac:dyDescent="0.55000000000000004">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x14ac:dyDescent="0.55000000000000004">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x14ac:dyDescent="0.55000000000000004">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x14ac:dyDescent="0.55000000000000004">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x14ac:dyDescent="0.55000000000000004">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x14ac:dyDescent="0.55000000000000004">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x14ac:dyDescent="0.55000000000000004">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x14ac:dyDescent="0.55000000000000004">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55000000000000004">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x14ac:dyDescent="0.55000000000000004">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x14ac:dyDescent="0.55000000000000004">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x14ac:dyDescent="0.55000000000000004">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x14ac:dyDescent="0.55000000000000004">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x14ac:dyDescent="0.55000000000000004">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x14ac:dyDescent="0.55000000000000004">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x14ac:dyDescent="0.55000000000000004">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x14ac:dyDescent="0.55000000000000004">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x14ac:dyDescent="0.55000000000000004">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x14ac:dyDescent="0.55000000000000004">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x14ac:dyDescent="0.55000000000000004">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x14ac:dyDescent="0.55000000000000004">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x14ac:dyDescent="0.55000000000000004">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x14ac:dyDescent="0.55000000000000004">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x14ac:dyDescent="0.55000000000000004">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x14ac:dyDescent="0.55000000000000004">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x14ac:dyDescent="0.55000000000000004">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x14ac:dyDescent="0.55000000000000004">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x14ac:dyDescent="0.55000000000000004">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55000000000000004">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x14ac:dyDescent="0.55000000000000004">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55000000000000004">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x14ac:dyDescent="0.55000000000000004">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x14ac:dyDescent="0.55000000000000004">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x14ac:dyDescent="0.55000000000000004">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x14ac:dyDescent="0.55000000000000004">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x14ac:dyDescent="0.55000000000000004">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55000000000000004">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x14ac:dyDescent="0.55000000000000004">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x14ac:dyDescent="0.55000000000000004">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55000000000000004">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x14ac:dyDescent="0.55000000000000004">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x14ac:dyDescent="0.55000000000000004">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x14ac:dyDescent="0.55000000000000004">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x14ac:dyDescent="0.55000000000000004">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x14ac:dyDescent="0.55000000000000004">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x14ac:dyDescent="0.55000000000000004">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x14ac:dyDescent="0.55000000000000004">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x14ac:dyDescent="0.55000000000000004">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x14ac:dyDescent="0.55000000000000004">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x14ac:dyDescent="0.55000000000000004">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x14ac:dyDescent="0.55000000000000004">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x14ac:dyDescent="0.55000000000000004">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55000000000000004">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55000000000000004">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x14ac:dyDescent="0.55000000000000004">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55000000000000004">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x14ac:dyDescent="0.55000000000000004">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55000000000000004">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55000000000000004">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55000000000000004">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55000000000000004">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x14ac:dyDescent="0.55000000000000004">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x14ac:dyDescent="0.55000000000000004">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55000000000000004">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55000000000000004">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x14ac:dyDescent="0.55000000000000004">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x14ac:dyDescent="0.55000000000000004">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x14ac:dyDescent="0.55000000000000004">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55000000000000004">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55000000000000004">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x14ac:dyDescent="0.55000000000000004">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x14ac:dyDescent="0.55000000000000004">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x14ac:dyDescent="0.55000000000000004">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55000000000000004">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x14ac:dyDescent="0.55000000000000004">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x14ac:dyDescent="0.55000000000000004">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55000000000000004">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x14ac:dyDescent="0.55000000000000004">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x14ac:dyDescent="0.55000000000000004">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x14ac:dyDescent="0.55000000000000004">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x14ac:dyDescent="0.55000000000000004">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55000000000000004">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55000000000000004">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x14ac:dyDescent="0.55000000000000004">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55000000000000004">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55000000000000004">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55000000000000004">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x14ac:dyDescent="0.55000000000000004">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x14ac:dyDescent="0.55000000000000004">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x14ac:dyDescent="0.55000000000000004">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x14ac:dyDescent="0.55000000000000004">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55000000000000004">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x14ac:dyDescent="0.55000000000000004">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x14ac:dyDescent="0.55000000000000004">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x14ac:dyDescent="0.55000000000000004">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x14ac:dyDescent="0.55000000000000004">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x14ac:dyDescent="0.55000000000000004">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x14ac:dyDescent="0.55000000000000004">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x14ac:dyDescent="0.55000000000000004">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x14ac:dyDescent="0.55000000000000004">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x14ac:dyDescent="0.55000000000000004">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x14ac:dyDescent="0.55000000000000004">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x14ac:dyDescent="0.55000000000000004">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55000000000000004">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x14ac:dyDescent="0.55000000000000004">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x14ac:dyDescent="0.55000000000000004">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x14ac:dyDescent="0.55000000000000004">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x14ac:dyDescent="0.55000000000000004">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x14ac:dyDescent="0.55000000000000004">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55000000000000004">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55000000000000004">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x14ac:dyDescent="0.55000000000000004">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x14ac:dyDescent="0.55000000000000004">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x14ac:dyDescent="0.55000000000000004">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x14ac:dyDescent="0.55000000000000004">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x14ac:dyDescent="0.55000000000000004">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x14ac:dyDescent="0.55000000000000004">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x14ac:dyDescent="0.55000000000000004">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x14ac:dyDescent="0.55000000000000004">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55000000000000004">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x14ac:dyDescent="0.55000000000000004">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x14ac:dyDescent="0.55000000000000004">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x14ac:dyDescent="0.55000000000000004">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x14ac:dyDescent="0.55000000000000004">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55000000000000004">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x14ac:dyDescent="0.55000000000000004">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x14ac:dyDescent="0.55000000000000004">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x14ac:dyDescent="0.55000000000000004">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55000000000000004">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x14ac:dyDescent="0.55000000000000004">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x14ac:dyDescent="0.55000000000000004">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55000000000000004">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x14ac:dyDescent="0.55000000000000004">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x14ac:dyDescent="0.55000000000000004">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x14ac:dyDescent="0.55000000000000004">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x14ac:dyDescent="0.55000000000000004">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x14ac:dyDescent="0.55000000000000004">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x14ac:dyDescent="0.55000000000000004">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55000000000000004">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x14ac:dyDescent="0.55000000000000004">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x14ac:dyDescent="0.55000000000000004">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x14ac:dyDescent="0.55000000000000004">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x14ac:dyDescent="0.55000000000000004">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x14ac:dyDescent="0.55000000000000004">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x14ac:dyDescent="0.55000000000000004">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x14ac:dyDescent="0.55000000000000004">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55000000000000004">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55000000000000004">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x14ac:dyDescent="0.55000000000000004">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x14ac:dyDescent="0.55000000000000004">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x14ac:dyDescent="0.55000000000000004">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x14ac:dyDescent="0.55000000000000004">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x14ac:dyDescent="0.55000000000000004">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x14ac:dyDescent="0.55000000000000004">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55000000000000004">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x14ac:dyDescent="0.55000000000000004">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x14ac:dyDescent="0.55000000000000004">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x14ac:dyDescent="0.55000000000000004">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x14ac:dyDescent="0.55000000000000004">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x14ac:dyDescent="0.55000000000000004">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x14ac:dyDescent="0.55000000000000004">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x14ac:dyDescent="0.55000000000000004">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x14ac:dyDescent="0.55000000000000004">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x14ac:dyDescent="0.55000000000000004">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x14ac:dyDescent="0.55000000000000004">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x14ac:dyDescent="0.55000000000000004">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x14ac:dyDescent="0.55000000000000004">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x14ac:dyDescent="0.55000000000000004">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55000000000000004">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x14ac:dyDescent="0.55000000000000004">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x14ac:dyDescent="0.55000000000000004">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x14ac:dyDescent="0.55000000000000004">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x14ac:dyDescent="0.55000000000000004">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x14ac:dyDescent="0.55000000000000004">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x14ac:dyDescent="0.55000000000000004">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x14ac:dyDescent="0.55000000000000004">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x14ac:dyDescent="0.55000000000000004">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x14ac:dyDescent="0.55000000000000004">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x14ac:dyDescent="0.55000000000000004">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x14ac:dyDescent="0.55000000000000004">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55000000000000004">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x14ac:dyDescent="0.55000000000000004">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x14ac:dyDescent="0.55000000000000004">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x14ac:dyDescent="0.55000000000000004">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x14ac:dyDescent="0.55000000000000004">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x14ac:dyDescent="0.55000000000000004">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x14ac:dyDescent="0.55000000000000004">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55000000000000004">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x14ac:dyDescent="0.55000000000000004">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x14ac:dyDescent="0.55000000000000004">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x14ac:dyDescent="0.55000000000000004">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x14ac:dyDescent="0.55000000000000004">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x14ac:dyDescent="0.55000000000000004">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x14ac:dyDescent="0.55000000000000004">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x14ac:dyDescent="0.55000000000000004">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55000000000000004">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x14ac:dyDescent="0.55000000000000004">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x14ac:dyDescent="0.55000000000000004">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x14ac:dyDescent="0.55000000000000004">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55000000000000004">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x14ac:dyDescent="0.55000000000000004">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x14ac:dyDescent="0.55000000000000004">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x14ac:dyDescent="0.55000000000000004">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x14ac:dyDescent="0.55000000000000004">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55000000000000004">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x14ac:dyDescent="0.55000000000000004">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55000000000000004">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x14ac:dyDescent="0.55000000000000004">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x14ac:dyDescent="0.55000000000000004">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x14ac:dyDescent="0.55000000000000004">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x14ac:dyDescent="0.55000000000000004">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x14ac:dyDescent="0.55000000000000004">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x14ac:dyDescent="0.55000000000000004">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x14ac:dyDescent="0.55000000000000004">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x14ac:dyDescent="0.55000000000000004">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x14ac:dyDescent="0.55000000000000004">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x14ac:dyDescent="0.55000000000000004">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x14ac:dyDescent="0.55000000000000004">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x14ac:dyDescent="0.55000000000000004">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x14ac:dyDescent="0.55000000000000004">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x14ac:dyDescent="0.55000000000000004">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x14ac:dyDescent="0.55000000000000004">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x14ac:dyDescent="0.55000000000000004">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x14ac:dyDescent="0.55000000000000004">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x14ac:dyDescent="0.55000000000000004">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x14ac:dyDescent="0.55000000000000004">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x14ac:dyDescent="0.55000000000000004">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55000000000000004">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55000000000000004">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x14ac:dyDescent="0.55000000000000004">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x14ac:dyDescent="0.55000000000000004">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x14ac:dyDescent="0.55000000000000004">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x14ac:dyDescent="0.55000000000000004">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55000000000000004">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x14ac:dyDescent="0.55000000000000004">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x14ac:dyDescent="0.55000000000000004">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x14ac:dyDescent="0.55000000000000004">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x14ac:dyDescent="0.55000000000000004">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x14ac:dyDescent="0.55000000000000004">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x14ac:dyDescent="0.55000000000000004">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x14ac:dyDescent="0.55000000000000004">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55000000000000004">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x14ac:dyDescent="0.55000000000000004">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x14ac:dyDescent="0.55000000000000004">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x14ac:dyDescent="0.55000000000000004">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x14ac:dyDescent="0.55000000000000004">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x14ac:dyDescent="0.55000000000000004">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x14ac:dyDescent="0.55000000000000004">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x14ac:dyDescent="0.55000000000000004">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55000000000000004">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x14ac:dyDescent="0.55000000000000004">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x14ac:dyDescent="0.55000000000000004">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x14ac:dyDescent="0.55000000000000004">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x14ac:dyDescent="0.55000000000000004">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x14ac:dyDescent="0.55000000000000004">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55000000000000004">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x14ac:dyDescent="0.55000000000000004">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x14ac:dyDescent="0.55000000000000004">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55000000000000004">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x14ac:dyDescent="0.55000000000000004">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x14ac:dyDescent="0.55000000000000004">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x14ac:dyDescent="0.55000000000000004">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x14ac:dyDescent="0.55000000000000004">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55000000000000004">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55000000000000004">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55000000000000004">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55000000000000004">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x14ac:dyDescent="0.55000000000000004">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x14ac:dyDescent="0.55000000000000004">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x14ac:dyDescent="0.55000000000000004">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x14ac:dyDescent="0.55000000000000004">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55000000000000004">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55000000000000004">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x14ac:dyDescent="0.55000000000000004">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x14ac:dyDescent="0.55000000000000004">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55000000000000004">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x14ac:dyDescent="0.55000000000000004">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x14ac:dyDescent="0.55000000000000004">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x14ac:dyDescent="0.55000000000000004">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55000000000000004">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x14ac:dyDescent="0.55000000000000004">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x14ac:dyDescent="0.55000000000000004">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55000000000000004">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x14ac:dyDescent="0.55000000000000004">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x14ac:dyDescent="0.55000000000000004">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x14ac:dyDescent="0.55000000000000004">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x14ac:dyDescent="0.55000000000000004">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x14ac:dyDescent="0.55000000000000004">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x14ac:dyDescent="0.55000000000000004">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x14ac:dyDescent="0.55000000000000004">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x14ac:dyDescent="0.55000000000000004">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x14ac:dyDescent="0.55000000000000004">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55000000000000004">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x14ac:dyDescent="0.55000000000000004">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x14ac:dyDescent="0.55000000000000004">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x14ac:dyDescent="0.55000000000000004">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x14ac:dyDescent="0.55000000000000004">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x14ac:dyDescent="0.55000000000000004">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x14ac:dyDescent="0.55000000000000004">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x14ac:dyDescent="0.55000000000000004">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x14ac:dyDescent="0.55000000000000004">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x14ac:dyDescent="0.55000000000000004">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x14ac:dyDescent="0.55000000000000004">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55000000000000004">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x14ac:dyDescent="0.55000000000000004">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55000000000000004">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55000000000000004">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x14ac:dyDescent="0.55000000000000004">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55000000000000004">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x14ac:dyDescent="0.55000000000000004">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x14ac:dyDescent="0.55000000000000004">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55000000000000004">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x14ac:dyDescent="0.55000000000000004">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x14ac:dyDescent="0.55000000000000004">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x14ac:dyDescent="0.55000000000000004">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55000000000000004">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x14ac:dyDescent="0.55000000000000004">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x14ac:dyDescent="0.55000000000000004">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x14ac:dyDescent="0.55000000000000004">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x14ac:dyDescent="0.55000000000000004">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x14ac:dyDescent="0.55000000000000004">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x14ac:dyDescent="0.55000000000000004">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x14ac:dyDescent="0.55000000000000004">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55000000000000004">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x14ac:dyDescent="0.55000000000000004">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x14ac:dyDescent="0.55000000000000004">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x14ac:dyDescent="0.55000000000000004">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x14ac:dyDescent="0.55000000000000004">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x14ac:dyDescent="0.55000000000000004">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x14ac:dyDescent="0.55000000000000004">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x14ac:dyDescent="0.55000000000000004">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x14ac:dyDescent="0.55000000000000004">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x14ac:dyDescent="0.55000000000000004">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55000000000000004">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x14ac:dyDescent="0.55000000000000004">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x14ac:dyDescent="0.55000000000000004">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55000000000000004">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x14ac:dyDescent="0.55000000000000004">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x14ac:dyDescent="0.55000000000000004">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x14ac:dyDescent="0.55000000000000004">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55000000000000004">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x14ac:dyDescent="0.55000000000000004">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x14ac:dyDescent="0.55000000000000004">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x14ac:dyDescent="0.55000000000000004">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55000000000000004">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x14ac:dyDescent="0.55000000000000004">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x14ac:dyDescent="0.55000000000000004">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55000000000000004">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x14ac:dyDescent="0.55000000000000004">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55000000000000004">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x14ac:dyDescent="0.55000000000000004">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x14ac:dyDescent="0.55000000000000004">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x14ac:dyDescent="0.55000000000000004">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x14ac:dyDescent="0.55000000000000004">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x14ac:dyDescent="0.55000000000000004">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55000000000000004">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x14ac:dyDescent="0.55000000000000004">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x14ac:dyDescent="0.55000000000000004">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x14ac:dyDescent="0.55000000000000004">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x14ac:dyDescent="0.55000000000000004">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55000000000000004">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55000000000000004">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55000000000000004">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55000000000000004">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55000000000000004">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55000000000000004">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55000000000000004">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x14ac:dyDescent="0.55000000000000004">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x14ac:dyDescent="0.55000000000000004">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x14ac:dyDescent="0.55000000000000004">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x14ac:dyDescent="0.55000000000000004">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x14ac:dyDescent="0.55000000000000004">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x14ac:dyDescent="0.55000000000000004">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x14ac:dyDescent="0.55000000000000004">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x14ac:dyDescent="0.55000000000000004">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55000000000000004">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x14ac:dyDescent="0.55000000000000004">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x14ac:dyDescent="0.55000000000000004">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x14ac:dyDescent="0.55000000000000004">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x14ac:dyDescent="0.55000000000000004">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x14ac:dyDescent="0.55000000000000004">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x14ac:dyDescent="0.55000000000000004">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x14ac:dyDescent="0.55000000000000004">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x14ac:dyDescent="0.55000000000000004">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x14ac:dyDescent="0.55000000000000004">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55000000000000004">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55000000000000004">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55000000000000004">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x14ac:dyDescent="0.55000000000000004">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55000000000000004">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55000000000000004">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x14ac:dyDescent="0.55000000000000004">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55000000000000004">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55000000000000004">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x14ac:dyDescent="0.55000000000000004">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x14ac:dyDescent="0.55000000000000004">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x14ac:dyDescent="0.55000000000000004">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x14ac:dyDescent="0.55000000000000004">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x14ac:dyDescent="0.55000000000000004">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x14ac:dyDescent="0.55000000000000004">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x14ac:dyDescent="0.55000000000000004">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x14ac:dyDescent="0.55000000000000004">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55000000000000004">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55000000000000004">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55000000000000004">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55000000000000004">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x14ac:dyDescent="0.55000000000000004">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x14ac:dyDescent="0.55000000000000004">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x14ac:dyDescent="0.55000000000000004">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x14ac:dyDescent="0.55000000000000004">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x14ac:dyDescent="0.55000000000000004">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x14ac:dyDescent="0.55000000000000004">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x14ac:dyDescent="0.55000000000000004">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x14ac:dyDescent="0.55000000000000004">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55000000000000004">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55000000000000004">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55000000000000004">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55000000000000004">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55000000000000004">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55000000000000004">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55000000000000004">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x14ac:dyDescent="0.55000000000000004">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x14ac:dyDescent="0.55000000000000004">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x14ac:dyDescent="0.55000000000000004">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x14ac:dyDescent="0.55000000000000004">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x14ac:dyDescent="0.55000000000000004">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x14ac:dyDescent="0.55000000000000004">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x14ac:dyDescent="0.55000000000000004">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x14ac:dyDescent="0.55000000000000004">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x14ac:dyDescent="0.55000000000000004">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x14ac:dyDescent="0.55000000000000004">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x14ac:dyDescent="0.55000000000000004">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x14ac:dyDescent="0.55000000000000004">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x14ac:dyDescent="0.55000000000000004">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55000000000000004">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x14ac:dyDescent="0.55000000000000004">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x14ac:dyDescent="0.55000000000000004">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x14ac:dyDescent="0.55000000000000004">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x14ac:dyDescent="0.55000000000000004">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x14ac:dyDescent="0.55000000000000004">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55000000000000004">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x14ac:dyDescent="0.55000000000000004">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55000000000000004">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x14ac:dyDescent="0.55000000000000004">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x14ac:dyDescent="0.55000000000000004">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x14ac:dyDescent="0.55000000000000004">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55000000000000004">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x14ac:dyDescent="0.55000000000000004">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x14ac:dyDescent="0.55000000000000004">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x14ac:dyDescent="0.55000000000000004">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55000000000000004">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x14ac:dyDescent="0.55000000000000004">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x14ac:dyDescent="0.55000000000000004">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x14ac:dyDescent="0.55000000000000004">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x14ac:dyDescent="0.55000000000000004">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55000000000000004">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x14ac:dyDescent="0.55000000000000004">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x14ac:dyDescent="0.55000000000000004">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x14ac:dyDescent="0.55000000000000004">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x14ac:dyDescent="0.55000000000000004">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x14ac:dyDescent="0.55000000000000004">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x14ac:dyDescent="0.55000000000000004">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x14ac:dyDescent="0.55000000000000004">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x14ac:dyDescent="0.55000000000000004">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x14ac:dyDescent="0.55000000000000004">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x14ac:dyDescent="0.55000000000000004">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55000000000000004">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x14ac:dyDescent="0.55000000000000004">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x14ac:dyDescent="0.55000000000000004">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x14ac:dyDescent="0.55000000000000004">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x14ac:dyDescent="0.55000000000000004">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x14ac:dyDescent="0.55000000000000004">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x14ac:dyDescent="0.55000000000000004">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x14ac:dyDescent="0.55000000000000004">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x14ac:dyDescent="0.55000000000000004">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55000000000000004">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55000000000000004">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x14ac:dyDescent="0.55000000000000004">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x14ac:dyDescent="0.55000000000000004">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55000000000000004">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x14ac:dyDescent="0.55000000000000004">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55000000000000004">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x14ac:dyDescent="0.55000000000000004">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x14ac:dyDescent="0.55000000000000004">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x14ac:dyDescent="0.55000000000000004">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x14ac:dyDescent="0.55000000000000004">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x14ac:dyDescent="0.55000000000000004">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x14ac:dyDescent="0.55000000000000004">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55000000000000004">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55000000000000004">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x14ac:dyDescent="0.55000000000000004">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x14ac:dyDescent="0.55000000000000004">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x14ac:dyDescent="0.55000000000000004">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x14ac:dyDescent="0.55000000000000004">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55000000000000004">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x14ac:dyDescent="0.55000000000000004">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x14ac:dyDescent="0.55000000000000004">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x14ac:dyDescent="0.55000000000000004">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x14ac:dyDescent="0.55000000000000004">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x14ac:dyDescent="0.55000000000000004">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x14ac:dyDescent="0.55000000000000004">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x14ac:dyDescent="0.55000000000000004">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x14ac:dyDescent="0.55000000000000004">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x14ac:dyDescent="0.55000000000000004">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x14ac:dyDescent="0.55000000000000004">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55000000000000004">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x14ac:dyDescent="0.55000000000000004">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x14ac:dyDescent="0.55000000000000004">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55000000000000004">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55000000000000004">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x14ac:dyDescent="0.55000000000000004">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x14ac:dyDescent="0.55000000000000004">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x14ac:dyDescent="0.55000000000000004">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x14ac:dyDescent="0.55000000000000004">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55000000000000004">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55000000000000004">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x14ac:dyDescent="0.55000000000000004">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x14ac:dyDescent="0.55000000000000004">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x14ac:dyDescent="0.55000000000000004">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x14ac:dyDescent="0.55000000000000004">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55000000000000004">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55000000000000004">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55000000000000004">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x14ac:dyDescent="0.55000000000000004">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x14ac:dyDescent="0.55000000000000004">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55000000000000004">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x14ac:dyDescent="0.55000000000000004">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x14ac:dyDescent="0.55000000000000004">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x14ac:dyDescent="0.55000000000000004">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x14ac:dyDescent="0.55000000000000004">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x14ac:dyDescent="0.55000000000000004">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x14ac:dyDescent="0.55000000000000004">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x14ac:dyDescent="0.55000000000000004">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x14ac:dyDescent="0.55000000000000004">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x14ac:dyDescent="0.55000000000000004">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x14ac:dyDescent="0.55000000000000004">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55000000000000004">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x14ac:dyDescent="0.55000000000000004">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x14ac:dyDescent="0.55000000000000004">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x14ac:dyDescent="0.55000000000000004">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x14ac:dyDescent="0.55000000000000004">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x14ac:dyDescent="0.55000000000000004">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55000000000000004">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x14ac:dyDescent="0.55000000000000004">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x14ac:dyDescent="0.55000000000000004">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x14ac:dyDescent="0.55000000000000004">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x14ac:dyDescent="0.55000000000000004">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x14ac:dyDescent="0.55000000000000004">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x14ac:dyDescent="0.55000000000000004">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55000000000000004">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55000000000000004">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55000000000000004">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55000000000000004">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x14ac:dyDescent="0.55000000000000004">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x14ac:dyDescent="0.55000000000000004">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55000000000000004">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55000000000000004">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x14ac:dyDescent="0.55000000000000004">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x14ac:dyDescent="0.55000000000000004">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x14ac:dyDescent="0.55000000000000004">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x14ac:dyDescent="0.55000000000000004">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x14ac:dyDescent="0.55000000000000004">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55000000000000004">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x14ac:dyDescent="0.55000000000000004">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x14ac:dyDescent="0.55000000000000004">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x14ac:dyDescent="0.55000000000000004">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x14ac:dyDescent="0.55000000000000004">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x14ac:dyDescent="0.55000000000000004">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55000000000000004">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55000000000000004">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55000000000000004">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55000000000000004">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x14ac:dyDescent="0.55000000000000004">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x14ac:dyDescent="0.55000000000000004">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x14ac:dyDescent="0.55000000000000004">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x14ac:dyDescent="0.55000000000000004">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x14ac:dyDescent="0.55000000000000004">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x14ac:dyDescent="0.55000000000000004">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x14ac:dyDescent="0.55000000000000004">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55000000000000004">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55000000000000004">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x14ac:dyDescent="0.55000000000000004">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x14ac:dyDescent="0.55000000000000004">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x14ac:dyDescent="0.55000000000000004">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x14ac:dyDescent="0.55000000000000004">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x14ac:dyDescent="0.55000000000000004">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x14ac:dyDescent="0.55000000000000004">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x14ac:dyDescent="0.55000000000000004">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x14ac:dyDescent="0.55000000000000004">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x14ac:dyDescent="0.55000000000000004">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x14ac:dyDescent="0.55000000000000004">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x14ac:dyDescent="0.55000000000000004">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x14ac:dyDescent="0.55000000000000004">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x14ac:dyDescent="0.55000000000000004">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x14ac:dyDescent="0.55000000000000004">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x14ac:dyDescent="0.55000000000000004">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x14ac:dyDescent="0.55000000000000004">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x14ac:dyDescent="0.55000000000000004">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55000000000000004">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55000000000000004">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55000000000000004">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x14ac:dyDescent="0.55000000000000004">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x14ac:dyDescent="0.55000000000000004">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55000000000000004">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x14ac:dyDescent="0.55000000000000004">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55000000000000004">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x14ac:dyDescent="0.55000000000000004">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x14ac:dyDescent="0.55000000000000004">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x14ac:dyDescent="0.55000000000000004">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x14ac:dyDescent="0.55000000000000004">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x14ac:dyDescent="0.55000000000000004">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x14ac:dyDescent="0.55000000000000004">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x14ac:dyDescent="0.55000000000000004">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x14ac:dyDescent="0.55000000000000004">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x14ac:dyDescent="0.55000000000000004">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x14ac:dyDescent="0.55000000000000004">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x14ac:dyDescent="0.55000000000000004">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x14ac:dyDescent="0.55000000000000004">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x14ac:dyDescent="0.55000000000000004">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55000000000000004">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55000000000000004">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x14ac:dyDescent="0.55000000000000004">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x14ac:dyDescent="0.55000000000000004">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x14ac:dyDescent="0.55000000000000004">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55000000000000004">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x14ac:dyDescent="0.55000000000000004">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55000000000000004">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x14ac:dyDescent="0.55000000000000004">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x14ac:dyDescent="0.55000000000000004">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x14ac:dyDescent="0.55000000000000004">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x14ac:dyDescent="0.55000000000000004">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55000000000000004">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55000000000000004">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x14ac:dyDescent="0.55000000000000004">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55000000000000004">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x14ac:dyDescent="0.55000000000000004">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55000000000000004">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55000000000000004">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x14ac:dyDescent="0.55000000000000004">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x14ac:dyDescent="0.55000000000000004">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x14ac:dyDescent="0.55000000000000004">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x14ac:dyDescent="0.55000000000000004">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x14ac:dyDescent="0.55000000000000004">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x14ac:dyDescent="0.55000000000000004">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x14ac:dyDescent="0.55000000000000004">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x14ac:dyDescent="0.55000000000000004">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x14ac:dyDescent="0.55000000000000004">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x14ac:dyDescent="0.55000000000000004">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x14ac:dyDescent="0.55000000000000004">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55000000000000004">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x14ac:dyDescent="0.55000000000000004">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55000000000000004">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x14ac:dyDescent="0.55000000000000004">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x14ac:dyDescent="0.55000000000000004">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x14ac:dyDescent="0.55000000000000004">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x14ac:dyDescent="0.55000000000000004">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x14ac:dyDescent="0.55000000000000004">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x14ac:dyDescent="0.55000000000000004">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x14ac:dyDescent="0.55000000000000004">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x14ac:dyDescent="0.55000000000000004">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x14ac:dyDescent="0.55000000000000004">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x14ac:dyDescent="0.55000000000000004">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x14ac:dyDescent="0.55000000000000004">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55000000000000004">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x14ac:dyDescent="0.55000000000000004">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x14ac:dyDescent="0.55000000000000004">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x14ac:dyDescent="0.55000000000000004">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x14ac:dyDescent="0.55000000000000004">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55000000000000004">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x14ac:dyDescent="0.55000000000000004">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55000000000000004">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x14ac:dyDescent="0.55000000000000004">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x14ac:dyDescent="0.55000000000000004">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x14ac:dyDescent="0.55000000000000004">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x14ac:dyDescent="0.55000000000000004">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x14ac:dyDescent="0.55000000000000004">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x14ac:dyDescent="0.55000000000000004">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x14ac:dyDescent="0.55000000000000004">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x14ac:dyDescent="0.55000000000000004">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x14ac:dyDescent="0.55000000000000004">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55000000000000004">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55000000000000004">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55000000000000004">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x14ac:dyDescent="0.55000000000000004">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x14ac:dyDescent="0.55000000000000004">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x14ac:dyDescent="0.55000000000000004">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x14ac:dyDescent="0.55000000000000004">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x14ac:dyDescent="0.55000000000000004">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x14ac:dyDescent="0.55000000000000004">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55000000000000004">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55000000000000004">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55000000000000004">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x14ac:dyDescent="0.55000000000000004">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55000000000000004">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55000000000000004">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x14ac:dyDescent="0.55000000000000004">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55000000000000004">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x14ac:dyDescent="0.55000000000000004">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55000000000000004">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55000000000000004">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x14ac:dyDescent="0.55000000000000004">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55000000000000004">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x14ac:dyDescent="0.55000000000000004">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55000000000000004">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x14ac:dyDescent="0.55000000000000004">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x14ac:dyDescent="0.55000000000000004">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x14ac:dyDescent="0.55000000000000004">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x14ac:dyDescent="0.55000000000000004">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x14ac:dyDescent="0.55000000000000004">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x14ac:dyDescent="0.55000000000000004">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x14ac:dyDescent="0.55000000000000004">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x14ac:dyDescent="0.55000000000000004">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x14ac:dyDescent="0.55000000000000004">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x14ac:dyDescent="0.55000000000000004">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x14ac:dyDescent="0.55000000000000004">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x14ac:dyDescent="0.55000000000000004">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x14ac:dyDescent="0.55000000000000004">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x14ac:dyDescent="0.55000000000000004">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x14ac:dyDescent="0.55000000000000004">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x14ac:dyDescent="0.55000000000000004">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55000000000000004">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x14ac:dyDescent="0.55000000000000004">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55000000000000004">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x14ac:dyDescent="0.55000000000000004">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55000000000000004">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x14ac:dyDescent="0.55000000000000004">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55000000000000004">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x14ac:dyDescent="0.55000000000000004">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x14ac:dyDescent="0.55000000000000004">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55000000000000004">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55000000000000004">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x14ac:dyDescent="0.55000000000000004">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x14ac:dyDescent="0.55000000000000004">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x14ac:dyDescent="0.55000000000000004">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x14ac:dyDescent="0.55000000000000004">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x14ac:dyDescent="0.55000000000000004">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x14ac:dyDescent="0.55000000000000004">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55000000000000004">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x14ac:dyDescent="0.55000000000000004">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x14ac:dyDescent="0.55000000000000004">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55000000000000004">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55000000000000004">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x14ac:dyDescent="0.55000000000000004">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x14ac:dyDescent="0.55000000000000004">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55000000000000004">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x14ac:dyDescent="0.55000000000000004">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x14ac:dyDescent="0.55000000000000004">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55000000000000004">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55000000000000004">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x14ac:dyDescent="0.55000000000000004">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x14ac:dyDescent="0.55000000000000004">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x14ac:dyDescent="0.55000000000000004">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x14ac:dyDescent="0.55000000000000004">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x14ac:dyDescent="0.55000000000000004">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55000000000000004">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x14ac:dyDescent="0.55000000000000004">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x14ac:dyDescent="0.55000000000000004">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55000000000000004">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55000000000000004">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x14ac:dyDescent="0.55000000000000004">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x14ac:dyDescent="0.55000000000000004">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x14ac:dyDescent="0.55000000000000004">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55000000000000004">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x14ac:dyDescent="0.55000000000000004">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55000000000000004">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x14ac:dyDescent="0.55000000000000004">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x14ac:dyDescent="0.55000000000000004">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x14ac:dyDescent="0.55000000000000004">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x14ac:dyDescent="0.55000000000000004">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x14ac:dyDescent="0.55000000000000004">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55000000000000004">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x14ac:dyDescent="0.55000000000000004">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x14ac:dyDescent="0.55000000000000004">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55000000000000004">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x14ac:dyDescent="0.55000000000000004">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x14ac:dyDescent="0.55000000000000004">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55000000000000004">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x14ac:dyDescent="0.55000000000000004">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x14ac:dyDescent="0.55000000000000004">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x14ac:dyDescent="0.55000000000000004">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x14ac:dyDescent="0.55000000000000004">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x14ac:dyDescent="0.55000000000000004">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x14ac:dyDescent="0.55000000000000004">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55000000000000004">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x14ac:dyDescent="0.55000000000000004">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x14ac:dyDescent="0.55000000000000004">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x14ac:dyDescent="0.55000000000000004">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55000000000000004">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x14ac:dyDescent="0.55000000000000004">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x14ac:dyDescent="0.55000000000000004">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55000000000000004">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x14ac:dyDescent="0.55000000000000004">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x14ac:dyDescent="0.55000000000000004">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55000000000000004">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x14ac:dyDescent="0.55000000000000004">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x14ac:dyDescent="0.55000000000000004">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x14ac:dyDescent="0.55000000000000004">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x14ac:dyDescent="0.55000000000000004">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x14ac:dyDescent="0.55000000000000004">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x14ac:dyDescent="0.55000000000000004">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x14ac:dyDescent="0.55000000000000004">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x14ac:dyDescent="0.55000000000000004">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x14ac:dyDescent="0.55000000000000004">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55000000000000004">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x14ac:dyDescent="0.55000000000000004">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55000000000000004">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x14ac:dyDescent="0.55000000000000004">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x14ac:dyDescent="0.55000000000000004">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x14ac:dyDescent="0.55000000000000004">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55000000000000004">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x14ac:dyDescent="0.55000000000000004">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x14ac:dyDescent="0.55000000000000004">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55000000000000004">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x14ac:dyDescent="0.55000000000000004">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x14ac:dyDescent="0.55000000000000004">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x14ac:dyDescent="0.55000000000000004">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x14ac:dyDescent="0.55000000000000004">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x14ac:dyDescent="0.55000000000000004">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x14ac:dyDescent="0.55000000000000004">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x14ac:dyDescent="0.55000000000000004">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x14ac:dyDescent="0.55000000000000004">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x14ac:dyDescent="0.55000000000000004">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55000000000000004">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x14ac:dyDescent="0.55000000000000004">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55000000000000004">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55000000000000004">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55000000000000004">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x14ac:dyDescent="0.55000000000000004">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55000000000000004">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x14ac:dyDescent="0.55000000000000004">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55000000000000004">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x14ac:dyDescent="0.55000000000000004">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x14ac:dyDescent="0.55000000000000004">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x14ac:dyDescent="0.55000000000000004">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x14ac:dyDescent="0.55000000000000004">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55000000000000004">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x14ac:dyDescent="0.55000000000000004">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x14ac:dyDescent="0.55000000000000004">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x14ac:dyDescent="0.55000000000000004">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x14ac:dyDescent="0.55000000000000004">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55000000000000004">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x14ac:dyDescent="0.55000000000000004">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x14ac:dyDescent="0.55000000000000004">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x14ac:dyDescent="0.55000000000000004">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x14ac:dyDescent="0.55000000000000004">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x14ac:dyDescent="0.55000000000000004">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x14ac:dyDescent="0.55000000000000004">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x14ac:dyDescent="0.55000000000000004">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55000000000000004">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x14ac:dyDescent="0.55000000000000004">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55000000000000004">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55000000000000004">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55000000000000004">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55000000000000004">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x14ac:dyDescent="0.55000000000000004">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x14ac:dyDescent="0.55000000000000004">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x14ac:dyDescent="0.55000000000000004">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x14ac:dyDescent="0.55000000000000004">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x14ac:dyDescent="0.55000000000000004">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x14ac:dyDescent="0.55000000000000004">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x14ac:dyDescent="0.55000000000000004">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x14ac:dyDescent="0.55000000000000004">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x14ac:dyDescent="0.55000000000000004">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x14ac:dyDescent="0.55000000000000004">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x14ac:dyDescent="0.55000000000000004">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x14ac:dyDescent="0.55000000000000004">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x14ac:dyDescent="0.55000000000000004">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55000000000000004">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55000000000000004">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x14ac:dyDescent="0.55000000000000004">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55000000000000004">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x14ac:dyDescent="0.55000000000000004">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x14ac:dyDescent="0.55000000000000004">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55000000000000004">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x14ac:dyDescent="0.55000000000000004">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x14ac:dyDescent="0.55000000000000004">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x14ac:dyDescent="0.55000000000000004">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x14ac:dyDescent="0.55000000000000004">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x14ac:dyDescent="0.55000000000000004">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55000000000000004">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x14ac:dyDescent="0.55000000000000004">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x14ac:dyDescent="0.55000000000000004">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x14ac:dyDescent="0.55000000000000004">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x14ac:dyDescent="0.55000000000000004">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x14ac:dyDescent="0.55000000000000004">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x14ac:dyDescent="0.55000000000000004">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x14ac:dyDescent="0.55000000000000004">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55000000000000004">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x14ac:dyDescent="0.55000000000000004">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x14ac:dyDescent="0.55000000000000004">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x14ac:dyDescent="0.55000000000000004">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x14ac:dyDescent="0.55000000000000004">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x14ac:dyDescent="0.55000000000000004">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x14ac:dyDescent="0.55000000000000004">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x14ac:dyDescent="0.55000000000000004">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x14ac:dyDescent="0.55000000000000004">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55000000000000004">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x14ac:dyDescent="0.55000000000000004">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x14ac:dyDescent="0.55000000000000004">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x14ac:dyDescent="0.55000000000000004">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x14ac:dyDescent="0.55000000000000004">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55000000000000004">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55000000000000004">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x14ac:dyDescent="0.55000000000000004">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x14ac:dyDescent="0.55000000000000004">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x14ac:dyDescent="0.55000000000000004">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x14ac:dyDescent="0.55000000000000004">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55000000000000004">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55000000000000004">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x14ac:dyDescent="0.55000000000000004">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x14ac:dyDescent="0.55000000000000004">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x14ac:dyDescent="0.55000000000000004">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x14ac:dyDescent="0.55000000000000004">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x14ac:dyDescent="0.55000000000000004">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x14ac:dyDescent="0.55000000000000004">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x14ac:dyDescent="0.55000000000000004">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x14ac:dyDescent="0.55000000000000004">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x14ac:dyDescent="0.55000000000000004">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x14ac:dyDescent="0.55000000000000004">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55000000000000004">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x14ac:dyDescent="0.55000000000000004">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55000000000000004">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55000000000000004">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x14ac:dyDescent="0.55000000000000004">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x14ac:dyDescent="0.55000000000000004">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x14ac:dyDescent="0.55000000000000004">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x14ac:dyDescent="0.55000000000000004">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x14ac:dyDescent="0.55000000000000004">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x14ac:dyDescent="0.55000000000000004">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x14ac:dyDescent="0.55000000000000004">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x14ac:dyDescent="0.55000000000000004">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x14ac:dyDescent="0.55000000000000004">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x14ac:dyDescent="0.55000000000000004">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x14ac:dyDescent="0.55000000000000004">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x14ac:dyDescent="0.55000000000000004">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x14ac:dyDescent="0.55000000000000004">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55000000000000004">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55000000000000004">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x14ac:dyDescent="0.55000000000000004">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55000000000000004">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x14ac:dyDescent="0.55000000000000004">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x14ac:dyDescent="0.55000000000000004">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x14ac:dyDescent="0.55000000000000004">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x14ac:dyDescent="0.55000000000000004">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x14ac:dyDescent="0.55000000000000004">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x14ac:dyDescent="0.55000000000000004">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55000000000000004">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x14ac:dyDescent="0.55000000000000004">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x14ac:dyDescent="0.55000000000000004">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55000000000000004">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x14ac:dyDescent="0.55000000000000004">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x14ac:dyDescent="0.55000000000000004">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x14ac:dyDescent="0.55000000000000004">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x14ac:dyDescent="0.55000000000000004">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x14ac:dyDescent="0.55000000000000004">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55000000000000004">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55000000000000004">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x14ac:dyDescent="0.55000000000000004">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x14ac:dyDescent="0.55000000000000004">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x14ac:dyDescent="0.55000000000000004">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x14ac:dyDescent="0.55000000000000004">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x14ac:dyDescent="0.55000000000000004">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x14ac:dyDescent="0.55000000000000004">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55000000000000004">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x14ac:dyDescent="0.55000000000000004">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55000000000000004">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x14ac:dyDescent="0.55000000000000004">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x14ac:dyDescent="0.55000000000000004">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x14ac:dyDescent="0.55000000000000004">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x14ac:dyDescent="0.55000000000000004">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55000000000000004">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x14ac:dyDescent="0.55000000000000004">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x14ac:dyDescent="0.55000000000000004">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55000000000000004">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55000000000000004">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x14ac:dyDescent="0.55000000000000004">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x14ac:dyDescent="0.55000000000000004">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x14ac:dyDescent="0.55000000000000004">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x14ac:dyDescent="0.55000000000000004">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55000000000000004">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x14ac:dyDescent="0.55000000000000004">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x14ac:dyDescent="0.55000000000000004">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x14ac:dyDescent="0.55000000000000004">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x14ac:dyDescent="0.55000000000000004">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x14ac:dyDescent="0.55000000000000004">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x14ac:dyDescent="0.55000000000000004">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x14ac:dyDescent="0.55000000000000004">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x14ac:dyDescent="0.55000000000000004">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x14ac:dyDescent="0.55000000000000004">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55000000000000004">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55000000000000004">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x14ac:dyDescent="0.55000000000000004">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x14ac:dyDescent="0.55000000000000004">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x14ac:dyDescent="0.55000000000000004">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x14ac:dyDescent="0.55000000000000004">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x14ac:dyDescent="0.55000000000000004">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x14ac:dyDescent="0.55000000000000004">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x14ac:dyDescent="0.55000000000000004">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55000000000000004">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x14ac:dyDescent="0.55000000000000004">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x14ac:dyDescent="0.55000000000000004">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55000000000000004">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x14ac:dyDescent="0.55000000000000004">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x14ac:dyDescent="0.55000000000000004">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x14ac:dyDescent="0.55000000000000004">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x14ac:dyDescent="0.55000000000000004">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x14ac:dyDescent="0.55000000000000004">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x14ac:dyDescent="0.55000000000000004">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x14ac:dyDescent="0.55000000000000004">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x14ac:dyDescent="0.55000000000000004">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x14ac:dyDescent="0.55000000000000004">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x14ac:dyDescent="0.55000000000000004">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x14ac:dyDescent="0.55000000000000004">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x14ac:dyDescent="0.55000000000000004">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x14ac:dyDescent="0.55000000000000004">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x14ac:dyDescent="0.55000000000000004">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x14ac:dyDescent="0.55000000000000004">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x14ac:dyDescent="0.55000000000000004">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x14ac:dyDescent="0.55000000000000004">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55000000000000004">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x14ac:dyDescent="0.55000000000000004">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x14ac:dyDescent="0.55000000000000004">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x14ac:dyDescent="0.55000000000000004">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x14ac:dyDescent="0.55000000000000004">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x14ac:dyDescent="0.55000000000000004">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x14ac:dyDescent="0.55000000000000004">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x14ac:dyDescent="0.55000000000000004">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x14ac:dyDescent="0.55000000000000004">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x14ac:dyDescent="0.55000000000000004">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x14ac:dyDescent="0.55000000000000004">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55000000000000004">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x14ac:dyDescent="0.55000000000000004">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55000000000000004">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x14ac:dyDescent="0.55000000000000004">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x14ac:dyDescent="0.55000000000000004">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x14ac:dyDescent="0.55000000000000004">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x14ac:dyDescent="0.55000000000000004">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x14ac:dyDescent="0.55000000000000004">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x14ac:dyDescent="0.55000000000000004">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x14ac:dyDescent="0.55000000000000004">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x14ac:dyDescent="0.55000000000000004">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x14ac:dyDescent="0.55000000000000004">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55000000000000004">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x14ac:dyDescent="0.55000000000000004">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x14ac:dyDescent="0.55000000000000004">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55000000000000004">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55000000000000004">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x14ac:dyDescent="0.55000000000000004">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x14ac:dyDescent="0.55000000000000004">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x14ac:dyDescent="0.55000000000000004">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55000000000000004">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x14ac:dyDescent="0.55000000000000004">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x14ac:dyDescent="0.55000000000000004">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55000000000000004">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x14ac:dyDescent="0.55000000000000004">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x14ac:dyDescent="0.55000000000000004">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55000000000000004">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55000000000000004">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x14ac:dyDescent="0.55000000000000004">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55000000000000004">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x14ac:dyDescent="0.55000000000000004">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x14ac:dyDescent="0.55000000000000004">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x14ac:dyDescent="0.55000000000000004">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x14ac:dyDescent="0.55000000000000004">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x14ac:dyDescent="0.55000000000000004">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x14ac:dyDescent="0.55000000000000004">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x14ac:dyDescent="0.55000000000000004">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x14ac:dyDescent="0.55000000000000004">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x14ac:dyDescent="0.55000000000000004">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x14ac:dyDescent="0.55000000000000004">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55000000000000004">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x14ac:dyDescent="0.55000000000000004">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55000000000000004">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x14ac:dyDescent="0.55000000000000004">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x14ac:dyDescent="0.55000000000000004">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x14ac:dyDescent="0.55000000000000004">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55000000000000004">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x14ac:dyDescent="0.55000000000000004">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55000000000000004">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x14ac:dyDescent="0.55000000000000004">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x14ac:dyDescent="0.55000000000000004">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x14ac:dyDescent="0.55000000000000004">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x14ac:dyDescent="0.55000000000000004">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x14ac:dyDescent="0.55000000000000004">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x14ac:dyDescent="0.55000000000000004">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x14ac:dyDescent="0.55000000000000004">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x14ac:dyDescent="0.55000000000000004">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x14ac:dyDescent="0.55000000000000004">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x14ac:dyDescent="0.55000000000000004">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x14ac:dyDescent="0.55000000000000004">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x14ac:dyDescent="0.55000000000000004">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55000000000000004">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55000000000000004">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x14ac:dyDescent="0.55000000000000004">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x14ac:dyDescent="0.55000000000000004">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x14ac:dyDescent="0.55000000000000004">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x14ac:dyDescent="0.55000000000000004">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x14ac:dyDescent="0.55000000000000004">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x14ac:dyDescent="0.55000000000000004">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x14ac:dyDescent="0.55000000000000004">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x14ac:dyDescent="0.55000000000000004">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55000000000000004">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x14ac:dyDescent="0.55000000000000004">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x14ac:dyDescent="0.55000000000000004">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x14ac:dyDescent="0.55000000000000004">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x14ac:dyDescent="0.55000000000000004">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x14ac:dyDescent="0.55000000000000004">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x14ac:dyDescent="0.55000000000000004">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x14ac:dyDescent="0.55000000000000004">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x14ac:dyDescent="0.55000000000000004">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x14ac:dyDescent="0.55000000000000004">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x14ac:dyDescent="0.55000000000000004">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x14ac:dyDescent="0.55000000000000004">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x14ac:dyDescent="0.55000000000000004">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x14ac:dyDescent="0.55000000000000004">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x14ac:dyDescent="0.55000000000000004">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x14ac:dyDescent="0.55000000000000004">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x14ac:dyDescent="0.55000000000000004">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x14ac:dyDescent="0.55000000000000004">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x14ac:dyDescent="0.55000000000000004">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x14ac:dyDescent="0.55000000000000004">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x14ac:dyDescent="0.55000000000000004">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55000000000000004">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x14ac:dyDescent="0.55000000000000004">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x14ac:dyDescent="0.55000000000000004">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x14ac:dyDescent="0.55000000000000004">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x14ac:dyDescent="0.55000000000000004">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x14ac:dyDescent="0.55000000000000004">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x14ac:dyDescent="0.55000000000000004">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55000000000000004">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x14ac:dyDescent="0.55000000000000004">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x14ac:dyDescent="0.55000000000000004">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x14ac:dyDescent="0.55000000000000004">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x14ac:dyDescent="0.55000000000000004">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55000000000000004">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x14ac:dyDescent="0.55000000000000004">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x14ac:dyDescent="0.55000000000000004">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55000000000000004">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x14ac:dyDescent="0.55000000000000004">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x14ac:dyDescent="0.55000000000000004">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x14ac:dyDescent="0.55000000000000004">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55000000000000004">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x14ac:dyDescent="0.55000000000000004">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x14ac:dyDescent="0.55000000000000004">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x14ac:dyDescent="0.55000000000000004">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x14ac:dyDescent="0.55000000000000004">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x14ac:dyDescent="0.55000000000000004">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x14ac:dyDescent="0.55000000000000004">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55000000000000004">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x14ac:dyDescent="0.55000000000000004">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55000000000000004">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x14ac:dyDescent="0.55000000000000004">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x14ac:dyDescent="0.55000000000000004">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x14ac:dyDescent="0.55000000000000004">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x14ac:dyDescent="0.55000000000000004">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55000000000000004">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x14ac:dyDescent="0.55000000000000004">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55000000000000004">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55000000000000004">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x14ac:dyDescent="0.55000000000000004">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55000000000000004">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55000000000000004">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x14ac:dyDescent="0.55000000000000004">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x14ac:dyDescent="0.55000000000000004">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x14ac:dyDescent="0.55000000000000004">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x14ac:dyDescent="0.55000000000000004">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x14ac:dyDescent="0.55000000000000004">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x14ac:dyDescent="0.55000000000000004">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x14ac:dyDescent="0.55000000000000004">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x14ac:dyDescent="0.55000000000000004">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x14ac:dyDescent="0.55000000000000004">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x14ac:dyDescent="0.55000000000000004">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x14ac:dyDescent="0.55000000000000004">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x14ac:dyDescent="0.55000000000000004">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x14ac:dyDescent="0.55000000000000004">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x14ac:dyDescent="0.55000000000000004">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55000000000000004">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x14ac:dyDescent="0.55000000000000004">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x14ac:dyDescent="0.55000000000000004">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x14ac:dyDescent="0.55000000000000004">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x14ac:dyDescent="0.55000000000000004">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x14ac:dyDescent="0.55000000000000004">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x14ac:dyDescent="0.55000000000000004">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x14ac:dyDescent="0.55000000000000004">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x14ac:dyDescent="0.55000000000000004">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x14ac:dyDescent="0.55000000000000004">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x14ac:dyDescent="0.55000000000000004">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x14ac:dyDescent="0.55000000000000004">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x14ac:dyDescent="0.55000000000000004">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x14ac:dyDescent="0.55000000000000004">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x14ac:dyDescent="0.55000000000000004">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x14ac:dyDescent="0.55000000000000004">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55000000000000004">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x14ac:dyDescent="0.55000000000000004">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x14ac:dyDescent="0.55000000000000004">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x14ac:dyDescent="0.55000000000000004">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x14ac:dyDescent="0.55000000000000004">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55000000000000004">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x14ac:dyDescent="0.55000000000000004">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x14ac:dyDescent="0.55000000000000004">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x14ac:dyDescent="0.55000000000000004">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x14ac:dyDescent="0.55000000000000004">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x14ac:dyDescent="0.55000000000000004">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55000000000000004">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55000000000000004">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55000000000000004">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55000000000000004">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55000000000000004">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x14ac:dyDescent="0.55000000000000004">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x14ac:dyDescent="0.55000000000000004">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55000000000000004">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x14ac:dyDescent="0.55000000000000004">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55000000000000004">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x14ac:dyDescent="0.55000000000000004">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x14ac:dyDescent="0.55000000000000004">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x14ac:dyDescent="0.55000000000000004">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55000000000000004">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55000000000000004">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x14ac:dyDescent="0.55000000000000004">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x14ac:dyDescent="0.55000000000000004">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55000000000000004">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55000000000000004">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55000000000000004">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x14ac:dyDescent="0.55000000000000004">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55000000000000004">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x14ac:dyDescent="0.55000000000000004">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x14ac:dyDescent="0.55000000000000004">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x14ac:dyDescent="0.55000000000000004">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x14ac:dyDescent="0.55000000000000004">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x14ac:dyDescent="0.55000000000000004">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x14ac:dyDescent="0.55000000000000004">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55000000000000004">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x14ac:dyDescent="0.55000000000000004">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x14ac:dyDescent="0.55000000000000004">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x14ac:dyDescent="0.55000000000000004">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x14ac:dyDescent="0.55000000000000004">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x14ac:dyDescent="0.55000000000000004">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x14ac:dyDescent="0.55000000000000004">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x14ac:dyDescent="0.55000000000000004">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x14ac:dyDescent="0.55000000000000004">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x14ac:dyDescent="0.55000000000000004">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x14ac:dyDescent="0.55000000000000004">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55000000000000004">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55000000000000004">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x14ac:dyDescent="0.55000000000000004">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x14ac:dyDescent="0.55000000000000004">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55000000000000004">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x14ac:dyDescent="0.55000000000000004">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x14ac:dyDescent="0.55000000000000004">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x14ac:dyDescent="0.55000000000000004">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x14ac:dyDescent="0.55000000000000004">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x14ac:dyDescent="0.55000000000000004">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x14ac:dyDescent="0.55000000000000004">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55000000000000004">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x14ac:dyDescent="0.55000000000000004">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x14ac:dyDescent="0.55000000000000004">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55000000000000004">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55000000000000004">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x14ac:dyDescent="0.55000000000000004">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x14ac:dyDescent="0.55000000000000004">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x14ac:dyDescent="0.55000000000000004">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x14ac:dyDescent="0.55000000000000004">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x14ac:dyDescent="0.55000000000000004">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55000000000000004">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55000000000000004">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x14ac:dyDescent="0.55000000000000004">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55000000000000004">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x14ac:dyDescent="0.55000000000000004">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x14ac:dyDescent="0.55000000000000004">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55000000000000004">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x14ac:dyDescent="0.55000000000000004">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x14ac:dyDescent="0.55000000000000004">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x14ac:dyDescent="0.55000000000000004">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x14ac:dyDescent="0.55000000000000004">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x14ac:dyDescent="0.55000000000000004">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x14ac:dyDescent="0.55000000000000004">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x14ac:dyDescent="0.55000000000000004">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x14ac:dyDescent="0.55000000000000004">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x14ac:dyDescent="0.55000000000000004">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x14ac:dyDescent="0.55000000000000004">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x14ac:dyDescent="0.55000000000000004">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55000000000000004">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55000000000000004">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55000000000000004">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x14ac:dyDescent="0.55000000000000004">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x14ac:dyDescent="0.55000000000000004">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x14ac:dyDescent="0.55000000000000004">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x14ac:dyDescent="0.55000000000000004">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x14ac:dyDescent="0.55000000000000004">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x14ac:dyDescent="0.55000000000000004">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x14ac:dyDescent="0.55000000000000004">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x14ac:dyDescent="0.55000000000000004">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55000000000000004">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55000000000000004">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x14ac:dyDescent="0.55000000000000004">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55000000000000004">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55000000000000004">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x14ac:dyDescent="0.55000000000000004">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x14ac:dyDescent="0.55000000000000004">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x14ac:dyDescent="0.55000000000000004">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x14ac:dyDescent="0.55000000000000004">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55000000000000004">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x14ac:dyDescent="0.55000000000000004">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x14ac:dyDescent="0.55000000000000004">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x14ac:dyDescent="0.55000000000000004">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55000000000000004">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x14ac:dyDescent="0.55000000000000004">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x14ac:dyDescent="0.55000000000000004">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x14ac:dyDescent="0.55000000000000004">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55000000000000004">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55000000000000004">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x14ac:dyDescent="0.55000000000000004">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x14ac:dyDescent="0.55000000000000004">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x14ac:dyDescent="0.55000000000000004">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x14ac:dyDescent="0.55000000000000004">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55000000000000004">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55000000000000004">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55000000000000004">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55000000000000004">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x14ac:dyDescent="0.55000000000000004">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x14ac:dyDescent="0.55000000000000004">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x14ac:dyDescent="0.55000000000000004">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x14ac:dyDescent="0.55000000000000004">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x14ac:dyDescent="0.55000000000000004">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55000000000000004">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x14ac:dyDescent="0.55000000000000004">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x14ac:dyDescent="0.55000000000000004">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x14ac:dyDescent="0.55000000000000004">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55000000000000004">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x14ac:dyDescent="0.55000000000000004">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x14ac:dyDescent="0.55000000000000004">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x14ac:dyDescent="0.55000000000000004">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x14ac:dyDescent="0.55000000000000004">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55000000000000004">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x14ac:dyDescent="0.55000000000000004">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55000000000000004">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x14ac:dyDescent="0.55000000000000004">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x14ac:dyDescent="0.55000000000000004">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x14ac:dyDescent="0.55000000000000004">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x14ac:dyDescent="0.55000000000000004">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55000000000000004">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x14ac:dyDescent="0.55000000000000004">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x14ac:dyDescent="0.55000000000000004">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x14ac:dyDescent="0.55000000000000004">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x14ac:dyDescent="0.55000000000000004">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55000000000000004">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x14ac:dyDescent="0.55000000000000004">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55000000000000004">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x14ac:dyDescent="0.55000000000000004">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x14ac:dyDescent="0.55000000000000004">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x14ac:dyDescent="0.55000000000000004">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x14ac:dyDescent="0.55000000000000004">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x14ac:dyDescent="0.55000000000000004">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55000000000000004">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x14ac:dyDescent="0.55000000000000004">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55000000000000004">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x14ac:dyDescent="0.55000000000000004">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x14ac:dyDescent="0.55000000000000004">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55000000000000004">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x14ac:dyDescent="0.55000000000000004">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x14ac:dyDescent="0.55000000000000004">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x14ac:dyDescent="0.55000000000000004">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x14ac:dyDescent="0.55000000000000004">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55000000000000004">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x14ac:dyDescent="0.55000000000000004">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x14ac:dyDescent="0.55000000000000004">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x14ac:dyDescent="0.55000000000000004">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x14ac:dyDescent="0.55000000000000004">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x14ac:dyDescent="0.55000000000000004">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55000000000000004">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x14ac:dyDescent="0.55000000000000004">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55000000000000004">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55000000000000004">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x14ac:dyDescent="0.55000000000000004">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x14ac:dyDescent="0.55000000000000004">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x14ac:dyDescent="0.55000000000000004">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55000000000000004">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x14ac:dyDescent="0.55000000000000004">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x14ac:dyDescent="0.55000000000000004">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x14ac:dyDescent="0.55000000000000004">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x14ac:dyDescent="0.55000000000000004">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x14ac:dyDescent="0.55000000000000004">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55000000000000004">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55000000000000004">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x14ac:dyDescent="0.55000000000000004">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x14ac:dyDescent="0.55000000000000004">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x14ac:dyDescent="0.55000000000000004">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x14ac:dyDescent="0.55000000000000004">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x14ac:dyDescent="0.55000000000000004">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55000000000000004">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x14ac:dyDescent="0.55000000000000004">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x14ac:dyDescent="0.55000000000000004">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x14ac:dyDescent="0.55000000000000004">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x14ac:dyDescent="0.55000000000000004">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x14ac:dyDescent="0.55000000000000004">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x14ac:dyDescent="0.55000000000000004">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x14ac:dyDescent="0.55000000000000004">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x14ac:dyDescent="0.55000000000000004">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x14ac:dyDescent="0.55000000000000004">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x14ac:dyDescent="0.55000000000000004">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x14ac:dyDescent="0.55000000000000004">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x14ac:dyDescent="0.55000000000000004">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x14ac:dyDescent="0.55000000000000004">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55000000000000004">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x14ac:dyDescent="0.55000000000000004">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x14ac:dyDescent="0.55000000000000004">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x14ac:dyDescent="0.55000000000000004">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x14ac:dyDescent="0.55000000000000004">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x14ac:dyDescent="0.55000000000000004">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x14ac:dyDescent="0.55000000000000004">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55000000000000004">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x14ac:dyDescent="0.55000000000000004">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55000000000000004">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x14ac:dyDescent="0.55000000000000004">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x14ac:dyDescent="0.55000000000000004">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55000000000000004">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x14ac:dyDescent="0.55000000000000004">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x14ac:dyDescent="0.55000000000000004">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x14ac:dyDescent="0.55000000000000004">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x14ac:dyDescent="0.55000000000000004">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x14ac:dyDescent="0.55000000000000004">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x14ac:dyDescent="0.55000000000000004">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x14ac:dyDescent="0.55000000000000004">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55000000000000004">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55000000000000004">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55000000000000004">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55000000000000004">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x14ac:dyDescent="0.55000000000000004">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55000000000000004">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x14ac:dyDescent="0.55000000000000004">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55000000000000004">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55000000000000004">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x14ac:dyDescent="0.55000000000000004">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x14ac:dyDescent="0.55000000000000004">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55000000000000004">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x14ac:dyDescent="0.55000000000000004">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x14ac:dyDescent="0.55000000000000004">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x14ac:dyDescent="0.55000000000000004">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x14ac:dyDescent="0.55000000000000004">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x14ac:dyDescent="0.55000000000000004">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x14ac:dyDescent="0.55000000000000004">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x14ac:dyDescent="0.55000000000000004">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55000000000000004">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x14ac:dyDescent="0.55000000000000004">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x14ac:dyDescent="0.55000000000000004">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55000000000000004">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x14ac:dyDescent="0.55000000000000004">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x14ac:dyDescent="0.55000000000000004">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x14ac:dyDescent="0.55000000000000004">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x14ac:dyDescent="0.55000000000000004">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55000000000000004">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x14ac:dyDescent="0.55000000000000004">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x14ac:dyDescent="0.55000000000000004">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x14ac:dyDescent="0.55000000000000004">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x14ac:dyDescent="0.55000000000000004">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x14ac:dyDescent="0.55000000000000004">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55000000000000004">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x14ac:dyDescent="0.55000000000000004">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x14ac:dyDescent="0.55000000000000004">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55000000000000004">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x14ac:dyDescent="0.55000000000000004">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x14ac:dyDescent="0.55000000000000004">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x14ac:dyDescent="0.55000000000000004">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x14ac:dyDescent="0.55000000000000004">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55000000000000004">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x14ac:dyDescent="0.55000000000000004">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x14ac:dyDescent="0.55000000000000004">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x14ac:dyDescent="0.55000000000000004">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x14ac:dyDescent="0.55000000000000004">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x14ac:dyDescent="0.55000000000000004">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55000000000000004">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x14ac:dyDescent="0.55000000000000004">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x14ac:dyDescent="0.55000000000000004">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x14ac:dyDescent="0.55000000000000004">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55000000000000004">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55000000000000004">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55000000000000004">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x14ac:dyDescent="0.55000000000000004">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x14ac:dyDescent="0.55000000000000004">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x14ac:dyDescent="0.55000000000000004">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55000000000000004">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x14ac:dyDescent="0.55000000000000004">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55000000000000004">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55000000000000004">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x14ac:dyDescent="0.55000000000000004">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x14ac:dyDescent="0.55000000000000004">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55000000000000004">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55000000000000004">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x14ac:dyDescent="0.55000000000000004">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x14ac:dyDescent="0.55000000000000004">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55000000000000004">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x14ac:dyDescent="0.55000000000000004">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x14ac:dyDescent="0.55000000000000004">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x14ac:dyDescent="0.55000000000000004">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55000000000000004">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x14ac:dyDescent="0.55000000000000004">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55000000000000004">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x14ac:dyDescent="0.55000000000000004">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x14ac:dyDescent="0.55000000000000004">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x14ac:dyDescent="0.55000000000000004">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x14ac:dyDescent="0.55000000000000004">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x14ac:dyDescent="0.55000000000000004">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x14ac:dyDescent="0.55000000000000004">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x14ac:dyDescent="0.55000000000000004">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x14ac:dyDescent="0.55000000000000004">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x14ac:dyDescent="0.55000000000000004">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x14ac:dyDescent="0.55000000000000004">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55000000000000004">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x14ac:dyDescent="0.55000000000000004">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x14ac:dyDescent="0.55000000000000004">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x14ac:dyDescent="0.55000000000000004">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x14ac:dyDescent="0.55000000000000004">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x14ac:dyDescent="0.55000000000000004">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x14ac:dyDescent="0.55000000000000004">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x14ac:dyDescent="0.55000000000000004">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x14ac:dyDescent="0.55000000000000004">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x14ac:dyDescent="0.55000000000000004">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x14ac:dyDescent="0.55000000000000004">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x14ac:dyDescent="0.55000000000000004">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55000000000000004">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x14ac:dyDescent="0.55000000000000004">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x14ac:dyDescent="0.55000000000000004">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55000000000000004">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55000000000000004">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x14ac:dyDescent="0.55000000000000004">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55000000000000004">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x14ac:dyDescent="0.55000000000000004">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55000000000000004">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55000000000000004">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x14ac:dyDescent="0.55000000000000004">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x14ac:dyDescent="0.55000000000000004">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x14ac:dyDescent="0.55000000000000004">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55000000000000004">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55000000000000004">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x14ac:dyDescent="0.55000000000000004">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x14ac:dyDescent="0.55000000000000004">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x14ac:dyDescent="0.55000000000000004">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x14ac:dyDescent="0.55000000000000004">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x14ac:dyDescent="0.55000000000000004">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x14ac:dyDescent="0.55000000000000004">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55000000000000004">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55000000000000004">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55000000000000004">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x14ac:dyDescent="0.55000000000000004">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55000000000000004">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x14ac:dyDescent="0.55000000000000004">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55000000000000004">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x14ac:dyDescent="0.55000000000000004">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55000000000000004">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x14ac:dyDescent="0.55000000000000004">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55000000000000004">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x14ac:dyDescent="0.55000000000000004">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x14ac:dyDescent="0.55000000000000004">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55000000000000004">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55000000000000004">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x14ac:dyDescent="0.55000000000000004">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x14ac:dyDescent="0.55000000000000004">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x14ac:dyDescent="0.55000000000000004">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55000000000000004">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x14ac:dyDescent="0.55000000000000004">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x14ac:dyDescent="0.55000000000000004">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x14ac:dyDescent="0.55000000000000004">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x14ac:dyDescent="0.55000000000000004">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55000000000000004">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x14ac:dyDescent="0.55000000000000004">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x14ac:dyDescent="0.55000000000000004">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x14ac:dyDescent="0.55000000000000004">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x14ac:dyDescent="0.55000000000000004">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55000000000000004">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55000000000000004">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x14ac:dyDescent="0.55000000000000004">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x14ac:dyDescent="0.55000000000000004">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x14ac:dyDescent="0.55000000000000004">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x14ac:dyDescent="0.55000000000000004">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55000000000000004">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55000000000000004">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x14ac:dyDescent="0.55000000000000004">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x14ac:dyDescent="0.55000000000000004">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x14ac:dyDescent="0.55000000000000004">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x14ac:dyDescent="0.55000000000000004">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x14ac:dyDescent="0.55000000000000004">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x14ac:dyDescent="0.55000000000000004">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x14ac:dyDescent="0.55000000000000004">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x14ac:dyDescent="0.55000000000000004">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x14ac:dyDescent="0.55000000000000004">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55000000000000004">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x14ac:dyDescent="0.55000000000000004">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x14ac:dyDescent="0.55000000000000004">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x14ac:dyDescent="0.55000000000000004">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55000000000000004">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x14ac:dyDescent="0.55000000000000004">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x14ac:dyDescent="0.55000000000000004">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55000000000000004">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x14ac:dyDescent="0.55000000000000004">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x14ac:dyDescent="0.55000000000000004">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x14ac:dyDescent="0.55000000000000004">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55000000000000004">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x14ac:dyDescent="0.55000000000000004">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x14ac:dyDescent="0.55000000000000004">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x14ac:dyDescent="0.55000000000000004">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x14ac:dyDescent="0.55000000000000004">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x14ac:dyDescent="0.55000000000000004">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x14ac:dyDescent="0.55000000000000004">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x14ac:dyDescent="0.55000000000000004">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x14ac:dyDescent="0.55000000000000004">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x14ac:dyDescent="0.55000000000000004">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x14ac:dyDescent="0.55000000000000004">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x14ac:dyDescent="0.55000000000000004">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x14ac:dyDescent="0.55000000000000004">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x14ac:dyDescent="0.55000000000000004">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55000000000000004">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55000000000000004">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55000000000000004">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x14ac:dyDescent="0.55000000000000004">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55000000000000004">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x14ac:dyDescent="0.55000000000000004">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55000000000000004">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x14ac:dyDescent="0.55000000000000004">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x14ac:dyDescent="0.55000000000000004">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x14ac:dyDescent="0.55000000000000004">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x14ac:dyDescent="0.55000000000000004">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x14ac:dyDescent="0.55000000000000004">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x14ac:dyDescent="0.55000000000000004">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x14ac:dyDescent="0.55000000000000004">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55000000000000004">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x14ac:dyDescent="0.55000000000000004">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55000000000000004">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x14ac:dyDescent="0.55000000000000004">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x14ac:dyDescent="0.55000000000000004">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x14ac:dyDescent="0.55000000000000004">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x14ac:dyDescent="0.55000000000000004">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x14ac:dyDescent="0.55000000000000004">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x14ac:dyDescent="0.55000000000000004">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x14ac:dyDescent="0.55000000000000004">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x14ac:dyDescent="0.55000000000000004">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x14ac:dyDescent="0.55000000000000004">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x14ac:dyDescent="0.55000000000000004">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55000000000000004">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55000000000000004">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x14ac:dyDescent="0.55000000000000004">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x14ac:dyDescent="0.55000000000000004">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x14ac:dyDescent="0.55000000000000004">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x14ac:dyDescent="0.55000000000000004">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x14ac:dyDescent="0.55000000000000004">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x14ac:dyDescent="0.55000000000000004">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55000000000000004">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x14ac:dyDescent="0.55000000000000004">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x14ac:dyDescent="0.55000000000000004">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x14ac:dyDescent="0.55000000000000004">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x14ac:dyDescent="0.55000000000000004">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x14ac:dyDescent="0.55000000000000004">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x14ac:dyDescent="0.55000000000000004">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x14ac:dyDescent="0.55000000000000004">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x14ac:dyDescent="0.55000000000000004">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x14ac:dyDescent="0.55000000000000004">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x14ac:dyDescent="0.55000000000000004">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x14ac:dyDescent="0.55000000000000004">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x14ac:dyDescent="0.55000000000000004">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55000000000000004">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55000000000000004">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55000000000000004">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x14ac:dyDescent="0.55000000000000004">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55000000000000004">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x14ac:dyDescent="0.55000000000000004">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x14ac:dyDescent="0.55000000000000004">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x14ac:dyDescent="0.55000000000000004">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x14ac:dyDescent="0.55000000000000004">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x14ac:dyDescent="0.55000000000000004">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x14ac:dyDescent="0.55000000000000004">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x14ac:dyDescent="0.55000000000000004">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x14ac:dyDescent="0.55000000000000004">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x14ac:dyDescent="0.55000000000000004">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x14ac:dyDescent="0.55000000000000004">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x14ac:dyDescent="0.55000000000000004">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55000000000000004">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x14ac:dyDescent="0.55000000000000004">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x14ac:dyDescent="0.55000000000000004">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x14ac:dyDescent="0.55000000000000004">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x14ac:dyDescent="0.55000000000000004">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x14ac:dyDescent="0.55000000000000004">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x14ac:dyDescent="0.55000000000000004">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55000000000000004">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x14ac:dyDescent="0.55000000000000004">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x14ac:dyDescent="0.55000000000000004">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x14ac:dyDescent="0.55000000000000004">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x14ac:dyDescent="0.55000000000000004">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x14ac:dyDescent="0.55000000000000004">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x14ac:dyDescent="0.55000000000000004">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55000000000000004">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x14ac:dyDescent="0.55000000000000004">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55000000000000004">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x14ac:dyDescent="0.55000000000000004">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55000000000000004">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x14ac:dyDescent="0.55000000000000004">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x14ac:dyDescent="0.55000000000000004">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55000000000000004">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x14ac:dyDescent="0.55000000000000004">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x14ac:dyDescent="0.55000000000000004">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x14ac:dyDescent="0.55000000000000004">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x14ac:dyDescent="0.55000000000000004">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x14ac:dyDescent="0.55000000000000004">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x14ac:dyDescent="0.55000000000000004">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x14ac:dyDescent="0.55000000000000004">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x14ac:dyDescent="0.55000000000000004">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x14ac:dyDescent="0.55000000000000004">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x14ac:dyDescent="0.55000000000000004">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55000000000000004">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x14ac:dyDescent="0.55000000000000004">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55000000000000004">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x14ac:dyDescent="0.55000000000000004">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x14ac:dyDescent="0.55000000000000004">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55000000000000004">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55000000000000004">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55000000000000004">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x14ac:dyDescent="0.55000000000000004">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55000000000000004">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x14ac:dyDescent="0.55000000000000004">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55000000000000004">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55000000000000004">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55000000000000004">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x14ac:dyDescent="0.55000000000000004">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x14ac:dyDescent="0.55000000000000004">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x14ac:dyDescent="0.55000000000000004">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x14ac:dyDescent="0.55000000000000004">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x14ac:dyDescent="0.55000000000000004">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x14ac:dyDescent="0.55000000000000004">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x14ac:dyDescent="0.55000000000000004">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x14ac:dyDescent="0.55000000000000004">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x14ac:dyDescent="0.55000000000000004">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x14ac:dyDescent="0.55000000000000004">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55000000000000004">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x14ac:dyDescent="0.55000000000000004">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x14ac:dyDescent="0.55000000000000004">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x14ac:dyDescent="0.55000000000000004">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x14ac:dyDescent="0.55000000000000004">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x14ac:dyDescent="0.55000000000000004">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x14ac:dyDescent="0.55000000000000004">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x14ac:dyDescent="0.55000000000000004">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x14ac:dyDescent="0.55000000000000004">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x14ac:dyDescent="0.55000000000000004">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x14ac:dyDescent="0.55000000000000004">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x14ac:dyDescent="0.55000000000000004">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x14ac:dyDescent="0.55000000000000004">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x14ac:dyDescent="0.55000000000000004">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x14ac:dyDescent="0.55000000000000004">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x14ac:dyDescent="0.55000000000000004">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x14ac:dyDescent="0.55000000000000004">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x14ac:dyDescent="0.55000000000000004">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x14ac:dyDescent="0.55000000000000004">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x14ac:dyDescent="0.55000000000000004">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x14ac:dyDescent="0.55000000000000004">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x14ac:dyDescent="0.55000000000000004">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x14ac:dyDescent="0.55000000000000004">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55000000000000004">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x14ac:dyDescent="0.55000000000000004">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x14ac:dyDescent="0.55000000000000004">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x14ac:dyDescent="0.55000000000000004">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x14ac:dyDescent="0.55000000000000004">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x14ac:dyDescent="0.55000000000000004">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55000000000000004">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55000000000000004">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x14ac:dyDescent="0.55000000000000004">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55000000000000004">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x14ac:dyDescent="0.55000000000000004">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55000000000000004">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x14ac:dyDescent="0.55000000000000004">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55000000000000004">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x14ac:dyDescent="0.55000000000000004">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55000000000000004">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x14ac:dyDescent="0.55000000000000004">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x14ac:dyDescent="0.55000000000000004">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x14ac:dyDescent="0.55000000000000004">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x14ac:dyDescent="0.55000000000000004">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x14ac:dyDescent="0.55000000000000004">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x14ac:dyDescent="0.55000000000000004">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x14ac:dyDescent="0.55000000000000004">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x14ac:dyDescent="0.55000000000000004">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x14ac:dyDescent="0.55000000000000004">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x14ac:dyDescent="0.55000000000000004">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x14ac:dyDescent="0.55000000000000004">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x14ac:dyDescent="0.55000000000000004">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x14ac:dyDescent="0.55000000000000004">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55000000000000004">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x14ac:dyDescent="0.55000000000000004">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x14ac:dyDescent="0.55000000000000004">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x14ac:dyDescent="0.55000000000000004">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x14ac:dyDescent="0.55000000000000004">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x14ac:dyDescent="0.55000000000000004">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55000000000000004">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55000000000000004">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x14ac:dyDescent="0.55000000000000004">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55000000000000004">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x14ac:dyDescent="0.55000000000000004">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x14ac:dyDescent="0.55000000000000004">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x14ac:dyDescent="0.55000000000000004">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x14ac:dyDescent="0.55000000000000004">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55000000000000004">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x14ac:dyDescent="0.55000000000000004">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x14ac:dyDescent="0.55000000000000004">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x14ac:dyDescent="0.55000000000000004">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x14ac:dyDescent="0.55000000000000004">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55000000000000004">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55000000000000004">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x14ac:dyDescent="0.55000000000000004">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x14ac:dyDescent="0.55000000000000004">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x14ac:dyDescent="0.55000000000000004">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x14ac:dyDescent="0.55000000000000004">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x14ac:dyDescent="0.55000000000000004">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x14ac:dyDescent="0.55000000000000004">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55000000000000004">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x14ac:dyDescent="0.55000000000000004">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x14ac:dyDescent="0.55000000000000004">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x14ac:dyDescent="0.55000000000000004">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x14ac:dyDescent="0.55000000000000004">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x14ac:dyDescent="0.55000000000000004">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x14ac:dyDescent="0.55000000000000004">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55000000000000004">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x14ac:dyDescent="0.55000000000000004">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x14ac:dyDescent="0.55000000000000004">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x14ac:dyDescent="0.55000000000000004">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x14ac:dyDescent="0.55000000000000004">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55000000000000004">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55000000000000004">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x14ac:dyDescent="0.55000000000000004">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55000000000000004">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x14ac:dyDescent="0.55000000000000004">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x14ac:dyDescent="0.55000000000000004">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55000000000000004">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x14ac:dyDescent="0.55000000000000004">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55000000000000004">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x14ac:dyDescent="0.55000000000000004">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x14ac:dyDescent="0.55000000000000004">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x14ac:dyDescent="0.55000000000000004">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x14ac:dyDescent="0.55000000000000004">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x14ac:dyDescent="0.55000000000000004">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x14ac:dyDescent="0.55000000000000004">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x14ac:dyDescent="0.55000000000000004">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x14ac:dyDescent="0.55000000000000004">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x14ac:dyDescent="0.55000000000000004">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x14ac:dyDescent="0.55000000000000004">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x14ac:dyDescent="0.55000000000000004">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x14ac:dyDescent="0.55000000000000004">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55000000000000004">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x14ac:dyDescent="0.55000000000000004">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55000000000000004">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55000000000000004">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x14ac:dyDescent="0.55000000000000004">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x14ac:dyDescent="0.55000000000000004">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x14ac:dyDescent="0.55000000000000004">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x14ac:dyDescent="0.55000000000000004">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x14ac:dyDescent="0.55000000000000004">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x14ac:dyDescent="0.55000000000000004">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x14ac:dyDescent="0.55000000000000004">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x14ac:dyDescent="0.55000000000000004">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55000000000000004">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x14ac:dyDescent="0.55000000000000004">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x14ac:dyDescent="0.55000000000000004">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x14ac:dyDescent="0.55000000000000004">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x14ac:dyDescent="0.55000000000000004">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x14ac:dyDescent="0.55000000000000004">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x14ac:dyDescent="0.55000000000000004">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x14ac:dyDescent="0.55000000000000004">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x14ac:dyDescent="0.55000000000000004">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x14ac:dyDescent="0.55000000000000004">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55000000000000004">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x14ac:dyDescent="0.55000000000000004">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55000000000000004">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x14ac:dyDescent="0.55000000000000004">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x14ac:dyDescent="0.55000000000000004">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x14ac:dyDescent="0.55000000000000004">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x14ac:dyDescent="0.55000000000000004">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x14ac:dyDescent="0.55000000000000004">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x14ac:dyDescent="0.55000000000000004">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55000000000000004">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x14ac:dyDescent="0.55000000000000004">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55000000000000004">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x14ac:dyDescent="0.55000000000000004">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x14ac:dyDescent="0.55000000000000004">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x14ac:dyDescent="0.55000000000000004">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x14ac:dyDescent="0.55000000000000004">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x14ac:dyDescent="0.55000000000000004">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x14ac:dyDescent="0.55000000000000004">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55000000000000004">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x14ac:dyDescent="0.55000000000000004">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x14ac:dyDescent="0.55000000000000004">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55000000000000004">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x14ac:dyDescent="0.55000000000000004">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x14ac:dyDescent="0.55000000000000004">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x14ac:dyDescent="0.55000000000000004">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x14ac:dyDescent="0.55000000000000004">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x14ac:dyDescent="0.55000000000000004">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x14ac:dyDescent="0.55000000000000004">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55000000000000004">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x14ac:dyDescent="0.55000000000000004">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x14ac:dyDescent="0.55000000000000004">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55000000000000004">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55000000000000004">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55000000000000004">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x14ac:dyDescent="0.55000000000000004">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55000000000000004">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x14ac:dyDescent="0.55000000000000004">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x14ac:dyDescent="0.55000000000000004">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x14ac:dyDescent="0.55000000000000004">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x14ac:dyDescent="0.55000000000000004">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55000000000000004">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x14ac:dyDescent="0.55000000000000004">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x14ac:dyDescent="0.55000000000000004">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x14ac:dyDescent="0.55000000000000004">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x14ac:dyDescent="0.55000000000000004">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55000000000000004">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55000000000000004">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x14ac:dyDescent="0.55000000000000004">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x14ac:dyDescent="0.55000000000000004">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55000000000000004">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x14ac:dyDescent="0.55000000000000004">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x14ac:dyDescent="0.55000000000000004">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55000000000000004">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55000000000000004">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55000000000000004">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x14ac:dyDescent="0.55000000000000004">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x14ac:dyDescent="0.55000000000000004">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55000000000000004">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x14ac:dyDescent="0.55000000000000004">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x14ac:dyDescent="0.55000000000000004">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x14ac:dyDescent="0.55000000000000004">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x14ac:dyDescent="0.55000000000000004">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55000000000000004">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x14ac:dyDescent="0.55000000000000004">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x14ac:dyDescent="0.55000000000000004">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x14ac:dyDescent="0.55000000000000004">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x14ac:dyDescent="0.55000000000000004">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55000000000000004">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x14ac:dyDescent="0.55000000000000004">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55000000000000004">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x14ac:dyDescent="0.55000000000000004">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x14ac:dyDescent="0.55000000000000004">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x14ac:dyDescent="0.55000000000000004">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x14ac:dyDescent="0.55000000000000004">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55000000000000004">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x14ac:dyDescent="0.55000000000000004">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x14ac:dyDescent="0.55000000000000004">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x14ac:dyDescent="0.55000000000000004">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x14ac:dyDescent="0.55000000000000004">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x14ac:dyDescent="0.55000000000000004">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x14ac:dyDescent="0.55000000000000004">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x14ac:dyDescent="0.55000000000000004">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x14ac:dyDescent="0.55000000000000004">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55000000000000004">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x14ac:dyDescent="0.55000000000000004">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x14ac:dyDescent="0.55000000000000004">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55000000000000004">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55000000000000004">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x14ac:dyDescent="0.55000000000000004">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x14ac:dyDescent="0.55000000000000004">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x14ac:dyDescent="0.55000000000000004">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x14ac:dyDescent="0.55000000000000004">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x14ac:dyDescent="0.55000000000000004">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55000000000000004">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x14ac:dyDescent="0.55000000000000004">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x14ac:dyDescent="0.55000000000000004">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x14ac:dyDescent="0.55000000000000004">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x14ac:dyDescent="0.55000000000000004">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x14ac:dyDescent="0.55000000000000004">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55000000000000004">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x14ac:dyDescent="0.55000000000000004">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55000000000000004">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x14ac:dyDescent="0.55000000000000004">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55000000000000004">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55000000000000004">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x14ac:dyDescent="0.55000000000000004">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x14ac:dyDescent="0.55000000000000004">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x14ac:dyDescent="0.55000000000000004">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55000000000000004">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x14ac:dyDescent="0.55000000000000004">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x14ac:dyDescent="0.55000000000000004">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x14ac:dyDescent="0.55000000000000004">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55000000000000004">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x14ac:dyDescent="0.55000000000000004">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x14ac:dyDescent="0.55000000000000004">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x14ac:dyDescent="0.55000000000000004">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x14ac:dyDescent="0.55000000000000004">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x14ac:dyDescent="0.55000000000000004">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55000000000000004">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x14ac:dyDescent="0.55000000000000004">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x14ac:dyDescent="0.55000000000000004">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x14ac:dyDescent="0.55000000000000004">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x14ac:dyDescent="0.55000000000000004">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x14ac:dyDescent="0.55000000000000004">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x14ac:dyDescent="0.55000000000000004">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x14ac:dyDescent="0.55000000000000004">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x14ac:dyDescent="0.55000000000000004">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x14ac:dyDescent="0.55000000000000004">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x14ac:dyDescent="0.55000000000000004">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x14ac:dyDescent="0.55000000000000004">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x14ac:dyDescent="0.55000000000000004">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x14ac:dyDescent="0.55000000000000004">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55000000000000004">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x14ac:dyDescent="0.55000000000000004">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x14ac:dyDescent="0.55000000000000004">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55000000000000004">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55000000000000004">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x14ac:dyDescent="0.55000000000000004">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55000000000000004">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x14ac:dyDescent="0.55000000000000004">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x14ac:dyDescent="0.55000000000000004">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x14ac:dyDescent="0.55000000000000004">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x14ac:dyDescent="0.55000000000000004">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x14ac:dyDescent="0.55000000000000004">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x14ac:dyDescent="0.55000000000000004">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x14ac:dyDescent="0.55000000000000004">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x14ac:dyDescent="0.55000000000000004">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55000000000000004">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x14ac:dyDescent="0.55000000000000004">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55000000000000004">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x14ac:dyDescent="0.55000000000000004">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x14ac:dyDescent="0.55000000000000004">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55000000000000004">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x14ac:dyDescent="0.55000000000000004">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x14ac:dyDescent="0.55000000000000004">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x14ac:dyDescent="0.55000000000000004">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x14ac:dyDescent="0.55000000000000004">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55000000000000004">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x14ac:dyDescent="0.55000000000000004">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55000000000000004">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x14ac:dyDescent="0.55000000000000004">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x14ac:dyDescent="0.55000000000000004">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x14ac:dyDescent="0.55000000000000004">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x14ac:dyDescent="0.55000000000000004">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x14ac:dyDescent="0.55000000000000004">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x14ac:dyDescent="0.55000000000000004">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x14ac:dyDescent="0.55000000000000004">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x14ac:dyDescent="0.55000000000000004">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x14ac:dyDescent="0.55000000000000004">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x14ac:dyDescent="0.55000000000000004">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x14ac:dyDescent="0.55000000000000004">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x14ac:dyDescent="0.55000000000000004">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55000000000000004">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x14ac:dyDescent="0.55000000000000004">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55000000000000004">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x14ac:dyDescent="0.55000000000000004">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x14ac:dyDescent="0.55000000000000004">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x14ac:dyDescent="0.55000000000000004">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x14ac:dyDescent="0.55000000000000004">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55000000000000004">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x14ac:dyDescent="0.55000000000000004">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55000000000000004">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x14ac:dyDescent="0.55000000000000004">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x14ac:dyDescent="0.55000000000000004">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x14ac:dyDescent="0.55000000000000004">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x14ac:dyDescent="0.55000000000000004">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x14ac:dyDescent="0.55000000000000004">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55000000000000004">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55000000000000004">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x14ac:dyDescent="0.55000000000000004">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x14ac:dyDescent="0.55000000000000004">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x14ac:dyDescent="0.55000000000000004">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x14ac:dyDescent="0.55000000000000004">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x14ac:dyDescent="0.55000000000000004">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55000000000000004">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x14ac:dyDescent="0.55000000000000004">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55000000000000004">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55000000000000004">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x14ac:dyDescent="0.55000000000000004">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x14ac:dyDescent="0.55000000000000004">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55000000000000004">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x14ac:dyDescent="0.55000000000000004">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55000000000000004">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55000000000000004">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x14ac:dyDescent="0.55000000000000004">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x14ac:dyDescent="0.55000000000000004">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55000000000000004">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55000000000000004">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x14ac:dyDescent="0.55000000000000004">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55000000000000004">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x14ac:dyDescent="0.55000000000000004">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x14ac:dyDescent="0.55000000000000004">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x14ac:dyDescent="0.55000000000000004">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x14ac:dyDescent="0.55000000000000004">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x14ac:dyDescent="0.55000000000000004">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55000000000000004">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55000000000000004">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x14ac:dyDescent="0.55000000000000004">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x14ac:dyDescent="0.55000000000000004">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x14ac:dyDescent="0.55000000000000004">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x14ac:dyDescent="0.55000000000000004">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x14ac:dyDescent="0.55000000000000004">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x14ac:dyDescent="0.55000000000000004">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x14ac:dyDescent="0.55000000000000004">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x14ac:dyDescent="0.55000000000000004">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x14ac:dyDescent="0.55000000000000004">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x14ac:dyDescent="0.55000000000000004">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x14ac:dyDescent="0.55000000000000004">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x14ac:dyDescent="0.55000000000000004">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x14ac:dyDescent="0.55000000000000004">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x14ac:dyDescent="0.55000000000000004">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55000000000000004">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x14ac:dyDescent="0.55000000000000004">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55000000000000004">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55000000000000004">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55000000000000004">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x14ac:dyDescent="0.55000000000000004">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x14ac:dyDescent="0.55000000000000004">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55000000000000004">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x14ac:dyDescent="0.55000000000000004">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55000000000000004">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x14ac:dyDescent="0.55000000000000004">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x14ac:dyDescent="0.55000000000000004">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55000000000000004">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x14ac:dyDescent="0.55000000000000004">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55000000000000004">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x14ac:dyDescent="0.55000000000000004">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x14ac:dyDescent="0.55000000000000004">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55000000000000004">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x14ac:dyDescent="0.55000000000000004">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x14ac:dyDescent="0.55000000000000004">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x14ac:dyDescent="0.55000000000000004">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x14ac:dyDescent="0.55000000000000004">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x14ac:dyDescent="0.55000000000000004">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x14ac:dyDescent="0.55000000000000004">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55000000000000004">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x14ac:dyDescent="0.55000000000000004">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x14ac:dyDescent="0.55000000000000004">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x14ac:dyDescent="0.55000000000000004">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x14ac:dyDescent="0.55000000000000004">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x14ac:dyDescent="0.55000000000000004">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55000000000000004">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x14ac:dyDescent="0.55000000000000004">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x14ac:dyDescent="0.55000000000000004">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x14ac:dyDescent="0.55000000000000004">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x14ac:dyDescent="0.55000000000000004">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x14ac:dyDescent="0.55000000000000004">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55000000000000004">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x14ac:dyDescent="0.55000000000000004">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55000000000000004">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x14ac:dyDescent="0.55000000000000004">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x14ac:dyDescent="0.55000000000000004">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x14ac:dyDescent="0.55000000000000004">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55000000000000004">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55000000000000004">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55000000000000004">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x14ac:dyDescent="0.55000000000000004">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55000000000000004">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55000000000000004">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x14ac:dyDescent="0.55000000000000004">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x14ac:dyDescent="0.55000000000000004">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x14ac:dyDescent="0.55000000000000004">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x14ac:dyDescent="0.55000000000000004">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x14ac:dyDescent="0.55000000000000004">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x14ac:dyDescent="0.55000000000000004">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x14ac:dyDescent="0.55000000000000004">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x14ac:dyDescent="0.55000000000000004">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x14ac:dyDescent="0.55000000000000004">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55000000000000004">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x14ac:dyDescent="0.55000000000000004">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x14ac:dyDescent="0.55000000000000004">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55000000000000004">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x14ac:dyDescent="0.55000000000000004">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x14ac:dyDescent="0.55000000000000004">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x14ac:dyDescent="0.55000000000000004">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x14ac:dyDescent="0.55000000000000004">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x14ac:dyDescent="0.55000000000000004">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55000000000000004">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x14ac:dyDescent="0.55000000000000004">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x14ac:dyDescent="0.55000000000000004">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55000000000000004">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55000000000000004">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x14ac:dyDescent="0.55000000000000004">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x14ac:dyDescent="0.55000000000000004">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x14ac:dyDescent="0.55000000000000004">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x14ac:dyDescent="0.55000000000000004">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x14ac:dyDescent="0.55000000000000004">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55000000000000004">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x14ac:dyDescent="0.55000000000000004">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x14ac:dyDescent="0.55000000000000004">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x14ac:dyDescent="0.55000000000000004">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55000000000000004">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x14ac:dyDescent="0.55000000000000004">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x14ac:dyDescent="0.55000000000000004">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x14ac:dyDescent="0.55000000000000004">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x14ac:dyDescent="0.55000000000000004">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x14ac:dyDescent="0.55000000000000004">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x14ac:dyDescent="0.55000000000000004">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55000000000000004">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x14ac:dyDescent="0.55000000000000004">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x14ac:dyDescent="0.55000000000000004">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x14ac:dyDescent="0.55000000000000004">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x14ac:dyDescent="0.55000000000000004">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x14ac:dyDescent="0.55000000000000004">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x14ac:dyDescent="0.55000000000000004">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55000000000000004">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x14ac:dyDescent="0.55000000000000004">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55000000000000004">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x14ac:dyDescent="0.55000000000000004">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x14ac:dyDescent="0.55000000000000004">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x14ac:dyDescent="0.55000000000000004">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x14ac:dyDescent="0.55000000000000004">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55000000000000004">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x14ac:dyDescent="0.55000000000000004">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x14ac:dyDescent="0.55000000000000004">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x14ac:dyDescent="0.55000000000000004">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55000000000000004">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55000000000000004">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x14ac:dyDescent="0.55000000000000004">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x14ac:dyDescent="0.55000000000000004">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x14ac:dyDescent="0.55000000000000004">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x14ac:dyDescent="0.55000000000000004">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55000000000000004">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CFE96-704E-4B18-A4E7-C1EBCE780B41}">
  <dimension ref="A2:P108"/>
  <sheetViews>
    <sheetView topLeftCell="A8" zoomScale="60" zoomScaleNormal="60" workbookViewId="0">
      <selection activeCell="H40" sqref="H40"/>
    </sheetView>
  </sheetViews>
  <sheetFormatPr defaultRowHeight="14.4" x14ac:dyDescent="0.55000000000000004"/>
  <cols>
    <col min="1" max="1" width="15.20703125" bestFit="1" customWidth="1"/>
    <col min="2" max="2" width="19.62890625" bestFit="1" customWidth="1"/>
    <col min="3" max="3" width="7.3125" bestFit="1" customWidth="1"/>
    <col min="4" max="4" width="10.3125" bestFit="1" customWidth="1"/>
    <col min="5" max="6" width="18.41796875" bestFit="1" customWidth="1"/>
    <col min="7" max="7" width="11.7890625" bestFit="1" customWidth="1"/>
    <col min="8" max="8" width="19.62890625" bestFit="1" customWidth="1"/>
    <col min="9" max="9" width="10.68359375" bestFit="1" customWidth="1"/>
    <col min="10" max="10" width="15.47265625" bestFit="1" customWidth="1"/>
    <col min="11" max="11" width="18.5234375" bestFit="1" customWidth="1"/>
    <col min="12" max="12" width="16.734375" bestFit="1" customWidth="1"/>
    <col min="13" max="13" width="11.68359375" bestFit="1" customWidth="1"/>
    <col min="14" max="14" width="13.9453125" bestFit="1" customWidth="1"/>
    <col min="15" max="15" width="16.26171875" bestFit="1" customWidth="1"/>
    <col min="16" max="16" width="11.68359375" bestFit="1" customWidth="1"/>
  </cols>
  <sheetData>
    <row r="2" spans="1:9" x14ac:dyDescent="0.55000000000000004">
      <c r="A2" s="14" t="s">
        <v>10965</v>
      </c>
      <c r="B2" t="s">
        <v>10971</v>
      </c>
      <c r="C2" t="s">
        <v>10972</v>
      </c>
      <c r="E2" s="1" t="s">
        <v>10973</v>
      </c>
      <c r="F2" s="1" t="s">
        <v>10974</v>
      </c>
    </row>
    <row r="3" spans="1:9" x14ac:dyDescent="0.55000000000000004">
      <c r="A3" s="15" t="s">
        <v>10969</v>
      </c>
      <c r="B3" s="21">
        <v>609205.59799999965</v>
      </c>
      <c r="C3" s="21">
        <v>81795.17429999981</v>
      </c>
      <c r="E3" s="16">
        <f>(B4/B3)-1</f>
        <v>0.20355961535337097</v>
      </c>
      <c r="F3" s="16">
        <f>(C4/C3)-1</f>
        <v>0.1423567514789239</v>
      </c>
    </row>
    <row r="4" spans="1:9" x14ac:dyDescent="0.55000000000000004">
      <c r="A4" s="15" t="s">
        <v>10970</v>
      </c>
      <c r="B4" s="21">
        <v>733215.2551999999</v>
      </c>
      <c r="C4" s="21">
        <v>93439.269600000145</v>
      </c>
    </row>
    <row r="5" spans="1:9" x14ac:dyDescent="0.55000000000000004">
      <c r="A5" s="15" t="s">
        <v>10966</v>
      </c>
      <c r="B5" s="21">
        <v>1342420.8531999995</v>
      </c>
      <c r="C5" s="21">
        <v>175234.44389999995</v>
      </c>
    </row>
    <row r="11" spans="1:9" x14ac:dyDescent="0.55000000000000004">
      <c r="A11" t="s">
        <v>10975</v>
      </c>
    </row>
    <row r="14" spans="1:9" x14ac:dyDescent="0.55000000000000004">
      <c r="A14" s="14" t="s">
        <v>10971</v>
      </c>
      <c r="B14" s="14" t="s">
        <v>10976</v>
      </c>
      <c r="G14" s="14" t="s">
        <v>10971</v>
      </c>
      <c r="H14" s="14" t="s">
        <v>10976</v>
      </c>
    </row>
    <row r="15" spans="1:9" x14ac:dyDescent="0.55000000000000004">
      <c r="A15" s="14" t="s">
        <v>15</v>
      </c>
      <c r="B15" t="s">
        <v>10970</v>
      </c>
      <c r="C15" t="s">
        <v>10969</v>
      </c>
      <c r="G15" s="14" t="s">
        <v>9</v>
      </c>
      <c r="H15" t="s">
        <v>10970</v>
      </c>
      <c r="I15" t="s">
        <v>10969</v>
      </c>
    </row>
    <row r="16" spans="1:9" x14ac:dyDescent="0.55000000000000004">
      <c r="A16" t="s">
        <v>71</v>
      </c>
      <c r="B16" s="21">
        <v>105340.51600000002</v>
      </c>
      <c r="C16" s="21">
        <v>78962.029999999984</v>
      </c>
      <c r="G16" t="s">
        <v>265</v>
      </c>
      <c r="H16">
        <v>86939.600999999995</v>
      </c>
      <c r="I16">
        <v>54824.09800000002</v>
      </c>
    </row>
    <row r="17" spans="1:9" x14ac:dyDescent="0.55000000000000004">
      <c r="A17" t="s">
        <v>35</v>
      </c>
      <c r="B17" s="21">
        <v>95554.352999999988</v>
      </c>
      <c r="C17" s="21">
        <v>83918.64499999996</v>
      </c>
      <c r="G17" t="s">
        <v>41</v>
      </c>
      <c r="H17">
        <v>48875.692499999976</v>
      </c>
      <c r="I17">
        <v>56398.747999999992</v>
      </c>
    </row>
    <row r="18" spans="1:9" x14ac:dyDescent="0.55000000000000004">
      <c r="A18" t="s">
        <v>58</v>
      </c>
      <c r="B18" s="21">
        <v>69677.617999999973</v>
      </c>
      <c r="C18" s="21">
        <v>58788.700000000004</v>
      </c>
      <c r="G18" t="s">
        <v>94</v>
      </c>
      <c r="H18">
        <v>56990.82</v>
      </c>
      <c r="I18">
        <v>16158.721999999998</v>
      </c>
    </row>
    <row r="19" spans="1:9" x14ac:dyDescent="0.55000000000000004">
      <c r="A19" t="s">
        <v>74</v>
      </c>
      <c r="B19" s="21">
        <v>72788.044999999984</v>
      </c>
      <c r="C19" s="21">
        <v>49683.325000000004</v>
      </c>
      <c r="G19" t="s">
        <v>145</v>
      </c>
      <c r="H19">
        <v>41595.501999999964</v>
      </c>
      <c r="I19">
        <v>30304.938000000002</v>
      </c>
    </row>
    <row r="20" spans="1:9" x14ac:dyDescent="0.55000000000000004">
      <c r="A20" t="s">
        <v>55</v>
      </c>
      <c r="B20" s="21">
        <v>60893.54250000004</v>
      </c>
      <c r="C20" s="21">
        <v>60833.200499999992</v>
      </c>
      <c r="G20" t="s">
        <v>126</v>
      </c>
      <c r="H20">
        <v>37197.550999999992</v>
      </c>
      <c r="I20">
        <v>29845.870999999992</v>
      </c>
    </row>
    <row r="21" spans="1:9" x14ac:dyDescent="0.55000000000000004">
      <c r="A21" t="s">
        <v>1218</v>
      </c>
      <c r="B21" s="21">
        <v>62899.387999999984</v>
      </c>
      <c r="C21" s="21">
        <v>49599.41</v>
      </c>
      <c r="G21" t="s">
        <v>881</v>
      </c>
      <c r="H21">
        <v>12148.885999999997</v>
      </c>
      <c r="I21">
        <v>21197.32</v>
      </c>
    </row>
    <row r="22" spans="1:9" x14ac:dyDescent="0.55000000000000004">
      <c r="A22" t="s">
        <v>160</v>
      </c>
      <c r="B22" s="21">
        <v>59946.232000000011</v>
      </c>
      <c r="C22" s="21">
        <v>41895.853999999999</v>
      </c>
      <c r="G22" t="s">
        <v>183</v>
      </c>
      <c r="H22">
        <v>16212.806399999998</v>
      </c>
      <c r="I22">
        <v>16448.681399999994</v>
      </c>
    </row>
    <row r="23" spans="1:9" x14ac:dyDescent="0.55000000000000004">
      <c r="A23" t="s">
        <v>683</v>
      </c>
      <c r="B23" s="21">
        <v>43544.675000000003</v>
      </c>
      <c r="C23" s="21">
        <v>55906.886000000013</v>
      </c>
      <c r="G23" t="s">
        <v>302</v>
      </c>
      <c r="H23">
        <v>16245.611000000001</v>
      </c>
      <c r="I23">
        <v>13067.549999999997</v>
      </c>
    </row>
    <row r="24" spans="1:9" x14ac:dyDescent="0.55000000000000004">
      <c r="A24" t="s">
        <v>77</v>
      </c>
      <c r="B24" s="21">
        <v>42926.932000000001</v>
      </c>
      <c r="C24" s="21">
        <v>26050.314999999999</v>
      </c>
      <c r="G24" t="s">
        <v>496</v>
      </c>
      <c r="H24">
        <v>17571.473000000002</v>
      </c>
      <c r="I24">
        <v>9506.4120000000021</v>
      </c>
    </row>
    <row r="25" spans="1:9" x14ac:dyDescent="0.55000000000000004">
      <c r="A25" t="s">
        <v>64</v>
      </c>
      <c r="B25" s="21">
        <v>28915.093999999986</v>
      </c>
      <c r="C25" s="21">
        <v>27874.12399999996</v>
      </c>
      <c r="G25" t="s">
        <v>4276</v>
      </c>
      <c r="H25">
        <v>5630.51</v>
      </c>
      <c r="I25">
        <v>18431.34</v>
      </c>
    </row>
    <row r="31" spans="1:9" x14ac:dyDescent="0.55000000000000004">
      <c r="A31" t="s">
        <v>10977</v>
      </c>
    </row>
    <row r="35" spans="1:9" x14ac:dyDescent="0.55000000000000004">
      <c r="A35" s="14" t="s">
        <v>10971</v>
      </c>
      <c r="B35" s="14" t="s">
        <v>10976</v>
      </c>
      <c r="G35" s="14" t="s">
        <v>10971</v>
      </c>
      <c r="H35" s="14" t="s">
        <v>10976</v>
      </c>
    </row>
    <row r="36" spans="1:9" x14ac:dyDescent="0.55000000000000004">
      <c r="A36" s="14" t="s">
        <v>15</v>
      </c>
      <c r="B36" t="s">
        <v>10970</v>
      </c>
      <c r="C36" t="s">
        <v>10969</v>
      </c>
      <c r="G36" s="14" t="s">
        <v>9</v>
      </c>
      <c r="H36" t="s">
        <v>10970</v>
      </c>
      <c r="I36" t="s">
        <v>10969</v>
      </c>
    </row>
    <row r="37" spans="1:9" x14ac:dyDescent="0.55000000000000004">
      <c r="A37" t="s">
        <v>71</v>
      </c>
      <c r="B37">
        <v>105340.51600000002</v>
      </c>
      <c r="C37">
        <v>78962.029999999984</v>
      </c>
      <c r="G37" t="s">
        <v>265</v>
      </c>
      <c r="H37">
        <v>86939.600999999995</v>
      </c>
      <c r="I37">
        <v>54824.09800000002</v>
      </c>
    </row>
    <row r="38" spans="1:9" x14ac:dyDescent="0.55000000000000004">
      <c r="A38" t="s">
        <v>35</v>
      </c>
      <c r="B38">
        <v>95554.352999999988</v>
      </c>
      <c r="C38">
        <v>83918.64499999996</v>
      </c>
      <c r="G38" t="s">
        <v>41</v>
      </c>
      <c r="H38">
        <v>48875.692499999976</v>
      </c>
      <c r="I38">
        <v>56398.747999999992</v>
      </c>
    </row>
    <row r="39" spans="1:9" x14ac:dyDescent="0.55000000000000004">
      <c r="A39" t="s">
        <v>58</v>
      </c>
      <c r="B39">
        <v>69677.617999999973</v>
      </c>
      <c r="C39">
        <v>58788.700000000004</v>
      </c>
      <c r="G39" t="s">
        <v>94</v>
      </c>
      <c r="H39">
        <v>56990.82</v>
      </c>
      <c r="I39">
        <v>16158.721999999998</v>
      </c>
    </row>
    <row r="40" spans="1:9" x14ac:dyDescent="0.55000000000000004">
      <c r="A40" t="s">
        <v>74</v>
      </c>
      <c r="B40">
        <v>72788.044999999984</v>
      </c>
      <c r="C40">
        <v>49683.325000000004</v>
      </c>
      <c r="G40" t="s">
        <v>145</v>
      </c>
      <c r="H40">
        <v>41595.501999999964</v>
      </c>
      <c r="I40">
        <v>30304.938000000002</v>
      </c>
    </row>
    <row r="41" spans="1:9" x14ac:dyDescent="0.55000000000000004">
      <c r="A41" t="s">
        <v>55</v>
      </c>
      <c r="B41">
        <v>60893.54250000004</v>
      </c>
      <c r="C41">
        <v>60833.200499999992</v>
      </c>
      <c r="G41" t="s">
        <v>126</v>
      </c>
      <c r="H41">
        <v>37197.550999999992</v>
      </c>
      <c r="I41">
        <v>29845.870999999992</v>
      </c>
    </row>
    <row r="42" spans="1:9" x14ac:dyDescent="0.55000000000000004">
      <c r="A42" t="s">
        <v>1218</v>
      </c>
      <c r="B42">
        <v>62899.387999999984</v>
      </c>
      <c r="C42">
        <v>49599.41</v>
      </c>
      <c r="G42" t="s">
        <v>881</v>
      </c>
      <c r="H42">
        <v>12148.885999999997</v>
      </c>
      <c r="I42">
        <v>21197.32</v>
      </c>
    </row>
    <row r="43" spans="1:9" x14ac:dyDescent="0.55000000000000004">
      <c r="A43" t="s">
        <v>160</v>
      </c>
      <c r="B43">
        <v>59946.232000000011</v>
      </c>
      <c r="C43">
        <v>41895.853999999999</v>
      </c>
      <c r="G43" t="s">
        <v>183</v>
      </c>
      <c r="H43">
        <v>16212.806399999998</v>
      </c>
      <c r="I43">
        <v>16448.681399999994</v>
      </c>
    </row>
    <row r="44" spans="1:9" x14ac:dyDescent="0.55000000000000004">
      <c r="A44" t="s">
        <v>683</v>
      </c>
      <c r="B44">
        <v>43544.675000000003</v>
      </c>
      <c r="C44">
        <v>55906.886000000013</v>
      </c>
      <c r="G44" t="s">
        <v>302</v>
      </c>
      <c r="H44">
        <v>16245.611000000001</v>
      </c>
      <c r="I44">
        <v>13067.549999999997</v>
      </c>
    </row>
    <row r="45" spans="1:9" x14ac:dyDescent="0.55000000000000004">
      <c r="A45" t="s">
        <v>77</v>
      </c>
      <c r="B45">
        <v>42926.932000000001</v>
      </c>
      <c r="C45">
        <v>26050.314999999999</v>
      </c>
      <c r="G45" t="s">
        <v>496</v>
      </c>
      <c r="H45">
        <v>17571.473000000002</v>
      </c>
      <c r="I45">
        <v>9506.4120000000021</v>
      </c>
    </row>
    <row r="46" spans="1:9" x14ac:dyDescent="0.55000000000000004">
      <c r="A46" t="s">
        <v>64</v>
      </c>
      <c r="B46">
        <v>28915.093999999986</v>
      </c>
      <c r="C46">
        <v>27874.12399999996</v>
      </c>
      <c r="G46" t="s">
        <v>4276</v>
      </c>
      <c r="H46">
        <v>5630.51</v>
      </c>
      <c r="I46">
        <v>18431.34</v>
      </c>
    </row>
    <row r="55" spans="1:16" x14ac:dyDescent="0.55000000000000004">
      <c r="A55" t="s">
        <v>10978</v>
      </c>
    </row>
    <row r="57" spans="1:16" x14ac:dyDescent="0.55000000000000004">
      <c r="L57" t="s">
        <v>10987</v>
      </c>
      <c r="O57" t="s">
        <v>10988</v>
      </c>
    </row>
    <row r="58" spans="1:16" x14ac:dyDescent="0.55000000000000004">
      <c r="A58" s="14" t="s">
        <v>10976</v>
      </c>
      <c r="B58" s="14" t="s">
        <v>10980</v>
      </c>
      <c r="C58" t="s">
        <v>10971</v>
      </c>
      <c r="D58" s="19" t="s">
        <v>10979</v>
      </c>
      <c r="F58" t="s">
        <v>10985</v>
      </c>
      <c r="G58" t="s">
        <v>10986</v>
      </c>
      <c r="H58" t="s">
        <v>17</v>
      </c>
      <c r="I58" t="s">
        <v>10992</v>
      </c>
      <c r="L58" s="14" t="s">
        <v>10</v>
      </c>
      <c r="M58" t="s">
        <v>10971</v>
      </c>
      <c r="O58" t="s">
        <v>10</v>
      </c>
      <c r="P58" t="s">
        <v>17</v>
      </c>
    </row>
    <row r="59" spans="1:16" x14ac:dyDescent="0.55000000000000004">
      <c r="A59" t="s">
        <v>10967</v>
      </c>
      <c r="B59" t="s">
        <v>10981</v>
      </c>
      <c r="C59">
        <v>74447.796000000104</v>
      </c>
      <c r="D59" s="19">
        <v>1028</v>
      </c>
      <c r="F59" t="str">
        <f>A59</f>
        <v>2014</v>
      </c>
      <c r="G59" t="str">
        <f t="shared" ref="G59:H74" si="0">B59</f>
        <v>Qtr1</v>
      </c>
      <c r="H59" s="18">
        <f t="shared" si="0"/>
        <v>74447.796000000104</v>
      </c>
      <c r="I59" s="18">
        <f>H59/D59</f>
        <v>72.420035019455355</v>
      </c>
      <c r="L59" t="s">
        <v>42</v>
      </c>
      <c r="M59">
        <v>457687.63150000101</v>
      </c>
      <c r="O59" t="str">
        <f>L59</f>
        <v>California</v>
      </c>
      <c r="P59" s="20">
        <f>M59</f>
        <v>457687.63150000101</v>
      </c>
    </row>
    <row r="60" spans="1:16" x14ac:dyDescent="0.55000000000000004">
      <c r="B60" t="s">
        <v>10982</v>
      </c>
      <c r="C60">
        <v>86538.759600000005</v>
      </c>
      <c r="D60" s="19">
        <v>1523</v>
      </c>
      <c r="G60" t="str">
        <f t="shared" si="0"/>
        <v>Qtr2</v>
      </c>
      <c r="H60" s="18">
        <f t="shared" si="0"/>
        <v>86538.759600000005</v>
      </c>
      <c r="I60" s="18">
        <f t="shared" ref="I60:I74" si="1">H60/D60</f>
        <v>56.821247275114906</v>
      </c>
      <c r="L60" t="s">
        <v>266</v>
      </c>
      <c r="M60">
        <v>310876.27099999978</v>
      </c>
      <c r="O60" t="str">
        <f t="shared" ref="O60:O107" si="2">L60</f>
        <v>New York</v>
      </c>
      <c r="P60" s="20">
        <f t="shared" ref="P60:P107" si="3">M60</f>
        <v>310876.27099999978</v>
      </c>
    </row>
    <row r="61" spans="1:16" x14ac:dyDescent="0.55000000000000004">
      <c r="B61" t="s">
        <v>10983</v>
      </c>
      <c r="C61">
        <v>143633.21229999998</v>
      </c>
      <c r="D61" s="19">
        <v>2159</v>
      </c>
      <c r="G61" t="str">
        <f t="shared" si="0"/>
        <v>Qtr3</v>
      </c>
      <c r="H61" s="18">
        <f t="shared" si="0"/>
        <v>143633.21229999998</v>
      </c>
      <c r="I61" s="18">
        <f t="shared" si="1"/>
        <v>66.527657387679469</v>
      </c>
      <c r="L61" t="s">
        <v>103</v>
      </c>
      <c r="M61">
        <v>170188.04580000002</v>
      </c>
      <c r="O61" t="str">
        <f t="shared" si="2"/>
        <v>Texas</v>
      </c>
      <c r="P61" s="20">
        <f t="shared" si="3"/>
        <v>170188.04580000002</v>
      </c>
    </row>
    <row r="62" spans="1:16" x14ac:dyDescent="0.55000000000000004">
      <c r="B62" t="s">
        <v>10984</v>
      </c>
      <c r="C62">
        <v>179627.73020000022</v>
      </c>
      <c r="D62" s="19">
        <v>2871</v>
      </c>
      <c r="G62" t="str">
        <f t="shared" si="0"/>
        <v>Qtr4</v>
      </c>
      <c r="H62" s="18">
        <f t="shared" si="0"/>
        <v>179627.73020000022</v>
      </c>
      <c r="I62" s="18">
        <f t="shared" si="1"/>
        <v>62.566259212817911</v>
      </c>
      <c r="L62" t="s">
        <v>95</v>
      </c>
      <c r="M62">
        <v>138641.26999999993</v>
      </c>
      <c r="O62" t="str">
        <f t="shared" si="2"/>
        <v>Washington</v>
      </c>
      <c r="P62" s="20">
        <f t="shared" si="3"/>
        <v>138641.26999999993</v>
      </c>
    </row>
    <row r="63" spans="1:16" x14ac:dyDescent="0.55000000000000004">
      <c r="A63" t="s">
        <v>10968</v>
      </c>
      <c r="B63" t="s">
        <v>10981</v>
      </c>
      <c r="C63">
        <v>68851.738599999939</v>
      </c>
      <c r="D63" s="19">
        <v>990</v>
      </c>
      <c r="F63" t="str">
        <f>A63</f>
        <v>2015</v>
      </c>
      <c r="G63" t="str">
        <f t="shared" si="0"/>
        <v>Qtr1</v>
      </c>
      <c r="H63" s="18">
        <f t="shared" si="0"/>
        <v>68851.738599999939</v>
      </c>
      <c r="I63" s="18">
        <f t="shared" si="1"/>
        <v>69.547210707070647</v>
      </c>
      <c r="L63" t="s">
        <v>146</v>
      </c>
      <c r="M63">
        <v>116511.91400000003</v>
      </c>
      <c r="O63" t="str">
        <f t="shared" si="2"/>
        <v>Pennsylvania</v>
      </c>
      <c r="P63" s="20">
        <f t="shared" si="3"/>
        <v>116511.91400000003</v>
      </c>
    </row>
    <row r="64" spans="1:16" x14ac:dyDescent="0.55000000000000004">
      <c r="B64" t="s">
        <v>10982</v>
      </c>
      <c r="C64">
        <v>89124.186999999874</v>
      </c>
      <c r="D64" s="19">
        <v>1604</v>
      </c>
      <c r="G64" t="str">
        <f t="shared" si="0"/>
        <v>Qtr2</v>
      </c>
      <c r="H64" s="18">
        <f t="shared" si="0"/>
        <v>89124.186999999874</v>
      </c>
      <c r="I64" s="18">
        <f t="shared" si="1"/>
        <v>55.563707605984959</v>
      </c>
      <c r="L64" t="s">
        <v>53</v>
      </c>
      <c r="M64">
        <v>89473.707999999999</v>
      </c>
      <c r="O64" t="str">
        <f t="shared" si="2"/>
        <v>Florida</v>
      </c>
      <c r="P64" s="20">
        <f t="shared" si="3"/>
        <v>89473.707999999999</v>
      </c>
    </row>
    <row r="65" spans="1:16" x14ac:dyDescent="0.55000000000000004">
      <c r="B65" t="s">
        <v>10983</v>
      </c>
      <c r="C65">
        <v>130259.57519999996</v>
      </c>
      <c r="D65" s="19">
        <v>2241</v>
      </c>
      <c r="G65" t="str">
        <f t="shared" si="0"/>
        <v>Qtr3</v>
      </c>
      <c r="H65" s="18">
        <f t="shared" si="0"/>
        <v>130259.57519999996</v>
      </c>
      <c r="I65" s="18">
        <f t="shared" si="1"/>
        <v>58.125647121820599</v>
      </c>
      <c r="L65" t="s">
        <v>210</v>
      </c>
      <c r="M65">
        <v>80166.100999999864</v>
      </c>
      <c r="O65" t="str">
        <f t="shared" si="2"/>
        <v>Illinois</v>
      </c>
      <c r="P65" s="20">
        <f t="shared" si="3"/>
        <v>80166.100999999864</v>
      </c>
    </row>
    <row r="66" spans="1:16" x14ac:dyDescent="0.55000000000000004">
      <c r="B66" t="s">
        <v>10984</v>
      </c>
      <c r="C66">
        <v>182297.00819999998</v>
      </c>
      <c r="D66" s="19">
        <v>3144</v>
      </c>
      <c r="G66" t="str">
        <f t="shared" si="0"/>
        <v>Qtr4</v>
      </c>
      <c r="H66" s="18">
        <f t="shared" si="0"/>
        <v>182297.00819999998</v>
      </c>
      <c r="I66" s="18">
        <f t="shared" si="1"/>
        <v>57.982508969465641</v>
      </c>
      <c r="L66" t="s">
        <v>497</v>
      </c>
      <c r="M66">
        <v>78258.135999999926</v>
      </c>
      <c r="O66" t="str">
        <f t="shared" si="2"/>
        <v>Ohio</v>
      </c>
      <c r="P66" s="20">
        <f t="shared" si="3"/>
        <v>78258.135999999926</v>
      </c>
    </row>
    <row r="67" spans="1:16" x14ac:dyDescent="0.55000000000000004">
      <c r="A67" t="s">
        <v>10969</v>
      </c>
      <c r="B67" t="s">
        <v>10981</v>
      </c>
      <c r="C67">
        <v>93237.180999999953</v>
      </c>
      <c r="D67" s="19">
        <v>1243</v>
      </c>
      <c r="F67" t="str">
        <f t="shared" ref="F67:F71" si="4">A67</f>
        <v>2016</v>
      </c>
      <c r="G67" t="str">
        <f t="shared" si="0"/>
        <v>Qtr1</v>
      </c>
      <c r="H67" s="18">
        <f t="shared" si="0"/>
        <v>93237.180999999953</v>
      </c>
      <c r="I67" s="18">
        <f t="shared" si="1"/>
        <v>75.009799678197865</v>
      </c>
      <c r="L67" t="s">
        <v>237</v>
      </c>
      <c r="M67">
        <v>76269.614000000016</v>
      </c>
      <c r="O67" t="str">
        <f t="shared" si="2"/>
        <v>Michigan</v>
      </c>
      <c r="P67" s="20">
        <f t="shared" si="3"/>
        <v>76269.614000000016</v>
      </c>
    </row>
    <row r="68" spans="1:16" x14ac:dyDescent="0.55000000000000004">
      <c r="B68" t="s">
        <v>10982</v>
      </c>
      <c r="C68">
        <v>136082.30100000001</v>
      </c>
      <c r="D68" s="19">
        <v>2240</v>
      </c>
      <c r="G68" t="str">
        <f t="shared" si="0"/>
        <v>Qtr2</v>
      </c>
      <c r="H68" s="18">
        <f t="shared" si="0"/>
        <v>136082.30100000001</v>
      </c>
      <c r="I68" s="18">
        <f t="shared" si="1"/>
        <v>60.75102723214286</v>
      </c>
      <c r="L68" t="s">
        <v>318</v>
      </c>
      <c r="M68">
        <v>70636.719999999987</v>
      </c>
      <c r="O68" t="str">
        <f t="shared" si="2"/>
        <v>Virginia</v>
      </c>
      <c r="P68" s="20">
        <f t="shared" si="3"/>
        <v>70636.719999999987</v>
      </c>
    </row>
    <row r="69" spans="1:16" x14ac:dyDescent="0.55000000000000004">
      <c r="B69" t="s">
        <v>10983</v>
      </c>
      <c r="C69">
        <v>143787.36219999992</v>
      </c>
      <c r="D69" s="19">
        <v>2767</v>
      </c>
      <c r="G69" t="str">
        <f t="shared" si="0"/>
        <v>Qtr3</v>
      </c>
      <c r="H69" s="18">
        <f t="shared" si="0"/>
        <v>143787.36219999992</v>
      </c>
      <c r="I69" s="18">
        <f t="shared" si="1"/>
        <v>51.965074882544243</v>
      </c>
      <c r="L69" t="s">
        <v>87</v>
      </c>
      <c r="M69">
        <v>55603.163999999968</v>
      </c>
      <c r="O69" t="str">
        <f t="shared" si="2"/>
        <v>North Carolina</v>
      </c>
      <c r="P69" s="20">
        <f t="shared" si="3"/>
        <v>55603.163999999968</v>
      </c>
    </row>
    <row r="70" spans="1:16" x14ac:dyDescent="0.55000000000000004">
      <c r="B70" t="s">
        <v>10984</v>
      </c>
      <c r="C70">
        <v>236098.75379999995</v>
      </c>
      <c r="D70" s="19">
        <v>3587</v>
      </c>
      <c r="G70" t="str">
        <f t="shared" si="0"/>
        <v>Qtr4</v>
      </c>
      <c r="H70" s="18">
        <f t="shared" si="0"/>
        <v>236098.75379999995</v>
      </c>
      <c r="I70" s="18">
        <f t="shared" si="1"/>
        <v>65.820672930025083</v>
      </c>
      <c r="L70" t="s">
        <v>253</v>
      </c>
      <c r="M70">
        <v>53555.360000000001</v>
      </c>
      <c r="O70" t="str">
        <f t="shared" si="2"/>
        <v>Indiana</v>
      </c>
      <c r="P70" s="20">
        <f t="shared" si="3"/>
        <v>53555.360000000001</v>
      </c>
    </row>
    <row r="71" spans="1:16" x14ac:dyDescent="0.55000000000000004">
      <c r="A71" t="s">
        <v>10970</v>
      </c>
      <c r="B71" t="s">
        <v>10981</v>
      </c>
      <c r="C71">
        <v>123144.86019999994</v>
      </c>
      <c r="D71" s="19">
        <v>1845</v>
      </c>
      <c r="F71" t="str">
        <f t="shared" si="4"/>
        <v>2017</v>
      </c>
      <c r="G71" t="str">
        <f t="shared" si="0"/>
        <v>Qtr1</v>
      </c>
      <c r="H71" s="18">
        <f t="shared" si="0"/>
        <v>123144.86019999994</v>
      </c>
      <c r="I71" s="18">
        <f t="shared" si="1"/>
        <v>66.745181680216774</v>
      </c>
      <c r="L71" t="s">
        <v>1274</v>
      </c>
      <c r="M71">
        <v>49095.840000000004</v>
      </c>
      <c r="O71" t="str">
        <f t="shared" si="2"/>
        <v>Georgia</v>
      </c>
      <c r="P71" s="20">
        <f t="shared" si="3"/>
        <v>49095.840000000004</v>
      </c>
    </row>
    <row r="72" spans="1:16" x14ac:dyDescent="0.55000000000000004">
      <c r="B72" t="s">
        <v>10982</v>
      </c>
      <c r="C72">
        <v>133764.37199999994</v>
      </c>
      <c r="D72" s="19">
        <v>2551</v>
      </c>
      <c r="G72" t="str">
        <f t="shared" si="0"/>
        <v>Qtr2</v>
      </c>
      <c r="H72" s="18">
        <f t="shared" si="0"/>
        <v>133764.37199999994</v>
      </c>
      <c r="I72" s="18">
        <f t="shared" si="1"/>
        <v>52.43605331242648</v>
      </c>
      <c r="L72" t="s">
        <v>28</v>
      </c>
      <c r="M72">
        <v>36591.749999999971</v>
      </c>
      <c r="O72" t="str">
        <f t="shared" si="2"/>
        <v>Kentucky</v>
      </c>
      <c r="P72" s="20">
        <f t="shared" si="3"/>
        <v>36591.749999999971</v>
      </c>
    </row>
    <row r="73" spans="1:16" x14ac:dyDescent="0.55000000000000004">
      <c r="B73" t="s">
        <v>10983</v>
      </c>
      <c r="C73">
        <v>196251.95600000018</v>
      </c>
      <c r="D73" s="19">
        <v>3384</v>
      </c>
      <c r="G73" t="str">
        <f t="shared" si="0"/>
        <v>Qtr3</v>
      </c>
      <c r="H73" s="18">
        <f t="shared" si="0"/>
        <v>196251.95600000018</v>
      </c>
      <c r="I73" s="18">
        <f t="shared" si="1"/>
        <v>57.99407683215135</v>
      </c>
      <c r="L73" t="s">
        <v>789</v>
      </c>
      <c r="M73">
        <v>35764.312000000013</v>
      </c>
      <c r="O73" t="str">
        <f t="shared" si="2"/>
        <v>New Jersey</v>
      </c>
      <c r="P73" s="20">
        <f t="shared" si="3"/>
        <v>35764.312000000013</v>
      </c>
    </row>
    <row r="74" spans="1:16" x14ac:dyDescent="0.55000000000000004">
      <c r="B74" t="s">
        <v>10984</v>
      </c>
      <c r="C74">
        <v>280054.06699999998</v>
      </c>
      <c r="D74" s="19">
        <v>4696</v>
      </c>
      <c r="G74" t="str">
        <f t="shared" si="0"/>
        <v>Qtr4</v>
      </c>
      <c r="H74" s="18">
        <f t="shared" si="0"/>
        <v>280054.06699999998</v>
      </c>
      <c r="I74" s="18">
        <f t="shared" si="1"/>
        <v>59.636726362862007</v>
      </c>
      <c r="L74" t="s">
        <v>309</v>
      </c>
      <c r="M74">
        <v>35282.000999999997</v>
      </c>
      <c r="O74" t="str">
        <f t="shared" si="2"/>
        <v>Arizona</v>
      </c>
      <c r="P74" s="20">
        <f t="shared" si="3"/>
        <v>35282.000999999997</v>
      </c>
    </row>
    <row r="75" spans="1:16" x14ac:dyDescent="0.55000000000000004">
      <c r="A75" t="s">
        <v>10966</v>
      </c>
      <c r="C75">
        <v>2297200.8602999998</v>
      </c>
      <c r="D75">
        <v>37873</v>
      </c>
      <c r="L75" t="s">
        <v>113</v>
      </c>
      <c r="M75">
        <v>32114.610000000019</v>
      </c>
      <c r="O75" t="str">
        <f t="shared" si="2"/>
        <v>Wisconsin</v>
      </c>
      <c r="P75" s="20">
        <f t="shared" si="3"/>
        <v>32114.610000000019</v>
      </c>
    </row>
    <row r="76" spans="1:16" x14ac:dyDescent="0.55000000000000004">
      <c r="L76" t="s">
        <v>456</v>
      </c>
      <c r="M76">
        <v>32108.117999999995</v>
      </c>
      <c r="O76" t="str">
        <f t="shared" si="2"/>
        <v>Colorado</v>
      </c>
      <c r="P76" s="20">
        <f t="shared" si="3"/>
        <v>32108.117999999995</v>
      </c>
    </row>
    <row r="77" spans="1:16" x14ac:dyDescent="0.55000000000000004">
      <c r="L77" t="s">
        <v>334</v>
      </c>
      <c r="M77">
        <v>30661.872999999981</v>
      </c>
      <c r="O77" t="str">
        <f t="shared" si="2"/>
        <v>Tennessee</v>
      </c>
      <c r="P77" s="20">
        <f t="shared" si="3"/>
        <v>30661.872999999981</v>
      </c>
    </row>
    <row r="78" spans="1:16" x14ac:dyDescent="0.55000000000000004">
      <c r="L78" t="s">
        <v>228</v>
      </c>
      <c r="M78">
        <v>29863.149999999994</v>
      </c>
      <c r="O78" t="str">
        <f t="shared" si="2"/>
        <v>Minnesota</v>
      </c>
      <c r="P78" s="20">
        <f t="shared" si="3"/>
        <v>29863.149999999994</v>
      </c>
    </row>
    <row r="79" spans="1:16" x14ac:dyDescent="0.55000000000000004">
      <c r="L79" t="s">
        <v>1247</v>
      </c>
      <c r="M79">
        <v>28634.433999999994</v>
      </c>
      <c r="O79" t="str">
        <f t="shared" si="2"/>
        <v>Massachusetts</v>
      </c>
      <c r="P79" s="20">
        <f t="shared" si="3"/>
        <v>28634.433999999994</v>
      </c>
    </row>
    <row r="80" spans="1:16" x14ac:dyDescent="0.55000000000000004">
      <c r="L80" t="s">
        <v>244</v>
      </c>
      <c r="M80">
        <v>27451.068999999992</v>
      </c>
      <c r="O80" t="str">
        <f t="shared" si="2"/>
        <v>Delaware</v>
      </c>
      <c r="P80" s="20">
        <f t="shared" si="3"/>
        <v>27451.068999999992</v>
      </c>
    </row>
    <row r="81" spans="12:16" x14ac:dyDescent="0.55000000000000004">
      <c r="L81" t="s">
        <v>2741</v>
      </c>
      <c r="M81">
        <v>23705.523000000001</v>
      </c>
      <c r="O81" t="str">
        <f t="shared" si="2"/>
        <v>Maryland</v>
      </c>
      <c r="P81" s="20">
        <f t="shared" si="3"/>
        <v>23705.523000000001</v>
      </c>
    </row>
    <row r="82" spans="12:16" x14ac:dyDescent="0.55000000000000004">
      <c r="L82" t="s">
        <v>1402</v>
      </c>
      <c r="M82">
        <v>22627.955999999995</v>
      </c>
      <c r="O82" t="str">
        <f t="shared" si="2"/>
        <v>Rhode Island</v>
      </c>
      <c r="P82" s="20">
        <f t="shared" si="3"/>
        <v>22627.955999999995</v>
      </c>
    </row>
    <row r="83" spans="12:16" x14ac:dyDescent="0.55000000000000004">
      <c r="L83" t="s">
        <v>596</v>
      </c>
      <c r="M83">
        <v>22205.149999999998</v>
      </c>
      <c r="O83" t="str">
        <f t="shared" si="2"/>
        <v>Missouri</v>
      </c>
      <c r="P83" s="20">
        <f t="shared" si="3"/>
        <v>22205.149999999998</v>
      </c>
    </row>
    <row r="84" spans="12:16" x14ac:dyDescent="0.55000000000000004">
      <c r="L84" t="s">
        <v>649</v>
      </c>
      <c r="M84">
        <v>19683.39</v>
      </c>
      <c r="O84" t="str">
        <f t="shared" si="2"/>
        <v>Oklahoma</v>
      </c>
      <c r="P84" s="20">
        <f t="shared" si="3"/>
        <v>19683.39</v>
      </c>
    </row>
    <row r="85" spans="12:16" x14ac:dyDescent="0.55000000000000004">
      <c r="L85" t="s">
        <v>357</v>
      </c>
      <c r="M85">
        <v>19510.639999999992</v>
      </c>
      <c r="O85" t="str">
        <f t="shared" si="2"/>
        <v>Alabama</v>
      </c>
      <c r="P85" s="20">
        <f t="shared" si="3"/>
        <v>19510.639999999992</v>
      </c>
    </row>
    <row r="86" spans="12:16" x14ac:dyDescent="0.55000000000000004">
      <c r="L86" t="s">
        <v>419</v>
      </c>
      <c r="M86">
        <v>17431.149999999991</v>
      </c>
      <c r="O86" t="str">
        <f t="shared" si="2"/>
        <v>Oregon</v>
      </c>
      <c r="P86" s="20">
        <f t="shared" si="3"/>
        <v>17431.149999999991</v>
      </c>
    </row>
    <row r="87" spans="12:16" x14ac:dyDescent="0.55000000000000004">
      <c r="L87" t="s">
        <v>1395</v>
      </c>
      <c r="M87">
        <v>16729.101999999999</v>
      </c>
      <c r="O87" t="str">
        <f t="shared" si="2"/>
        <v>Nevada</v>
      </c>
      <c r="P87" s="20">
        <f t="shared" si="3"/>
        <v>16729.101999999999</v>
      </c>
    </row>
    <row r="88" spans="12:16" x14ac:dyDescent="0.55000000000000004">
      <c r="L88" t="s">
        <v>748</v>
      </c>
      <c r="M88">
        <v>13384.356999999996</v>
      </c>
      <c r="O88" t="str">
        <f t="shared" si="2"/>
        <v>Connecticut</v>
      </c>
      <c r="P88" s="20">
        <f t="shared" si="3"/>
        <v>13384.356999999996</v>
      </c>
    </row>
    <row r="89" spans="12:16" x14ac:dyDescent="0.55000000000000004">
      <c r="L89" t="s">
        <v>1711</v>
      </c>
      <c r="M89">
        <v>11678.129999999997</v>
      </c>
      <c r="O89" t="str">
        <f t="shared" si="2"/>
        <v>Arkansas</v>
      </c>
      <c r="P89" s="20">
        <f t="shared" si="3"/>
        <v>11678.129999999997</v>
      </c>
    </row>
    <row r="90" spans="12:16" x14ac:dyDescent="0.55000000000000004">
      <c r="L90" t="s">
        <v>120</v>
      </c>
      <c r="M90">
        <v>11220.055999999999</v>
      </c>
      <c r="O90" t="str">
        <f t="shared" si="2"/>
        <v>Utah</v>
      </c>
      <c r="P90" s="20">
        <f t="shared" si="3"/>
        <v>11220.055999999999</v>
      </c>
    </row>
    <row r="91" spans="12:16" x14ac:dyDescent="0.55000000000000004">
      <c r="L91" t="s">
        <v>1491</v>
      </c>
      <c r="M91">
        <v>10771.34</v>
      </c>
      <c r="O91" t="str">
        <f t="shared" si="2"/>
        <v>Mississippi</v>
      </c>
      <c r="P91" s="20">
        <f t="shared" si="3"/>
        <v>10771.34</v>
      </c>
    </row>
    <row r="92" spans="12:16" x14ac:dyDescent="0.55000000000000004">
      <c r="L92" t="s">
        <v>737</v>
      </c>
      <c r="M92">
        <v>9217.0299999999988</v>
      </c>
      <c r="O92" t="str">
        <f t="shared" si="2"/>
        <v>Louisiana</v>
      </c>
      <c r="P92" s="20">
        <f t="shared" si="3"/>
        <v>9217.0299999999988</v>
      </c>
    </row>
    <row r="93" spans="12:16" x14ac:dyDescent="0.55000000000000004">
      <c r="L93" t="s">
        <v>5211</v>
      </c>
      <c r="M93">
        <v>8929.369999999999</v>
      </c>
      <c r="O93" t="str">
        <f t="shared" si="2"/>
        <v>Vermont</v>
      </c>
      <c r="P93" s="20">
        <f t="shared" si="3"/>
        <v>8929.369999999999</v>
      </c>
    </row>
    <row r="94" spans="12:16" x14ac:dyDescent="0.55000000000000004">
      <c r="L94" t="s">
        <v>382</v>
      </c>
      <c r="M94">
        <v>8481.7099999999991</v>
      </c>
      <c r="O94" t="str">
        <f t="shared" si="2"/>
        <v>South Carolina</v>
      </c>
      <c r="P94" s="20">
        <f t="shared" si="3"/>
        <v>8481.7099999999991</v>
      </c>
    </row>
    <row r="95" spans="12:16" x14ac:dyDescent="0.55000000000000004">
      <c r="L95" t="s">
        <v>137</v>
      </c>
      <c r="M95">
        <v>7464.9299999999985</v>
      </c>
      <c r="O95" t="str">
        <f t="shared" si="2"/>
        <v>Nebraska</v>
      </c>
      <c r="P95" s="20">
        <f t="shared" si="3"/>
        <v>7464.9299999999985</v>
      </c>
    </row>
    <row r="96" spans="12:16" x14ac:dyDescent="0.55000000000000004">
      <c r="L96" t="s">
        <v>2700</v>
      </c>
      <c r="M96">
        <v>7292.5239999999994</v>
      </c>
      <c r="O96" t="str">
        <f t="shared" si="2"/>
        <v>New Hampshire</v>
      </c>
      <c r="P96" s="20">
        <f t="shared" si="3"/>
        <v>7292.5239999999994</v>
      </c>
    </row>
    <row r="97" spans="12:16" x14ac:dyDescent="0.55000000000000004">
      <c r="L97" t="s">
        <v>1766</v>
      </c>
      <c r="M97">
        <v>5589.3519999999971</v>
      </c>
      <c r="O97" t="str">
        <f t="shared" si="2"/>
        <v>Montana</v>
      </c>
      <c r="P97" s="20">
        <f t="shared" si="3"/>
        <v>5589.3519999999971</v>
      </c>
    </row>
    <row r="98" spans="12:16" x14ac:dyDescent="0.55000000000000004">
      <c r="L98" t="s">
        <v>668</v>
      </c>
      <c r="M98">
        <v>4783.521999999999</v>
      </c>
      <c r="O98" t="str">
        <f t="shared" si="2"/>
        <v>New Mexico</v>
      </c>
      <c r="P98" s="20">
        <f t="shared" si="3"/>
        <v>4783.521999999999</v>
      </c>
    </row>
    <row r="99" spans="12:16" x14ac:dyDescent="0.55000000000000004">
      <c r="L99" t="s">
        <v>488</v>
      </c>
      <c r="M99">
        <v>4579.7599999999993</v>
      </c>
      <c r="O99" t="str">
        <f t="shared" si="2"/>
        <v>Iowa</v>
      </c>
      <c r="P99" s="20">
        <f t="shared" si="3"/>
        <v>4579.7599999999993</v>
      </c>
    </row>
    <row r="100" spans="12:16" x14ac:dyDescent="0.55000000000000004">
      <c r="L100" t="s">
        <v>6267</v>
      </c>
      <c r="M100">
        <v>4382.4860000000017</v>
      </c>
      <c r="O100" t="str">
        <f t="shared" si="2"/>
        <v>Idaho</v>
      </c>
      <c r="P100" s="20">
        <f t="shared" si="3"/>
        <v>4382.4860000000017</v>
      </c>
    </row>
    <row r="101" spans="12:16" x14ac:dyDescent="0.55000000000000004">
      <c r="L101" t="s">
        <v>4538</v>
      </c>
      <c r="M101">
        <v>2914.31</v>
      </c>
      <c r="O101" t="str">
        <f t="shared" si="2"/>
        <v>Kansas</v>
      </c>
      <c r="P101" s="20">
        <f t="shared" si="3"/>
        <v>2914.31</v>
      </c>
    </row>
    <row r="102" spans="12:16" x14ac:dyDescent="0.55000000000000004">
      <c r="L102" t="s">
        <v>3040</v>
      </c>
      <c r="M102">
        <v>2865.0199999999995</v>
      </c>
      <c r="O102" t="str">
        <f t="shared" si="2"/>
        <v>District of Columbia</v>
      </c>
      <c r="P102" s="20">
        <f t="shared" si="3"/>
        <v>2865.0199999999995</v>
      </c>
    </row>
    <row r="103" spans="12:16" x14ac:dyDescent="0.55000000000000004">
      <c r="L103" t="s">
        <v>8549</v>
      </c>
      <c r="M103">
        <v>1603.136</v>
      </c>
      <c r="O103" t="str">
        <f t="shared" si="2"/>
        <v>Wyoming</v>
      </c>
      <c r="P103" s="20">
        <f t="shared" si="3"/>
        <v>1603.136</v>
      </c>
    </row>
    <row r="104" spans="12:16" x14ac:dyDescent="0.55000000000000004">
      <c r="L104" t="s">
        <v>5333</v>
      </c>
      <c r="M104">
        <v>1315.5600000000002</v>
      </c>
      <c r="O104" t="str">
        <f t="shared" si="2"/>
        <v>South Dakota</v>
      </c>
      <c r="P104" s="20">
        <f t="shared" si="3"/>
        <v>1315.5600000000002</v>
      </c>
    </row>
    <row r="105" spans="12:16" x14ac:dyDescent="0.55000000000000004">
      <c r="L105" t="s">
        <v>5242</v>
      </c>
      <c r="M105">
        <v>1270.5300000000002</v>
      </c>
      <c r="O105" t="str">
        <f t="shared" si="2"/>
        <v>Maine</v>
      </c>
      <c r="P105" s="20">
        <f t="shared" si="3"/>
        <v>1270.5300000000002</v>
      </c>
    </row>
    <row r="106" spans="12:16" x14ac:dyDescent="0.55000000000000004">
      <c r="L106" t="s">
        <v>9733</v>
      </c>
      <c r="M106">
        <v>1209.8240000000001</v>
      </c>
      <c r="O106" t="str">
        <f t="shared" si="2"/>
        <v>West Virginia</v>
      </c>
      <c r="P106" s="20">
        <f t="shared" si="3"/>
        <v>1209.8240000000001</v>
      </c>
    </row>
    <row r="107" spans="12:16" x14ac:dyDescent="0.55000000000000004">
      <c r="L107" t="s">
        <v>7456</v>
      </c>
      <c r="M107">
        <v>919.91</v>
      </c>
      <c r="O107" t="str">
        <f t="shared" si="2"/>
        <v>North Dakota</v>
      </c>
      <c r="P107" s="20">
        <f t="shared" si="3"/>
        <v>919.91</v>
      </c>
    </row>
    <row r="108" spans="12:16" x14ac:dyDescent="0.55000000000000004">
      <c r="L108" t="s">
        <v>10966</v>
      </c>
      <c r="M108">
        <v>2297200.8603000003</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97F72-7878-472C-868B-2C3401AC3751}">
  <dimension ref="C2:Y43"/>
  <sheetViews>
    <sheetView topLeftCell="D1" workbookViewId="0">
      <selection activeCell="M48" sqref="A1:XFD1048576"/>
    </sheetView>
  </sheetViews>
  <sheetFormatPr defaultColWidth="8.83984375" defaultRowHeight="14.4" x14ac:dyDescent="0.55000000000000004"/>
  <sheetData>
    <row r="2" spans="3:25" x14ac:dyDescent="0.55000000000000004">
      <c r="H2" s="5"/>
      <c r="I2" s="6"/>
      <c r="J2" s="6" t="s">
        <v>10939</v>
      </c>
      <c r="K2" s="6"/>
      <c r="L2" s="6"/>
      <c r="M2" s="6"/>
      <c r="N2" s="6"/>
      <c r="O2" s="7"/>
      <c r="R2" s="5"/>
      <c r="S2" s="6"/>
      <c r="T2" s="6" t="s">
        <v>10940</v>
      </c>
      <c r="U2" s="6"/>
      <c r="V2" s="6"/>
      <c r="W2" s="6"/>
      <c r="X2" s="6"/>
      <c r="Y2" s="7"/>
    </row>
    <row r="6" spans="3:25" x14ac:dyDescent="0.55000000000000004">
      <c r="C6" s="3"/>
      <c r="D6" s="12"/>
      <c r="E6" s="4"/>
      <c r="G6" s="3"/>
      <c r="H6" s="12"/>
      <c r="I6" s="4"/>
      <c r="K6" s="3"/>
      <c r="L6" s="12"/>
      <c r="M6" s="4"/>
      <c r="O6" s="3"/>
      <c r="P6" s="12"/>
      <c r="Q6" s="4"/>
      <c r="S6" s="3"/>
      <c r="T6" s="12"/>
      <c r="U6" s="4"/>
      <c r="W6" s="3"/>
      <c r="X6" s="12"/>
      <c r="Y6" s="4"/>
    </row>
    <row r="7" spans="3:25" x14ac:dyDescent="0.55000000000000004">
      <c r="C7" s="8"/>
      <c r="D7" t="s">
        <v>10941</v>
      </c>
      <c r="E7" s="9"/>
      <c r="G7" s="8"/>
      <c r="H7" t="s">
        <v>10942</v>
      </c>
      <c r="I7" s="9"/>
      <c r="K7" s="8"/>
      <c r="L7" t="s">
        <v>10943</v>
      </c>
      <c r="M7" s="9"/>
      <c r="O7" s="8"/>
      <c r="P7" t="s">
        <v>10944</v>
      </c>
      <c r="Q7" s="9"/>
      <c r="S7" s="8"/>
      <c r="T7" t="s">
        <v>10945</v>
      </c>
      <c r="U7" s="9"/>
      <c r="W7" s="8"/>
      <c r="X7" t="s">
        <v>10946</v>
      </c>
      <c r="Y7" s="9"/>
    </row>
    <row r="8" spans="3:25" x14ac:dyDescent="0.55000000000000004">
      <c r="C8" s="8" t="s">
        <v>10947</v>
      </c>
      <c r="E8" s="9"/>
      <c r="G8" s="8" t="s">
        <v>10948</v>
      </c>
      <c r="I8" s="9"/>
      <c r="K8" s="8"/>
      <c r="L8" t="s">
        <v>10949</v>
      </c>
      <c r="M8" s="9"/>
      <c r="O8" s="8"/>
      <c r="P8" t="s">
        <v>10950</v>
      </c>
      <c r="Q8" s="9"/>
      <c r="S8" s="8"/>
      <c r="T8" t="s">
        <v>10951</v>
      </c>
      <c r="U8" s="9"/>
      <c r="W8" s="8"/>
      <c r="X8" t="s">
        <v>10949</v>
      </c>
      <c r="Y8" s="9"/>
    </row>
    <row r="9" spans="3:25" x14ac:dyDescent="0.55000000000000004">
      <c r="C9" s="10"/>
      <c r="D9" s="13"/>
      <c r="E9" s="11"/>
      <c r="G9" s="10"/>
      <c r="H9" s="13"/>
      <c r="I9" s="11"/>
      <c r="K9" s="10"/>
      <c r="L9" s="13"/>
      <c r="M9" s="11"/>
      <c r="O9" s="10"/>
      <c r="P9" s="13"/>
      <c r="Q9" s="11"/>
      <c r="S9" s="10"/>
      <c r="T9" s="13"/>
      <c r="U9" s="11"/>
      <c r="W9" s="10"/>
      <c r="X9" s="13"/>
      <c r="Y9" s="11"/>
    </row>
    <row r="12" spans="3:25" x14ac:dyDescent="0.55000000000000004">
      <c r="C12" s="5"/>
      <c r="D12" s="6"/>
      <c r="E12" s="6" t="s">
        <v>10939</v>
      </c>
      <c r="F12" s="6"/>
      <c r="G12" s="6"/>
      <c r="H12" s="6"/>
      <c r="I12" s="6"/>
      <c r="J12" s="7"/>
      <c r="O12" s="5"/>
      <c r="P12" s="6"/>
      <c r="Q12" s="6" t="s">
        <v>10940</v>
      </c>
      <c r="R12" s="6"/>
      <c r="S12" s="6"/>
      <c r="T12" s="6"/>
      <c r="U12" s="6"/>
      <c r="V12" s="7"/>
    </row>
    <row r="14" spans="3:25" x14ac:dyDescent="0.55000000000000004">
      <c r="C14" s="3"/>
      <c r="D14" s="12"/>
      <c r="E14" s="12"/>
      <c r="F14" s="12"/>
      <c r="G14" s="4"/>
      <c r="I14" s="3"/>
      <c r="J14" s="12"/>
      <c r="K14" s="12"/>
      <c r="L14" s="12"/>
      <c r="M14" s="4"/>
      <c r="O14" s="3"/>
      <c r="P14" s="12"/>
      <c r="Q14" s="12"/>
      <c r="R14" s="12"/>
      <c r="S14" s="4"/>
      <c r="U14" s="3"/>
      <c r="V14" s="12"/>
      <c r="W14" s="12"/>
      <c r="X14" s="12"/>
      <c r="Y14" s="4"/>
    </row>
    <row r="15" spans="3:25" x14ac:dyDescent="0.55000000000000004">
      <c r="C15" s="8"/>
      <c r="G15" s="9"/>
      <c r="I15" s="8"/>
      <c r="M15" s="9"/>
      <c r="O15" s="8"/>
      <c r="S15" s="9"/>
      <c r="U15" s="8"/>
      <c r="Y15" s="9"/>
    </row>
    <row r="16" spans="3:25" x14ac:dyDescent="0.55000000000000004">
      <c r="C16" s="8"/>
      <c r="G16" s="9"/>
      <c r="I16" s="8"/>
      <c r="M16" s="9"/>
      <c r="O16" s="8"/>
      <c r="S16" s="9"/>
      <c r="U16" s="8"/>
      <c r="Y16" s="9"/>
    </row>
    <row r="17" spans="3:25" x14ac:dyDescent="0.55000000000000004">
      <c r="C17" s="8"/>
      <c r="G17" s="9"/>
      <c r="I17" s="8"/>
      <c r="M17" s="9"/>
      <c r="O17" s="8"/>
      <c r="S17" s="9"/>
      <c r="U17" s="8"/>
      <c r="Y17" s="9"/>
    </row>
    <row r="18" spans="3:25" x14ac:dyDescent="0.55000000000000004">
      <c r="C18" s="8"/>
      <c r="D18" t="s">
        <v>10952</v>
      </c>
      <c r="G18" s="9"/>
      <c r="I18" s="8"/>
      <c r="J18" t="s">
        <v>10953</v>
      </c>
      <c r="M18" s="9"/>
      <c r="O18" s="8"/>
      <c r="P18" t="s">
        <v>10954</v>
      </c>
      <c r="S18" s="9"/>
      <c r="U18" s="8"/>
      <c r="V18" t="s">
        <v>10955</v>
      </c>
      <c r="Y18" s="9"/>
    </row>
    <row r="19" spans="3:25" x14ac:dyDescent="0.55000000000000004">
      <c r="C19" s="8" t="s">
        <v>10956</v>
      </c>
      <c r="G19" s="9"/>
      <c r="I19" s="8" t="s">
        <v>10957</v>
      </c>
      <c r="M19" s="9"/>
      <c r="O19" s="8" t="s">
        <v>10956</v>
      </c>
      <c r="S19" s="9"/>
      <c r="U19" s="8" t="s">
        <v>10957</v>
      </c>
      <c r="Y19" s="9"/>
    </row>
    <row r="20" spans="3:25" x14ac:dyDescent="0.55000000000000004">
      <c r="C20" s="8"/>
      <c r="G20" s="9"/>
      <c r="I20" s="8"/>
      <c r="M20" s="9"/>
      <c r="O20" s="8"/>
      <c r="S20" s="9"/>
      <c r="U20" s="8"/>
      <c r="Y20" s="9"/>
    </row>
    <row r="21" spans="3:25" x14ac:dyDescent="0.55000000000000004">
      <c r="C21" s="8"/>
      <c r="G21" s="9"/>
      <c r="I21" s="8"/>
      <c r="M21" s="9"/>
      <c r="O21" s="8"/>
      <c r="S21" s="9"/>
      <c r="U21" s="8"/>
      <c r="Y21" s="9"/>
    </row>
    <row r="22" spans="3:25" x14ac:dyDescent="0.55000000000000004">
      <c r="C22" s="8"/>
      <c r="G22" s="9"/>
      <c r="I22" s="8"/>
      <c r="M22" s="9"/>
      <c r="O22" s="8"/>
      <c r="S22" s="9"/>
      <c r="U22" s="8"/>
      <c r="Y22" s="9"/>
    </row>
    <row r="23" spans="3:25" x14ac:dyDescent="0.55000000000000004">
      <c r="C23" s="8"/>
      <c r="G23" s="9"/>
      <c r="I23" s="8"/>
      <c r="M23" s="9"/>
      <c r="O23" s="8"/>
      <c r="S23" s="9"/>
      <c r="U23" s="8"/>
      <c r="Y23" s="9"/>
    </row>
    <row r="24" spans="3:25" x14ac:dyDescent="0.55000000000000004">
      <c r="C24" s="8"/>
      <c r="G24" s="9"/>
      <c r="I24" s="8"/>
      <c r="M24" s="9"/>
      <c r="O24" s="8"/>
      <c r="S24" s="9"/>
      <c r="U24" s="8"/>
      <c r="Y24" s="9"/>
    </row>
    <row r="25" spans="3:25" x14ac:dyDescent="0.55000000000000004">
      <c r="C25" s="8"/>
      <c r="G25" s="9"/>
      <c r="I25" s="8"/>
      <c r="M25" s="9"/>
      <c r="O25" s="8"/>
      <c r="S25" s="9"/>
      <c r="U25" s="8"/>
      <c r="Y25" s="9"/>
    </row>
    <row r="26" spans="3:25" x14ac:dyDescent="0.55000000000000004">
      <c r="C26" s="8"/>
      <c r="G26" s="9"/>
      <c r="I26" s="8"/>
      <c r="M26" s="9"/>
      <c r="O26" s="8"/>
      <c r="S26" s="9"/>
      <c r="U26" s="8"/>
      <c r="Y26" s="9"/>
    </row>
    <row r="27" spans="3:25" x14ac:dyDescent="0.55000000000000004">
      <c r="C27" s="8"/>
      <c r="G27" s="9"/>
      <c r="I27" s="8"/>
      <c r="M27" s="9"/>
      <c r="O27" s="8"/>
      <c r="S27" s="9"/>
      <c r="U27" s="8"/>
      <c r="Y27" s="9"/>
    </row>
    <row r="28" spans="3:25" x14ac:dyDescent="0.55000000000000004">
      <c r="C28" s="10"/>
      <c r="D28" s="13"/>
      <c r="E28" s="13"/>
      <c r="F28" s="13"/>
      <c r="G28" s="11"/>
      <c r="I28" s="10"/>
      <c r="J28" s="13"/>
      <c r="K28" s="13"/>
      <c r="L28" s="13"/>
      <c r="M28" s="11"/>
      <c r="O28" s="10"/>
      <c r="P28" s="13"/>
      <c r="Q28" s="13"/>
      <c r="R28" s="13"/>
      <c r="S28" s="11"/>
      <c r="U28" s="10"/>
      <c r="V28" s="13"/>
      <c r="W28" s="13"/>
      <c r="X28" s="13"/>
      <c r="Y28" s="11"/>
    </row>
    <row r="31" spans="3:25" x14ac:dyDescent="0.55000000000000004">
      <c r="C31" s="5"/>
      <c r="D31" s="6"/>
      <c r="E31" s="6" t="s">
        <v>10958</v>
      </c>
      <c r="F31" s="6"/>
      <c r="G31" s="6"/>
      <c r="H31" s="6"/>
      <c r="I31" s="6"/>
      <c r="J31" s="7"/>
      <c r="L31" s="5"/>
      <c r="M31" s="6"/>
      <c r="N31" s="6" t="s">
        <v>10959</v>
      </c>
      <c r="O31" s="6"/>
      <c r="P31" s="7"/>
      <c r="R31" s="5"/>
      <c r="S31" s="6"/>
      <c r="T31" s="6"/>
      <c r="U31" s="6" t="s">
        <v>10960</v>
      </c>
      <c r="V31" s="6"/>
      <c r="W31" s="6"/>
      <c r="X31" s="6"/>
      <c r="Y31" s="7"/>
    </row>
    <row r="33" spans="3:25" x14ac:dyDescent="0.55000000000000004">
      <c r="C33" s="3"/>
      <c r="D33" s="12"/>
      <c r="E33" s="12"/>
      <c r="F33" s="12"/>
      <c r="G33" s="12"/>
      <c r="H33" s="12"/>
      <c r="I33" s="12"/>
      <c r="J33" s="12"/>
      <c r="K33" s="12"/>
      <c r="L33" s="12"/>
      <c r="M33" s="4"/>
      <c r="O33" s="3"/>
      <c r="P33" s="12"/>
      <c r="Q33" s="12"/>
      <c r="R33" s="12"/>
      <c r="S33" s="12"/>
      <c r="T33" s="12"/>
      <c r="U33" s="12"/>
      <c r="V33" s="12"/>
      <c r="W33" s="12"/>
      <c r="X33" s="12"/>
      <c r="Y33" s="4"/>
    </row>
    <row r="34" spans="3:25" x14ac:dyDescent="0.55000000000000004">
      <c r="C34" s="8"/>
      <c r="M34" s="9"/>
      <c r="O34" s="8"/>
      <c r="Y34" s="9"/>
    </row>
    <row r="35" spans="3:25" x14ac:dyDescent="0.55000000000000004">
      <c r="C35" s="8"/>
      <c r="M35" s="9"/>
      <c r="O35" s="8"/>
      <c r="Y35" s="9"/>
    </row>
    <row r="36" spans="3:25" x14ac:dyDescent="0.55000000000000004">
      <c r="C36" s="8"/>
      <c r="E36" t="s">
        <v>10961</v>
      </c>
      <c r="M36" s="9"/>
      <c r="O36" s="8"/>
      <c r="Q36" t="s">
        <v>10962</v>
      </c>
      <c r="Y36" s="9"/>
    </row>
    <row r="37" spans="3:25" x14ac:dyDescent="0.55000000000000004">
      <c r="C37" s="8"/>
      <c r="E37" t="s">
        <v>10963</v>
      </c>
      <c r="M37" s="9"/>
      <c r="O37" s="8"/>
      <c r="Q37" t="s">
        <v>10964</v>
      </c>
      <c r="Y37" s="9"/>
    </row>
    <row r="38" spans="3:25" x14ac:dyDescent="0.55000000000000004">
      <c r="C38" s="8"/>
      <c r="M38" s="9"/>
      <c r="O38" s="8"/>
      <c r="Y38" s="9"/>
    </row>
    <row r="39" spans="3:25" x14ac:dyDescent="0.55000000000000004">
      <c r="C39" s="8"/>
      <c r="M39" s="9"/>
      <c r="O39" s="8"/>
      <c r="Y39" s="9"/>
    </row>
    <row r="40" spans="3:25" x14ac:dyDescent="0.55000000000000004">
      <c r="C40" s="8"/>
      <c r="M40" s="9"/>
      <c r="O40" s="8"/>
      <c r="Y40" s="9"/>
    </row>
    <row r="41" spans="3:25" x14ac:dyDescent="0.55000000000000004">
      <c r="C41" s="8"/>
      <c r="M41" s="9"/>
      <c r="O41" s="8"/>
      <c r="Y41" s="9"/>
    </row>
    <row r="42" spans="3:25" x14ac:dyDescent="0.55000000000000004">
      <c r="C42" s="8"/>
      <c r="M42" s="9"/>
      <c r="O42" s="8"/>
      <c r="Y42" s="9"/>
    </row>
    <row r="43" spans="3:25" x14ac:dyDescent="0.55000000000000004">
      <c r="C43" s="10"/>
      <c r="D43" s="13"/>
      <c r="E43" s="13"/>
      <c r="F43" s="13"/>
      <c r="G43" s="13"/>
      <c r="H43" s="13"/>
      <c r="I43" s="13"/>
      <c r="J43" s="13"/>
      <c r="K43" s="13"/>
      <c r="L43" s="13"/>
      <c r="M43" s="11"/>
      <c r="O43" s="10"/>
      <c r="P43" s="13"/>
      <c r="Q43" s="13"/>
      <c r="R43" s="13"/>
      <c r="S43" s="13"/>
      <c r="T43" s="13"/>
      <c r="U43" s="13"/>
      <c r="V43" s="13"/>
      <c r="W43" s="13"/>
      <c r="X43" s="13"/>
      <c r="Y43"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C21B5-A43E-4008-B744-BA68C6D26349}">
  <dimension ref="C12:AA25"/>
  <sheetViews>
    <sheetView showGridLines="0" tabSelected="1" zoomScale="60" zoomScaleNormal="60" workbookViewId="0">
      <selection activeCell="AD28" sqref="AD28"/>
    </sheetView>
  </sheetViews>
  <sheetFormatPr defaultColWidth="8.83984375" defaultRowHeight="14.4" x14ac:dyDescent="0.55000000000000004"/>
  <cols>
    <col min="3" max="3" width="11.41796875" bestFit="1" customWidth="1"/>
    <col min="4" max="5" width="10.7890625" bestFit="1" customWidth="1"/>
    <col min="9" max="9" width="11.41796875" bestFit="1" customWidth="1"/>
    <col min="10" max="11" width="11" bestFit="1" customWidth="1"/>
    <col min="15" max="15" width="11.41796875" bestFit="1" customWidth="1"/>
    <col min="16" max="16" width="10.7890625" bestFit="1" customWidth="1"/>
    <col min="17" max="17" width="9.83984375" bestFit="1" customWidth="1"/>
    <col min="21" max="21" width="11.41796875" bestFit="1" customWidth="1"/>
    <col min="22" max="23" width="9.83984375" bestFit="1" customWidth="1"/>
    <col min="24" max="24" width="10.47265625" bestFit="1" customWidth="1"/>
  </cols>
  <sheetData>
    <row r="12" spans="3:27" x14ac:dyDescent="0.55000000000000004">
      <c r="C12" s="5"/>
      <c r="D12" s="6"/>
      <c r="E12" s="6"/>
      <c r="F12" s="6"/>
      <c r="G12" s="6"/>
      <c r="H12" s="6"/>
      <c r="I12" s="6"/>
      <c r="J12" s="7"/>
    </row>
    <row r="14" spans="3:27" x14ac:dyDescent="0.55000000000000004">
      <c r="C14" s="17" t="s">
        <v>10990</v>
      </c>
      <c r="D14" s="17">
        <v>2017</v>
      </c>
      <c r="E14" s="17">
        <v>2016</v>
      </c>
      <c r="F14" s="23" t="s">
        <v>10989</v>
      </c>
      <c r="I14" s="17" t="s">
        <v>10990</v>
      </c>
      <c r="J14" s="17">
        <v>2017</v>
      </c>
      <c r="K14" s="17">
        <v>2016</v>
      </c>
      <c r="L14" s="23" t="s">
        <v>10989</v>
      </c>
      <c r="O14" s="17" t="s">
        <v>10990</v>
      </c>
      <c r="P14" s="17">
        <v>2017</v>
      </c>
      <c r="Q14" s="17">
        <v>2016</v>
      </c>
      <c r="R14" s="23" t="s">
        <v>10989</v>
      </c>
      <c r="S14" s="17"/>
      <c r="T14" s="17"/>
      <c r="U14" s="17" t="s">
        <v>10990</v>
      </c>
      <c r="V14" s="17">
        <v>2017</v>
      </c>
      <c r="W14" s="17">
        <v>2016</v>
      </c>
      <c r="X14" s="23" t="s">
        <v>10989</v>
      </c>
    </row>
    <row r="15" spans="3:27" x14ac:dyDescent="0.55000000000000004">
      <c r="C15" s="22" t="str">
        <f>IF(Working!A16="","",Working!A16)</f>
        <v>Phones</v>
      </c>
      <c r="D15" s="22">
        <f>IF(Working!B16="","",Working!B16)</f>
        <v>105340.51600000002</v>
      </c>
      <c r="E15" s="22">
        <f>IF(Working!C16="","",Working!C16)</f>
        <v>78962.029999999984</v>
      </c>
      <c r="F15" s="28">
        <f>IF(C15="","",D15/E15-1)</f>
        <v>0.33406544892526235</v>
      </c>
      <c r="I15" t="str">
        <f>Working!G16</f>
        <v>New York City</v>
      </c>
      <c r="J15" s="22">
        <f>Working!H16</f>
        <v>86939.600999999995</v>
      </c>
      <c r="K15" s="22">
        <f>Working!I16</f>
        <v>54824.09800000002</v>
      </c>
      <c r="L15" s="28">
        <f>J15/K15-1</f>
        <v>0.58579172611284847</v>
      </c>
      <c r="O15" t="str">
        <f>Working!A37</f>
        <v>Phones</v>
      </c>
      <c r="P15" s="22">
        <f>Working!B37</f>
        <v>105340.51600000002</v>
      </c>
      <c r="Q15" s="22">
        <f>Working!C37</f>
        <v>78962.029999999984</v>
      </c>
      <c r="R15" s="28">
        <f>P15/Q15-1</f>
        <v>0.33406544892526235</v>
      </c>
      <c r="U15" t="str">
        <f>Working!G37</f>
        <v>New York City</v>
      </c>
      <c r="V15" s="22">
        <f>Working!H37</f>
        <v>86939.600999999995</v>
      </c>
      <c r="W15" s="22">
        <f>Working!I37</f>
        <v>54824.09800000002</v>
      </c>
      <c r="X15" s="28">
        <f>V15/W15-1</f>
        <v>0.58579172611284847</v>
      </c>
      <c r="AA15" s="27"/>
    </row>
    <row r="16" spans="3:27" x14ac:dyDescent="0.55000000000000004">
      <c r="C16" s="22" t="str">
        <f>IF(Working!A17="","",Working!A17)</f>
        <v>Chairs</v>
      </c>
      <c r="D16" s="22">
        <f>IF(Working!B17="","",Working!B17)</f>
        <v>95554.352999999988</v>
      </c>
      <c r="E16" s="22">
        <f>IF(Working!C17="","",Working!C17)</f>
        <v>83918.64499999996</v>
      </c>
      <c r="F16" s="28">
        <f t="shared" ref="F16:F24" si="0">IF(C16="","",D16/E16-1)</f>
        <v>0.13865462198537681</v>
      </c>
      <c r="I16" t="str">
        <f>Working!G17</f>
        <v>Los Angeles</v>
      </c>
      <c r="J16" s="22">
        <f>Working!H17</f>
        <v>48875.692499999976</v>
      </c>
      <c r="K16" s="22">
        <f>Working!I17</f>
        <v>56398.747999999992</v>
      </c>
      <c r="L16" s="28">
        <f t="shared" ref="L16:L25" si="1">J16/K16-1</f>
        <v>-0.13339046994447501</v>
      </c>
      <c r="O16" t="str">
        <f>Working!A38</f>
        <v>Chairs</v>
      </c>
      <c r="P16" s="22">
        <f>Working!B38</f>
        <v>95554.352999999988</v>
      </c>
      <c r="Q16" s="22">
        <f>Working!C38</f>
        <v>83918.64499999996</v>
      </c>
      <c r="R16" s="28">
        <f t="shared" ref="R16:R24" si="2">P16/Q16-1</f>
        <v>0.13865462198537681</v>
      </c>
      <c r="U16" t="str">
        <f>Working!G38</f>
        <v>Los Angeles</v>
      </c>
      <c r="V16" s="22">
        <f>Working!H38</f>
        <v>48875.692499999976</v>
      </c>
      <c r="W16" s="22">
        <f>Working!I38</f>
        <v>56398.747999999992</v>
      </c>
      <c r="X16" s="28">
        <f t="shared" ref="X16:X24" si="3">V16/W16-1</f>
        <v>-0.13339046994447501</v>
      </c>
    </row>
    <row r="17" spans="3:24" x14ac:dyDescent="0.55000000000000004">
      <c r="C17" s="22" t="str">
        <f>IF(Working!A18="","",Working!A18)</f>
        <v>Storage</v>
      </c>
      <c r="D17" s="22">
        <f>IF(Working!B18="","",Working!B18)</f>
        <v>69677.617999999973</v>
      </c>
      <c r="E17" s="22">
        <f>IF(Working!C18="","",Working!C18)</f>
        <v>58788.700000000004</v>
      </c>
      <c r="F17" s="28">
        <f t="shared" si="0"/>
        <v>0.18522127551723311</v>
      </c>
      <c r="I17" t="str">
        <f>Working!G18</f>
        <v>Seattle</v>
      </c>
      <c r="J17" s="22">
        <f>Working!H18</f>
        <v>56990.82</v>
      </c>
      <c r="K17" s="22">
        <f>Working!I18</f>
        <v>16158.721999999998</v>
      </c>
      <c r="L17" s="28">
        <f t="shared" si="1"/>
        <v>2.5269385784346068</v>
      </c>
      <c r="O17" t="str">
        <f>Working!A39</f>
        <v>Storage</v>
      </c>
      <c r="P17" s="22">
        <f>Working!B39</f>
        <v>69677.617999999973</v>
      </c>
      <c r="Q17" s="22">
        <f>Working!C39</f>
        <v>58788.700000000004</v>
      </c>
      <c r="R17" s="28">
        <f t="shared" si="2"/>
        <v>0.18522127551723311</v>
      </c>
      <c r="U17" t="str">
        <f>Working!G39</f>
        <v>Seattle</v>
      </c>
      <c r="V17" s="22">
        <f>Working!H39</f>
        <v>56990.82</v>
      </c>
      <c r="W17" s="22">
        <f>Working!I39</f>
        <v>16158.721999999998</v>
      </c>
      <c r="X17" s="28">
        <f t="shared" si="3"/>
        <v>2.5269385784346068</v>
      </c>
    </row>
    <row r="18" spans="3:24" x14ac:dyDescent="0.55000000000000004">
      <c r="C18" s="22" t="str">
        <f>IF(Working!A19="","",Working!A19)</f>
        <v>Binders</v>
      </c>
      <c r="D18" s="22">
        <f>IF(Working!B19="","",Working!B19)</f>
        <v>72788.044999999984</v>
      </c>
      <c r="E18" s="22">
        <f>IF(Working!C19="","",Working!C19)</f>
        <v>49683.325000000004</v>
      </c>
      <c r="F18" s="28">
        <f t="shared" si="0"/>
        <v>0.46503972912440905</v>
      </c>
      <c r="I18" t="str">
        <f>Working!G19</f>
        <v>Philadelphia</v>
      </c>
      <c r="J18" s="22">
        <f>Working!H19</f>
        <v>41595.501999999964</v>
      </c>
      <c r="K18" s="22">
        <f>Working!I19</f>
        <v>30304.938000000002</v>
      </c>
      <c r="L18" s="28">
        <f t="shared" si="1"/>
        <v>0.37256515753307129</v>
      </c>
      <c r="O18" t="str">
        <f>Working!A40</f>
        <v>Binders</v>
      </c>
      <c r="P18" s="22">
        <f>Working!B40</f>
        <v>72788.044999999984</v>
      </c>
      <c r="Q18" s="22">
        <f>Working!C40</f>
        <v>49683.325000000004</v>
      </c>
      <c r="R18" s="28">
        <f t="shared" si="2"/>
        <v>0.46503972912440905</v>
      </c>
      <c r="U18" t="str">
        <f>Working!G40</f>
        <v>Philadelphia</v>
      </c>
      <c r="V18" s="22">
        <f>Working!H40</f>
        <v>41595.501999999964</v>
      </c>
      <c r="W18" s="22">
        <f>Working!I40</f>
        <v>30304.938000000002</v>
      </c>
      <c r="X18" s="28">
        <f t="shared" si="3"/>
        <v>0.37256515753307129</v>
      </c>
    </row>
    <row r="19" spans="3:24" x14ac:dyDescent="0.55000000000000004">
      <c r="C19" s="22" t="str">
        <f>IF(Working!A20="","",Working!A20)</f>
        <v>Tables</v>
      </c>
      <c r="D19" s="22">
        <f>IF(Working!B20="","",Working!B20)</f>
        <v>60893.54250000004</v>
      </c>
      <c r="E19" s="22">
        <f>IF(Working!C20="","",Working!C20)</f>
        <v>60833.200499999992</v>
      </c>
      <c r="F19" s="28">
        <f t="shared" si="0"/>
        <v>9.9192545360238249E-4</v>
      </c>
      <c r="I19" t="str">
        <f>Working!G20</f>
        <v>San Francisco</v>
      </c>
      <c r="J19" s="22">
        <f>Working!H20</f>
        <v>37197.550999999992</v>
      </c>
      <c r="K19" s="22">
        <f>Working!I20</f>
        <v>29845.870999999992</v>
      </c>
      <c r="L19" s="28">
        <f t="shared" si="1"/>
        <v>0.24632150959842991</v>
      </c>
      <c r="O19" t="str">
        <f>Working!A41</f>
        <v>Tables</v>
      </c>
      <c r="P19" s="22">
        <f>Working!B41</f>
        <v>60893.54250000004</v>
      </c>
      <c r="Q19" s="22">
        <f>Working!C41</f>
        <v>60833.200499999992</v>
      </c>
      <c r="R19" s="28">
        <f t="shared" si="2"/>
        <v>9.9192545360238249E-4</v>
      </c>
      <c r="U19" t="str">
        <f>Working!G41</f>
        <v>San Francisco</v>
      </c>
      <c r="V19" s="22">
        <f>Working!H41</f>
        <v>37197.550999999992</v>
      </c>
      <c r="W19" s="22">
        <f>Working!I41</f>
        <v>29845.870999999992</v>
      </c>
      <c r="X19" s="28">
        <f t="shared" si="3"/>
        <v>0.24632150959842991</v>
      </c>
    </row>
    <row r="20" spans="3:24" x14ac:dyDescent="0.55000000000000004">
      <c r="C20" s="22" t="str">
        <f>IF(Working!A21="","",Working!A21)</f>
        <v>Copiers</v>
      </c>
      <c r="D20" s="22">
        <f>IF(Working!B21="","",Working!B21)</f>
        <v>62899.387999999984</v>
      </c>
      <c r="E20" s="22">
        <f>IF(Working!C21="","",Working!C21)</f>
        <v>49599.41</v>
      </c>
      <c r="F20" s="28">
        <f t="shared" si="0"/>
        <v>0.26814790740454342</v>
      </c>
      <c r="I20" t="str">
        <f>Working!G21</f>
        <v>Detroit</v>
      </c>
      <c r="J20" s="22">
        <f>Working!H21</f>
        <v>12148.885999999997</v>
      </c>
      <c r="K20" s="22">
        <f>Working!I21</f>
        <v>21197.32</v>
      </c>
      <c r="L20" s="28">
        <f t="shared" si="1"/>
        <v>-0.42686688694608577</v>
      </c>
      <c r="O20" t="str">
        <f>Working!A42</f>
        <v>Copiers</v>
      </c>
      <c r="P20" s="22">
        <f>Working!B42</f>
        <v>62899.387999999984</v>
      </c>
      <c r="Q20" s="22">
        <f>Working!C42</f>
        <v>49599.41</v>
      </c>
      <c r="R20" s="28">
        <f t="shared" si="2"/>
        <v>0.26814790740454342</v>
      </c>
      <c r="U20" t="str">
        <f>Working!G42</f>
        <v>Detroit</v>
      </c>
      <c r="V20" s="22">
        <f>Working!H42</f>
        <v>12148.885999999997</v>
      </c>
      <c r="W20" s="22">
        <f>Working!I42</f>
        <v>21197.32</v>
      </c>
      <c r="X20" s="28">
        <f t="shared" si="3"/>
        <v>-0.42686688694608577</v>
      </c>
    </row>
    <row r="21" spans="3:24" x14ac:dyDescent="0.55000000000000004">
      <c r="C21" s="22" t="str">
        <f>IF(Working!A22="","",Working!A22)</f>
        <v>Accessories</v>
      </c>
      <c r="D21" s="22">
        <f>IF(Working!B22="","",Working!B22)</f>
        <v>59946.232000000011</v>
      </c>
      <c r="E21" s="22">
        <f>IF(Working!C22="","",Working!C22)</f>
        <v>41895.853999999999</v>
      </c>
      <c r="F21" s="28">
        <f t="shared" si="0"/>
        <v>0.43083924247015015</v>
      </c>
      <c r="I21" t="str">
        <f>Working!G22</f>
        <v>Houston</v>
      </c>
      <c r="J21" s="22">
        <f>Working!H22</f>
        <v>16212.806399999998</v>
      </c>
      <c r="K21" s="22">
        <f>Working!I22</f>
        <v>16448.681399999994</v>
      </c>
      <c r="L21" s="28">
        <f t="shared" si="1"/>
        <v>-1.4340055246008787E-2</v>
      </c>
      <c r="O21" t="str">
        <f>Working!A43</f>
        <v>Accessories</v>
      </c>
      <c r="P21" s="22">
        <f>Working!B43</f>
        <v>59946.232000000011</v>
      </c>
      <c r="Q21" s="22">
        <f>Working!C43</f>
        <v>41895.853999999999</v>
      </c>
      <c r="R21" s="28">
        <f t="shared" si="2"/>
        <v>0.43083924247015015</v>
      </c>
      <c r="U21" t="str">
        <f>Working!G43</f>
        <v>Houston</v>
      </c>
      <c r="V21" s="22">
        <f>Working!H43</f>
        <v>16212.806399999998</v>
      </c>
      <c r="W21" s="22">
        <f>Working!I43</f>
        <v>16448.681399999994</v>
      </c>
      <c r="X21" s="28">
        <f>V21/W21-1</f>
        <v>-1.4340055246008787E-2</v>
      </c>
    </row>
    <row r="22" spans="3:24" x14ac:dyDescent="0.55000000000000004">
      <c r="C22" s="22" t="str">
        <f>IF(Working!A23="","",Working!A23)</f>
        <v>Machines</v>
      </c>
      <c r="D22" s="22">
        <f>IF(Working!B23="","",Working!B23)</f>
        <v>43544.675000000003</v>
      </c>
      <c r="E22" s="22">
        <f>IF(Working!C23="","",Working!C23)</f>
        <v>55906.886000000013</v>
      </c>
      <c r="F22" s="28">
        <f t="shared" si="0"/>
        <v>-0.22112143752739166</v>
      </c>
      <c r="I22" t="str">
        <f>Working!G23</f>
        <v>Chicago</v>
      </c>
      <c r="J22" s="22">
        <f>Working!H23</f>
        <v>16245.611000000001</v>
      </c>
      <c r="K22" s="22">
        <f>Working!I23</f>
        <v>13067.549999999997</v>
      </c>
      <c r="L22" s="28">
        <f t="shared" si="1"/>
        <v>0.24320251309541607</v>
      </c>
      <c r="O22" t="str">
        <f>Working!A44</f>
        <v>Machines</v>
      </c>
      <c r="P22" s="22">
        <f>Working!B44</f>
        <v>43544.675000000003</v>
      </c>
      <c r="Q22" s="22">
        <f>Working!C44</f>
        <v>55906.886000000013</v>
      </c>
      <c r="R22" s="28">
        <f t="shared" si="2"/>
        <v>-0.22112143752739166</v>
      </c>
      <c r="U22" t="str">
        <f>Working!G44</f>
        <v>Chicago</v>
      </c>
      <c r="V22" s="22">
        <f>Working!H44</f>
        <v>16245.611000000001</v>
      </c>
      <c r="W22" s="22">
        <f>Working!I44</f>
        <v>13067.549999999997</v>
      </c>
      <c r="X22" s="28">
        <f t="shared" si="3"/>
        <v>0.24320251309541607</v>
      </c>
    </row>
    <row r="23" spans="3:24" x14ac:dyDescent="0.55000000000000004">
      <c r="C23" s="22" t="str">
        <f>IF(Working!A24="","",Working!A24)</f>
        <v>Appliances</v>
      </c>
      <c r="D23" s="22">
        <f>IF(Working!B24="","",Working!B24)</f>
        <v>42926.932000000001</v>
      </c>
      <c r="E23" s="22">
        <f>IF(Working!C24="","",Working!C24)</f>
        <v>26050.314999999999</v>
      </c>
      <c r="F23" s="28">
        <f t="shared" si="0"/>
        <v>0.64784694542081356</v>
      </c>
      <c r="I23" t="str">
        <f>Working!G24</f>
        <v>Columbus</v>
      </c>
      <c r="J23" s="22">
        <f>Working!H24</f>
        <v>17571.473000000002</v>
      </c>
      <c r="K23" s="22">
        <f>Working!I24</f>
        <v>9506.4120000000021</v>
      </c>
      <c r="L23" s="28">
        <f t="shared" si="1"/>
        <v>0.84838117683096392</v>
      </c>
      <c r="O23" t="str">
        <f>Working!A45</f>
        <v>Appliances</v>
      </c>
      <c r="P23" s="22">
        <f>Working!B45</f>
        <v>42926.932000000001</v>
      </c>
      <c r="Q23" s="22">
        <f>Working!C45</f>
        <v>26050.314999999999</v>
      </c>
      <c r="R23" s="28">
        <f t="shared" si="2"/>
        <v>0.64784694542081356</v>
      </c>
      <c r="U23" t="str">
        <f>Working!G45</f>
        <v>Columbus</v>
      </c>
      <c r="V23" s="22">
        <f>Working!H45</f>
        <v>17571.473000000002</v>
      </c>
      <c r="W23" s="22">
        <f>Working!I45</f>
        <v>9506.4120000000021</v>
      </c>
      <c r="X23" s="28">
        <f>V23/W23-1</f>
        <v>0.84838117683096392</v>
      </c>
    </row>
    <row r="24" spans="3:24" x14ac:dyDescent="0.55000000000000004">
      <c r="C24" s="22" t="str">
        <f>IF(Working!A25="","",Working!A25)</f>
        <v>Furnishings</v>
      </c>
      <c r="D24" s="22">
        <f>IF(Working!B25="","",Working!B25)</f>
        <v>28915.093999999986</v>
      </c>
      <c r="E24" s="22">
        <f>IF(Working!C25="","",Working!C25)</f>
        <v>27874.12399999996</v>
      </c>
      <c r="F24" s="28">
        <f t="shared" si="0"/>
        <v>3.7345388863163187E-2</v>
      </c>
      <c r="I24" t="str">
        <f>Working!G25</f>
        <v>Lafayette</v>
      </c>
      <c r="J24" s="22">
        <f>Working!H25</f>
        <v>5630.51</v>
      </c>
      <c r="K24" s="22">
        <f>Working!I25</f>
        <v>18431.34</v>
      </c>
      <c r="L24" s="28">
        <f t="shared" si="1"/>
        <v>-0.69451434350405339</v>
      </c>
      <c r="O24" t="str">
        <f>Working!A46</f>
        <v>Furnishings</v>
      </c>
      <c r="P24" s="22">
        <f>Working!B46</f>
        <v>28915.093999999986</v>
      </c>
      <c r="Q24" s="22">
        <f>Working!C46</f>
        <v>27874.12399999996</v>
      </c>
      <c r="R24" s="28">
        <f t="shared" si="2"/>
        <v>3.7345388863163187E-2</v>
      </c>
      <c r="U24" t="str">
        <f>Working!G46</f>
        <v>Lafayette</v>
      </c>
      <c r="V24" s="22">
        <f>Working!H46</f>
        <v>5630.51</v>
      </c>
      <c r="W24" s="22">
        <f>Working!I46</f>
        <v>18431.34</v>
      </c>
      <c r="X24" s="28">
        <f t="shared" si="3"/>
        <v>-0.69451434350405339</v>
      </c>
    </row>
    <row r="25" spans="3:24" ht="14.7" thickBot="1" x14ac:dyDescent="0.6">
      <c r="C25" s="24" t="s">
        <v>10991</v>
      </c>
      <c r="D25" s="24">
        <f>SUM(D15:D24)</f>
        <v>642486.3955000001</v>
      </c>
      <c r="E25" s="24">
        <f>SUM(E15:E24)</f>
        <v>533512.48949999991</v>
      </c>
      <c r="F25" s="29">
        <f>D25/E25-1</f>
        <v>0.20425746003084</v>
      </c>
      <c r="I25" s="25" t="s">
        <v>10991</v>
      </c>
      <c r="J25" s="24">
        <f>SUM(J15:J24)</f>
        <v>339408.45289999992</v>
      </c>
      <c r="K25" s="24">
        <f>SUM(K15:K24)</f>
        <v>266183.68040000001</v>
      </c>
      <c r="L25" s="29">
        <f t="shared" si="1"/>
        <v>0.27509114153791647</v>
      </c>
      <c r="O25" s="25" t="s">
        <v>10991</v>
      </c>
      <c r="P25" s="26">
        <f>SUM(P15:P24)</f>
        <v>642486.3955000001</v>
      </c>
      <c r="Q25" s="26">
        <f>SUM(Q15:Q24)</f>
        <v>533512.48949999991</v>
      </c>
      <c r="R25" s="29">
        <f>P25/Q25-1</f>
        <v>0.20425746003084</v>
      </c>
      <c r="U25" s="25" t="s">
        <v>10991</v>
      </c>
      <c r="V25" s="24">
        <f>SUM(V15:V24)</f>
        <v>339408.45289999992</v>
      </c>
      <c r="W25" s="24">
        <f>SUM(W15:W24)</f>
        <v>266183.68040000001</v>
      </c>
      <c r="X25" s="29">
        <f>V25/W25-1</f>
        <v>0.27509114153791647</v>
      </c>
    </row>
  </sheetData>
  <pageMargins left="0.7" right="0.7" top="0.75" bottom="0.75" header="0.3" footer="0.3"/>
  <pageSetup scale="36"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 Data</vt:lpstr>
      <vt:lpstr>Working</vt:lpstr>
      <vt:lpstr>Dashboard-Wireframe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Sarhan</dc:creator>
  <cp:lastModifiedBy>mohamed sarhan</cp:lastModifiedBy>
  <dcterms:created xsi:type="dcterms:W3CDTF">2015-06-05T18:17:20Z</dcterms:created>
  <dcterms:modified xsi:type="dcterms:W3CDTF">2024-11-17T04:07:13Z</dcterms:modified>
</cp:coreProperties>
</file>