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amo\Desktop\"/>
    </mc:Choice>
  </mc:AlternateContent>
  <xr:revisionPtr revIDLastSave="0" documentId="13_ncr:1_{9D19A13D-B491-4D1F-9E5F-27A2A6C3E886}" xr6:coauthVersionLast="47" xr6:coauthVersionMax="47" xr10:uidLastSave="{00000000-0000-0000-0000-000000000000}"/>
  <bookViews>
    <workbookView xWindow="-120" yWindow="-120" windowWidth="20730" windowHeight="11160" activeTab="1" xr2:uid="{00000000-000D-0000-FFFF-FFFF00000000}"/>
  </bookViews>
  <sheets>
    <sheet name="Dataset" sheetId="1" r:id="rId1"/>
    <sheet name="Dashboard" sheetId="2" r:id="rId2"/>
    <sheet name="Pivot table" sheetId="3" r:id="rId3"/>
  </sheets>
  <definedNames>
    <definedName name="_xlchart.v5.0" hidden="1">'Pivot table'!$P$20</definedName>
    <definedName name="_xlchart.v5.1" hidden="1">'Pivot table'!$P$21:$P$69</definedName>
    <definedName name="_xlchart.v5.2" hidden="1">'Pivot table'!$Q$20</definedName>
    <definedName name="_xlchart.v5.3" hidden="1">'Pivot table'!$Q$21:$Q$69</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P20" i="3" l="1"/>
  <c r="Q20" i="3"/>
  <c r="P21" i="3"/>
  <c r="Q21" i="3"/>
  <c r="P22" i="3"/>
  <c r="Q22" i="3"/>
  <c r="P23" i="3"/>
  <c r="Q23" i="3"/>
  <c r="P24" i="3"/>
  <c r="Q24" i="3"/>
  <c r="P25" i="3"/>
  <c r="Q25" i="3"/>
  <c r="P26" i="3"/>
  <c r="Q26" i="3"/>
  <c r="P27" i="3"/>
  <c r="Q27" i="3"/>
  <c r="P28" i="3"/>
  <c r="Q28" i="3"/>
  <c r="P29" i="3"/>
  <c r="Q29" i="3"/>
  <c r="P30" i="3"/>
  <c r="Q30" i="3"/>
  <c r="P31" i="3"/>
  <c r="Q31" i="3"/>
  <c r="P32" i="3"/>
  <c r="Q32" i="3"/>
  <c r="P33" i="3"/>
  <c r="Q33" i="3"/>
  <c r="P34" i="3"/>
  <c r="Q34" i="3"/>
  <c r="P35" i="3"/>
  <c r="Q35" i="3"/>
  <c r="P36" i="3"/>
  <c r="Q36" i="3"/>
  <c r="P37" i="3"/>
  <c r="Q37" i="3"/>
  <c r="P38" i="3"/>
  <c r="Q38" i="3"/>
  <c r="P39" i="3"/>
  <c r="Q39" i="3"/>
  <c r="P40" i="3"/>
  <c r="Q40" i="3"/>
  <c r="P41" i="3"/>
  <c r="Q41" i="3"/>
  <c r="P42" i="3"/>
  <c r="Q42" i="3"/>
  <c r="P43" i="3"/>
  <c r="Q43" i="3"/>
  <c r="P44" i="3"/>
  <c r="Q44" i="3"/>
  <c r="P45" i="3"/>
  <c r="Q45" i="3"/>
  <c r="P46" i="3"/>
  <c r="Q46" i="3"/>
  <c r="P47" i="3"/>
  <c r="Q47" i="3"/>
  <c r="P48" i="3"/>
  <c r="Q48" i="3"/>
  <c r="P49" i="3"/>
  <c r="Q49" i="3"/>
  <c r="P50" i="3"/>
  <c r="Q50" i="3"/>
  <c r="P51" i="3"/>
  <c r="Q51" i="3"/>
  <c r="P52" i="3"/>
  <c r="Q52" i="3"/>
  <c r="P53" i="3"/>
  <c r="Q53" i="3"/>
  <c r="P54" i="3"/>
  <c r="Q54" i="3"/>
  <c r="P55" i="3"/>
  <c r="Q55" i="3"/>
  <c r="P56" i="3"/>
  <c r="Q56" i="3"/>
  <c r="P57" i="3"/>
  <c r="Q57" i="3"/>
  <c r="P58" i="3"/>
  <c r="Q58" i="3"/>
  <c r="P59" i="3"/>
  <c r="Q59" i="3"/>
  <c r="P60" i="3"/>
  <c r="Q60" i="3"/>
  <c r="P61" i="3"/>
  <c r="Q61" i="3"/>
  <c r="P62" i="3"/>
  <c r="Q62" i="3"/>
  <c r="P63" i="3"/>
  <c r="Q63" i="3"/>
  <c r="P64" i="3"/>
  <c r="Q64" i="3"/>
  <c r="P65" i="3"/>
  <c r="Q65" i="3"/>
  <c r="P66" i="3"/>
  <c r="Q66" i="3"/>
  <c r="P67" i="3"/>
  <c r="Q67" i="3"/>
  <c r="P68" i="3"/>
  <c r="Q68" i="3"/>
  <c r="P69" i="3"/>
  <c r="Q69" i="3"/>
  <c r="C9" i="3"/>
  <c r="D9" i="3"/>
  <c r="E9" i="3"/>
  <c r="F9" i="3"/>
  <c r="G9" i="3"/>
  <c r="C10" i="3"/>
  <c r="D10" i="3"/>
  <c r="E10" i="3"/>
  <c r="F10" i="3"/>
  <c r="G10" i="3"/>
</calcChain>
</file>

<file path=xl/sharedStrings.xml><?xml version="1.0" encoding="utf-8"?>
<sst xmlns="http://schemas.openxmlformats.org/spreadsheetml/2006/main" count="130079" uniqueCount="10955">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</sst>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3" x14ac:knownFonts="1">
    <font>
      <sz val="11"/>
      <color theme="1"/>
      <name val="Calibri"/>
      <scheme val="minor"/>
    </font>
    <font>
      <sz val="11"/>
      <color theme="1"/>
      <name val="Calibri"/>
    </font>
    <font>
      <sz val="11"/>
      <color theme="1"/>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4" tint="0.59999389629810485"/>
        <bgColor indexed="64"/>
      </patternFill>
    </fill>
  </fills>
  <borders count="15">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5">
    <xf numFmtId="0" fontId="0" fillId="0" borderId="0" xfId="0" applyFont="1" applyAlignment="1"/>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0" fontId="1" fillId="0" borderId="0" xfId="0" applyFont="1"/>
    <xf numFmtId="14" fontId="1" fillId="0" borderId="0" xfId="0" applyNumberFormat="1" applyFont="1"/>
    <xf numFmtId="164" fontId="1" fillId="0" borderId="0" xfId="0" applyNumberFormat="1" applyFont="1"/>
    <xf numFmtId="9" fontId="1" fillId="0" borderId="0" xfId="0" applyNumberFormat="1" applyFont="1"/>
    <xf numFmtId="0" fontId="0" fillId="0" borderId="9" xfId="0" applyNumberFormat="1" applyFont="1" applyBorder="1" applyAlignment="1"/>
    <xf numFmtId="0" fontId="0" fillId="0" borderId="11" xfId="0" applyNumberFormat="1" applyFont="1" applyBorder="1" applyAlignment="1"/>
    <xf numFmtId="0" fontId="0" fillId="0" borderId="2" xfId="0" applyFont="1" applyBorder="1" applyAlignment="1">
      <alignment horizontal="left"/>
    </xf>
    <xf numFmtId="0" fontId="0" fillId="0" borderId="2" xfId="0" applyNumberFormat="1" applyFont="1" applyBorder="1" applyAlignment="1"/>
    <xf numFmtId="0" fontId="0" fillId="0" borderId="7"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2" xfId="0" applyNumberFormat="1" applyFont="1" applyBorder="1" applyAlignment="1"/>
    <xf numFmtId="0" fontId="0" fillId="5" borderId="2" xfId="0" applyFont="1" applyFill="1" applyBorder="1" applyAlignment="1"/>
    <xf numFmtId="0" fontId="0" fillId="5" borderId="10" xfId="0" applyFont="1" applyFill="1" applyBorder="1" applyAlignment="1"/>
    <xf numFmtId="0" fontId="0" fillId="5" borderId="7" xfId="0" applyFont="1" applyFill="1" applyBorder="1" applyAlignment="1"/>
    <xf numFmtId="9" fontId="0" fillId="0" borderId="11" xfId="0" applyNumberFormat="1" applyFont="1" applyBorder="1" applyAlignment="1"/>
    <xf numFmtId="44" fontId="0" fillId="0" borderId="11" xfId="0" applyNumberFormat="1" applyFont="1" applyBorder="1" applyAlignment="1"/>
    <xf numFmtId="44" fontId="0" fillId="0" borderId="8" xfId="0" applyNumberFormat="1" applyFont="1" applyBorder="1" applyAlignment="1"/>
    <xf numFmtId="0" fontId="0" fillId="5" borderId="0" xfId="0" applyFont="1" applyFill="1" applyAlignment="1"/>
    <xf numFmtId="44" fontId="0" fillId="0" borderId="0" xfId="1" applyFont="1" applyAlignment="1"/>
    <xf numFmtId="9" fontId="0" fillId="0" borderId="0" xfId="2" applyFont="1" applyAlignment="1"/>
    <xf numFmtId="0" fontId="0" fillId="0" borderId="5" xfId="0" applyNumberFormat="1" applyFont="1" applyBorder="1" applyAlignment="1"/>
    <xf numFmtId="0" fontId="0" fillId="0" borderId="13" xfId="0" applyNumberFormat="1" applyFont="1" applyBorder="1" applyAlignment="1"/>
    <xf numFmtId="0" fontId="0" fillId="5" borderId="5" xfId="0" applyFont="1" applyFill="1" applyBorder="1" applyAlignment="1"/>
    <xf numFmtId="0" fontId="0" fillId="5" borderId="8" xfId="0" applyFont="1" applyFill="1" applyBorder="1" applyAlignment="1">
      <alignment horizontal="left"/>
    </xf>
    <xf numFmtId="0" fontId="0" fillId="5" borderId="6" xfId="0" applyNumberFormat="1" applyFont="1" applyFill="1" applyBorder="1" applyAlignment="1"/>
    <xf numFmtId="0" fontId="0" fillId="5" borderId="8" xfId="0" applyNumberFormat="1" applyFont="1" applyFill="1" applyBorder="1" applyAlignment="1"/>
    <xf numFmtId="0" fontId="0" fillId="5" borderId="9" xfId="0" applyNumberFormat="1" applyFont="1" applyFill="1" applyBorder="1" applyAlignment="1"/>
    <xf numFmtId="0" fontId="0" fillId="0" borderId="4" xfId="0" applyFont="1" applyBorder="1" applyAlignment="1">
      <alignment horizontal="left"/>
    </xf>
    <xf numFmtId="0" fontId="0" fillId="0" borderId="14" xfId="0" applyNumberFormat="1" applyFont="1" applyBorder="1" applyAlignment="1"/>
  </cellXfs>
  <cellStyles count="3">
    <cellStyle name="Currency" xfId="1" builtinId="4"/>
    <cellStyle name="Normal" xfId="0" builtinId="0"/>
    <cellStyle name="Percent" xfId="2" builtinId="5"/>
  </cellStyles>
  <dxfs count="44">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34" formatCode="_(&quot;$&quot;* #,##0.00_);_(&quot;$&quot;* \(#,##0.00\);_(&quot;$&quot;* &quot;-&quot;??_);_(@_)"/>
    </dxf>
    <dxf>
      <numFmt numFmtId="34" formatCode="_(&quot;$&quot;* #,##0.00_);_(&quot;$&quot;* \(#,##0.00\);_(&quot;$&quot;* &quot;-&quot;??_);_(@_)"/>
    </dxf>
    <dxf>
      <numFmt numFmtId="13" formatCode="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color theme="1"/>
      </font>
      <border>
        <bottom style="thin">
          <color theme="6"/>
        </bottom>
        <vertical/>
        <horizontal/>
      </border>
    </dxf>
    <dxf>
      <font>
        <b/>
        <i val="0"/>
        <color theme="1"/>
      </font>
      <fill>
        <patternFill>
          <fgColor rgb="FF273F4F"/>
          <bgColor rgb="FF273F4F"/>
        </patternFill>
      </fill>
      <border diagonalUp="0" diagonalDown="0">
        <left/>
        <right/>
        <top/>
        <bottom/>
        <vertical/>
        <horizontal/>
      </border>
    </dxf>
    <dxf>
      <font>
        <b/>
        <color theme="1"/>
      </font>
      <border>
        <bottom style="thin">
          <color theme="6"/>
        </bottom>
        <vertical/>
        <horizontal/>
      </border>
    </dxf>
    <dxf>
      <font>
        <color theme="1"/>
      </font>
      <fill>
        <patternFill>
          <fgColor rgb="FF273F4F"/>
          <bgColor rgb="FF273F4F"/>
        </patternFill>
      </fill>
      <border diagonalUp="0" diagonalDown="0">
        <left/>
        <right/>
        <top/>
        <bottom/>
        <vertical/>
        <horizontal/>
      </border>
    </dxf>
    <dxf>
      <font>
        <b/>
        <i val="0"/>
        <sz val="18"/>
        <color theme="2"/>
      </font>
      <border>
        <bottom style="thin">
          <color theme="6"/>
        </bottom>
        <vertical/>
        <horizontal/>
      </border>
    </dxf>
    <dxf>
      <font>
        <color theme="1"/>
      </font>
      <fill>
        <patternFill>
          <bgColor rgb="FF273F4F"/>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b/>
        <i val="0"/>
        <color theme="1"/>
      </font>
      <fill>
        <patternFill>
          <bgColor theme="0" tint="-0.499984740745262"/>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5">
    <tableStyle name="Dataset-style" pivot="0" count="3" xr9:uid="{00000000-0011-0000-FFFF-FFFF00000000}">
      <tableStyleElement type="headerRow" dxfId="43"/>
      <tableStyleElement type="firstRowStripe" dxfId="42"/>
      <tableStyleElement type="secondRowStripe" dxfId="41"/>
    </tableStyle>
    <tableStyle name="SlicerStyleDark3 2" pivot="0" table="0" count="10" xr9:uid="{63CAD652-BE12-49F2-9187-A583FDB546FD}">
      <tableStyleElement type="wholeTable" dxfId="40"/>
      <tableStyleElement type="headerRow" dxfId="39"/>
    </tableStyle>
    <tableStyle name="SlicerStyleDark3 3" pivot="0" table="0" count="10" xr9:uid="{220F2DFF-29B2-423A-B3E0-8C31B1D3A620}">
      <tableStyleElement type="wholeTable" dxfId="38"/>
      <tableStyleElement type="headerRow" dxfId="37"/>
    </tableStyle>
    <tableStyle name="SlicerStyleDark3 4" pivot="0" table="0" count="10" xr9:uid="{72D66AB9-A856-4644-8C5C-B14FBB9B559C}">
      <tableStyleElement type="wholeTable" dxfId="36"/>
      <tableStyleElement type="headerRow" dxfId="35"/>
    </tableStyle>
    <tableStyle name="SlicerStyleDark3 5" pivot="0" table="0" count="10" xr9:uid="{8D65A08E-2DF2-4D2B-899C-D598865F5383}">
      <tableStyleElement type="wholeTable" dxfId="34"/>
      <tableStyleElement type="headerRow" dxfId="33"/>
    </tableStyle>
  </tableStyles>
  <colors>
    <mruColors>
      <color rgb="FFD6DAC8"/>
      <color rgb="FFD0DDD0"/>
      <color rgb="FFB6B09F"/>
      <color rgb="FFAAB99A"/>
      <color rgb="FFFFFFFF"/>
      <color rgb="FFA2AF9B"/>
      <color rgb="FFF3F2EC"/>
      <color rgb="FF7A7A73"/>
      <color rgb="FF5F99AE"/>
      <color rgb="FF415E72"/>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7A7A73"/>
          </font>
          <fill>
            <patternFill patternType="solid">
              <fgColor rgb="FF7A7A73"/>
              <bgColor rgb="FF7A7A73"/>
            </patternFill>
          </fill>
          <border diagonalUp="0" diagonalDown="0">
            <left style="thin">
              <color theme="6" tint="0.59999389629810485"/>
            </left>
            <right style="thin">
              <color theme="6" tint="0.59999389629810485"/>
            </right>
            <top style="thin">
              <color theme="6" tint="0.59999389629810485"/>
            </top>
            <bottom style="thin">
              <color theme="6" tint="0.59999389629810485"/>
            </bottom>
            <vertical/>
            <horizontal/>
          </border>
        </dxf>
        <dxf>
          <font>
            <b/>
            <i val="0"/>
            <sz val="16"/>
            <color theme="3"/>
          </font>
          <fill>
            <patternFill patternType="solid">
              <fgColor theme="9" tint="0.79998168889431442"/>
              <bgColor theme="9" tint="0.79998168889431442"/>
            </patternFill>
          </fill>
          <border>
            <left style="thin">
              <color theme="6"/>
            </left>
            <right style="thin">
              <color theme="6"/>
            </right>
            <top style="thin">
              <color theme="6"/>
            </top>
            <bottom style="thin">
              <color theme="6"/>
            </bottom>
            <vertical/>
            <horizontal/>
          </border>
        </dxf>
        <dxf>
          <font>
            <color rgb="FF7A7A73"/>
          </font>
          <fill>
            <patternFill patternType="solid">
              <fgColor rgb="FF7A7A73"/>
              <bgColor rgb="FF7A7A73"/>
            </patternFill>
          </fill>
          <border>
            <left style="thin">
              <color rgb="FFDFDFDF"/>
            </left>
            <right style="thin">
              <color rgb="FFDFDFDF"/>
            </right>
            <top style="thin">
              <color rgb="FFDFDFDF"/>
            </top>
            <bottom style="thin">
              <color rgb="FFDFDFDF"/>
            </bottom>
            <vertical/>
            <horizontal/>
          </border>
        </dxf>
        <dxf>
          <font>
            <color rgb="FF7A7A73"/>
          </font>
          <fill>
            <patternFill patternType="solid">
              <fgColor rgb="FF7A7A73"/>
              <bgColor rgb="FF7A7A73"/>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3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table!PivotTable2</c:name>
    <c:fmtId val="4"/>
  </c:pivotSource>
  <c:chart>
    <c:title>
      <c:tx>
        <c:rich>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r>
              <a:rPr lang="en-US" sz="2400">
                <a:solidFill>
                  <a:schemeClr val="tx2"/>
                </a:solidFill>
              </a:rPr>
              <a:t>Total Profit by Category</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s>
    <c:plotArea>
      <c:layout/>
      <c:doughnutChart>
        <c:varyColors val="1"/>
        <c:ser>
          <c:idx val="0"/>
          <c:order val="0"/>
          <c:tx>
            <c:strRef>
              <c:f>'Pivot table'!$D$13</c:f>
              <c:strCache>
                <c:ptCount val="1"/>
                <c:pt idx="0">
                  <c:v>Total</c:v>
                </c:pt>
              </c:strCache>
            </c:strRef>
          </c:tx>
          <c:explosion val="4"/>
          <c:dPt>
            <c:idx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CA5-4BBC-B43C-9922B1493FAB}"/>
              </c:ext>
            </c:extLst>
          </c:dPt>
          <c:dPt>
            <c:idx val="1"/>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CA5-4BBC-B43C-9922B1493FA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CA5-4BBC-B43C-9922B1493FAB}"/>
              </c:ext>
            </c:extLst>
          </c:dPt>
          <c:dLbls>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A5-4BBC-B43C-9922B1493FAB}"/>
                </c:ext>
              </c:extLst>
            </c:dLbl>
            <c:dLbl>
              <c:idx val="1"/>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 xmlns:c16="http://schemas.microsoft.com/office/drawing/2014/chart" uri="{C3380CC4-5D6E-409C-BE32-E72D297353CC}">
                  <c16:uniqueId val="{00000003-5CA5-4BBC-B43C-9922B1493FAB}"/>
                </c:ext>
              </c:extLst>
            </c:dLbl>
            <c:dLbl>
              <c:idx val="2"/>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 xmlns:c16="http://schemas.microsoft.com/office/drawing/2014/chart" uri="{C3380CC4-5D6E-409C-BE32-E72D297353CC}">
                  <c16:uniqueId val="{00000005-5CA5-4BBC-B43C-9922B1493FA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table'!$C$14:$C$17</c:f>
              <c:strCache>
                <c:ptCount val="3"/>
                <c:pt idx="0">
                  <c:v>Furniture</c:v>
                </c:pt>
                <c:pt idx="1">
                  <c:v>Office Supplies</c:v>
                </c:pt>
                <c:pt idx="2">
                  <c:v>Technology</c:v>
                </c:pt>
              </c:strCache>
            </c:strRef>
          </c:cat>
          <c:val>
            <c:numRef>
              <c:f>'Pivot table'!$D$14:$D$17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5CA5-4BBC-B43C-9922B1493FAB}"/>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table!PivotTable3</c:name>
    <c:fmtId val="2"/>
  </c:pivotSource>
  <c:chart>
    <c:title>
      <c:tx>
        <c:rich>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r>
              <a:rPr lang="en-US"/>
              <a:t>Total</a:t>
            </a:r>
            <a:r>
              <a:rPr lang="en-US" baseline="0"/>
              <a:t> Sales by Category</a:t>
            </a:r>
            <a:r>
              <a:rPr lang="en-US"/>
              <a:t> </a:t>
            </a:r>
            <a:r>
              <a:rPr lang="en-US" baseline="0"/>
              <a:t> </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FFFFFF"/>
          </a:solidFill>
          <a:ln>
            <a:noFill/>
          </a:ln>
          <a:effectLst>
            <a:outerShdw blurRad="317500" algn="ctr" rotWithShape="0">
              <a:prstClr val="black">
                <a:alpha val="25000"/>
              </a:prstClr>
            </a:outerShdw>
          </a:effectLst>
        </c:spPr>
        <c:dLbl>
          <c:idx val="0"/>
          <c:layout>
            <c:manualLayout>
              <c:x val="0.20660980604797993"/>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00B0F0"/>
          </a:solidFill>
          <a:ln>
            <a:noFill/>
          </a:ln>
          <a:effectLst>
            <a:outerShdw blurRad="317500" algn="ctr" rotWithShape="0">
              <a:prstClr val="black">
                <a:alpha val="25000"/>
              </a:prstClr>
            </a:outerShdw>
          </a:effectLst>
        </c:spPr>
        <c:dLbl>
          <c:idx val="0"/>
          <c:layout>
            <c:manualLayout>
              <c:x val="0.32298262386026272"/>
              <c:y val="-2.124307378244394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23"/>
        <c:spPr>
          <a:solidFill>
            <a:schemeClr val="accent1"/>
          </a:solidFill>
          <a:ln>
            <a:noFill/>
          </a:ln>
          <a:effectLst>
            <a:outerShdw blurRad="317500" algn="ctr" rotWithShape="0">
              <a:prstClr val="black">
                <a:alpha val="25000"/>
              </a:prstClr>
            </a:outerShdw>
          </a:effectLst>
        </c:spPr>
        <c:dLbl>
          <c:idx val="0"/>
          <c:layout>
            <c:manualLayout>
              <c:x val="-0.2047941487875456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s>
    <c:plotArea>
      <c:layout/>
      <c:doughnutChart>
        <c:varyColors val="1"/>
        <c:ser>
          <c:idx val="0"/>
          <c:order val="0"/>
          <c:tx>
            <c:strRef>
              <c:f>'Pivot table'!$G$13</c:f>
              <c:strCache>
                <c:ptCount val="1"/>
                <c:pt idx="0">
                  <c:v>Total</c:v>
                </c:pt>
              </c:strCache>
            </c:strRef>
          </c:tx>
          <c:explosion val="7"/>
          <c:dPt>
            <c:idx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989-4339-B2B2-3351F6F49B98}"/>
              </c:ext>
            </c:extLst>
          </c:dPt>
          <c:dPt>
            <c:idx val="1"/>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989-4339-B2B2-3351F6F49B9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989-4339-B2B2-3351F6F49B98}"/>
              </c:ext>
            </c:extLst>
          </c:dPt>
          <c:dLbls>
            <c:dLbl>
              <c:idx val="0"/>
              <c:layout>
                <c:manualLayout>
                  <c:x val="0.20660980604797993"/>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89-4339-B2B2-3351F6F49B98}"/>
                </c:ext>
              </c:extLst>
            </c:dLbl>
            <c:dLbl>
              <c:idx val="1"/>
              <c:layout>
                <c:manualLayout>
                  <c:x val="0.32298262386026272"/>
                  <c:y val="-2.124307378244394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 xmlns:c16="http://schemas.microsoft.com/office/drawing/2014/chart" uri="{C3380CC4-5D6E-409C-BE32-E72D297353CC}">
                  <c16:uniqueId val="{00000003-A989-4339-B2B2-3351F6F49B98}"/>
                </c:ext>
              </c:extLst>
            </c:dLbl>
            <c:dLbl>
              <c:idx val="2"/>
              <c:layout>
                <c:manualLayout>
                  <c:x val="-0.2047941487875456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 xmlns:c16="http://schemas.microsoft.com/office/drawing/2014/chart" uri="{C3380CC4-5D6E-409C-BE32-E72D297353CC}">
                  <c16:uniqueId val="{00000005-A989-4339-B2B2-3351F6F49B9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table'!$F$14:$F$17</c:f>
              <c:strCache>
                <c:ptCount val="3"/>
                <c:pt idx="0">
                  <c:v>Furniture</c:v>
                </c:pt>
                <c:pt idx="1">
                  <c:v>Office Supplies</c:v>
                </c:pt>
                <c:pt idx="2">
                  <c:v>Technology</c:v>
                </c:pt>
              </c:strCache>
            </c:strRef>
          </c:cat>
          <c:val>
            <c:numRef>
              <c:f>'Pivot table'!$G$14:$G$17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989-4339-B2B2-3351F6F49B98}"/>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table!PivotTable4</c:name>
    <c:fmtId val="2"/>
  </c:pivotSource>
  <c:chart>
    <c:title>
      <c:tx>
        <c:rich>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r>
              <a:rPr lang="en-US"/>
              <a:t>Total Quantity by</a:t>
            </a:r>
            <a:r>
              <a:rPr lang="en-US" baseline="0"/>
              <a:t> Category</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00B0F0"/>
          </a:solidFill>
          <a:ln>
            <a:noFill/>
          </a:ln>
          <a:effectLst>
            <a:outerShdw blurRad="317500" algn="ctr" rotWithShape="0">
              <a:prstClr val="black">
                <a:alpha val="25000"/>
              </a:prstClr>
            </a:outerShdw>
          </a:effectLst>
        </c:spPr>
        <c:dLbl>
          <c:idx val="0"/>
          <c:layout>
            <c:manualLayout>
              <c:x val="0.3518733595800525"/>
              <c:y val="-3.62430737824438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2638888888888889"/>
              <c:y val="-8.07276173811606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00B0F0"/>
          </a:solidFill>
          <a:ln>
            <a:noFill/>
          </a:ln>
          <a:effectLst>
            <a:outerShdw blurRad="317500" algn="ctr" rotWithShape="0">
              <a:prstClr val="black">
                <a:alpha val="25000"/>
              </a:prstClr>
            </a:outerShdw>
          </a:effectLst>
        </c:spPr>
        <c:dLbl>
          <c:idx val="0"/>
          <c:layout>
            <c:manualLayout>
              <c:x val="0.3518733595800525"/>
              <c:y val="-3.62430737824438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0.2638888888888889"/>
              <c:y val="-8.07276173811606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00B0F0"/>
          </a:solidFill>
          <a:ln>
            <a:noFill/>
          </a:ln>
          <a:effectLst>
            <a:outerShdw blurRad="317500" algn="ctr" rotWithShape="0">
              <a:prstClr val="black">
                <a:alpha val="25000"/>
              </a:prstClr>
            </a:outerShdw>
          </a:effectLst>
        </c:spPr>
        <c:dLbl>
          <c:idx val="0"/>
          <c:layout>
            <c:manualLayout>
              <c:x val="0.3518733595800525"/>
              <c:y val="-3.62430737824438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23"/>
        <c:spPr>
          <a:solidFill>
            <a:schemeClr val="accent1"/>
          </a:solidFill>
          <a:ln>
            <a:noFill/>
          </a:ln>
          <a:effectLst>
            <a:outerShdw blurRad="317500" algn="ctr" rotWithShape="0">
              <a:prstClr val="black">
                <a:alpha val="25000"/>
              </a:prstClr>
            </a:outerShdw>
          </a:effectLst>
        </c:spPr>
        <c:dLbl>
          <c:idx val="0"/>
          <c:layout>
            <c:manualLayout>
              <c:x val="-0.2638888888888889"/>
              <c:y val="-8.07276173811606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s>
    <c:plotArea>
      <c:layout/>
      <c:doughnutChart>
        <c:varyColors val="1"/>
        <c:ser>
          <c:idx val="0"/>
          <c:order val="0"/>
          <c:tx>
            <c:strRef>
              <c:f>'Pivot table'!$J$13</c:f>
              <c:strCache>
                <c:ptCount val="1"/>
                <c:pt idx="0">
                  <c:v>Total</c:v>
                </c:pt>
              </c:strCache>
            </c:strRef>
          </c:tx>
          <c:spPr>
            <a:ln>
              <a:noFill/>
            </a:ln>
          </c:spPr>
          <c:explosion val="3"/>
          <c:dPt>
            <c:idx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EC2-45ED-99C8-4A69158DECA9}"/>
              </c:ext>
            </c:extLst>
          </c:dPt>
          <c:dPt>
            <c:idx val="1"/>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EC2-45ED-99C8-4A69158DECA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EC2-45ED-99C8-4A69158DECA9}"/>
              </c:ext>
            </c:extLst>
          </c:dPt>
          <c:dLbls>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EC2-45ED-99C8-4A69158DECA9}"/>
                </c:ext>
              </c:extLst>
            </c:dLbl>
            <c:dLbl>
              <c:idx val="1"/>
              <c:layout>
                <c:manualLayout>
                  <c:x val="0.3518733595800525"/>
                  <c:y val="-3.62430737824438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 xmlns:c16="http://schemas.microsoft.com/office/drawing/2014/chart" uri="{C3380CC4-5D6E-409C-BE32-E72D297353CC}">
                  <c16:uniqueId val="{00000003-6EC2-45ED-99C8-4A69158DECA9}"/>
                </c:ext>
              </c:extLst>
            </c:dLbl>
            <c:dLbl>
              <c:idx val="2"/>
              <c:layout>
                <c:manualLayout>
                  <c:x val="-0.2638888888888889"/>
                  <c:y val="-8.07276173811606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 xmlns:c16="http://schemas.microsoft.com/office/drawing/2014/chart" uri="{C3380CC4-5D6E-409C-BE32-E72D297353CC}">
                  <c16:uniqueId val="{00000005-6EC2-45ED-99C8-4A69158DECA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table'!$I$14:$I$17</c:f>
              <c:strCache>
                <c:ptCount val="3"/>
                <c:pt idx="0">
                  <c:v>Furniture</c:v>
                </c:pt>
                <c:pt idx="1">
                  <c:v>Office Supplies</c:v>
                </c:pt>
                <c:pt idx="2">
                  <c:v>Technology</c:v>
                </c:pt>
              </c:strCache>
            </c:strRef>
          </c:cat>
          <c:val>
            <c:numRef>
              <c:f>'Pivot table'!$J$14:$J$17</c:f>
              <c:numCache>
                <c:formatCode>General</c:formatCode>
                <c:ptCount val="3"/>
                <c:pt idx="0">
                  <c:v>8028</c:v>
                </c:pt>
                <c:pt idx="1">
                  <c:v>22906</c:v>
                </c:pt>
                <c:pt idx="2">
                  <c:v>6939</c:v>
                </c:pt>
              </c:numCache>
            </c:numRef>
          </c:val>
          <c:extLst>
            <c:ext xmlns:c16="http://schemas.microsoft.com/office/drawing/2014/chart" uri="{C3380CC4-5D6E-409C-BE32-E72D297353CC}">
              <c16:uniqueId val="{00000006-6EC2-45ED-99C8-4A69158DECA9}"/>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table!PivotTable5</c:name>
    <c:fmtId val="9"/>
  </c:pivotSource>
  <c:chart>
    <c:title>
      <c:tx>
        <c:rich>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r>
              <a:rPr lang="en-US" sz="2400"/>
              <a:t>Total</a:t>
            </a:r>
            <a:r>
              <a:rPr lang="en-US" sz="2400" baseline="0"/>
              <a:t> Sales &amp; Quantity by Sub-Category</a:t>
            </a:r>
            <a:endParaRPr lang="en-US" sz="2400"/>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rgbClr val="D6DAC8"/>
          </a:solidFill>
          <a:ln>
            <a:noFill/>
          </a:ln>
          <a:effectLst>
            <a:outerShdw blurRad="317500" algn="ctr" rotWithShape="0">
              <a:prstClr val="black">
                <a:alpha val="25000"/>
              </a:prstClr>
            </a:outerShdw>
          </a:effectLst>
        </c:spPr>
        <c:marker>
          <c:symbol val="none"/>
        </c:marker>
      </c:pivotFmt>
      <c:pivotFmt>
        <c:idx val="17"/>
        <c:spPr>
          <a:solidFill>
            <a:srgbClr val="D6DAC8"/>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rgbClr val="D6DAC8"/>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solidFill>
            <a:srgbClr val="00B0F0"/>
          </a:solidFill>
          <a:ln>
            <a:noFill/>
          </a:ln>
          <a:effectLst>
            <a:outerShdw blurRad="317500" algn="ctr" rotWithShape="0">
              <a:prstClr val="black">
                <a:alpha val="25000"/>
              </a:prstClr>
            </a:outerShdw>
          </a:effectLst>
        </c:spPr>
      </c:pivotFmt>
      <c:pivotFmt>
        <c:idx val="28"/>
        <c:spPr>
          <a:solidFill>
            <a:srgbClr val="00B0F0"/>
          </a:solidFill>
          <a:ln>
            <a:noFill/>
          </a:ln>
          <a:effectLst>
            <a:outerShdw blurRad="317500" algn="ctr" rotWithShape="0">
              <a:prstClr val="black">
                <a:alpha val="25000"/>
              </a:prstClr>
            </a:outerShdw>
          </a:effectLst>
        </c:spPr>
      </c:pivotFmt>
      <c:pivotFmt>
        <c:idx val="29"/>
        <c:spPr>
          <a:solidFill>
            <a:srgbClr val="415E72"/>
          </a:solidFill>
          <a:ln>
            <a:noFill/>
          </a:ln>
          <a:effectLst>
            <a:outerShdw blurRad="317500" algn="ctr" rotWithShape="0">
              <a:prstClr val="black">
                <a:alpha val="25000"/>
              </a:prstClr>
            </a:outerShdw>
          </a:effectLst>
        </c:spPr>
      </c:pivotFmt>
      <c:pivotFmt>
        <c:idx val="30"/>
        <c:spPr>
          <a:solidFill>
            <a:srgbClr val="415E72"/>
          </a:solidFill>
          <a:ln>
            <a:noFill/>
          </a:ln>
          <a:effectLst>
            <a:outerShdw blurRad="317500" algn="ctr" rotWithShape="0">
              <a:prstClr val="black">
                <a:alpha val="25000"/>
              </a:prstClr>
            </a:outerShdw>
          </a:effectLst>
        </c:spPr>
      </c:pivotFmt>
      <c:pivotFmt>
        <c:idx val="31"/>
        <c:spPr>
          <a:solidFill>
            <a:srgbClr val="FFFFFF"/>
          </a:solidFill>
          <a:ln>
            <a:noFill/>
          </a:ln>
          <a:effectLst>
            <a:outerShdw blurRad="317500" algn="ctr" rotWithShape="0">
              <a:prstClr val="black">
                <a:alpha val="25000"/>
              </a:prstClr>
            </a:outerShdw>
          </a:effectLst>
        </c:spPr>
      </c:pivotFmt>
      <c:pivotFmt>
        <c:idx val="32"/>
        <c:spPr>
          <a:solidFill>
            <a:srgbClr val="FFFFFF"/>
          </a:solidFill>
          <a:ln>
            <a:noFill/>
          </a:ln>
          <a:effectLst>
            <a:outerShdw blurRad="317500" algn="ctr" rotWithShape="0">
              <a:prstClr val="black">
                <a:alpha val="25000"/>
              </a:prstClr>
            </a:outerShdw>
          </a:effectLst>
        </c:spPr>
      </c:pivotFmt>
      <c:pivotFmt>
        <c:idx val="33"/>
        <c:spPr>
          <a:solidFill>
            <a:srgbClr val="5F99AE"/>
          </a:solidFill>
          <a:ln>
            <a:noFill/>
          </a:ln>
          <a:effectLst>
            <a:outerShdw blurRad="317500" algn="ctr" rotWithShape="0">
              <a:prstClr val="black">
                <a:alpha val="25000"/>
              </a:prstClr>
            </a:outerShdw>
          </a:effectLst>
        </c:spPr>
      </c:pivotFmt>
      <c:pivotFmt>
        <c:idx val="34"/>
        <c:spPr>
          <a:solidFill>
            <a:srgbClr val="5F99AE"/>
          </a:solidFill>
          <a:ln>
            <a:noFill/>
          </a:ln>
          <a:effectLst>
            <a:outerShdw blurRad="317500" algn="ctr" rotWithShape="0">
              <a:prstClr val="black">
                <a:alpha val="25000"/>
              </a:prstClr>
            </a:outerShdw>
          </a:effectLst>
        </c:spPr>
      </c:pivotFmt>
    </c:pivotFmts>
    <c:plotArea>
      <c:layout/>
      <c:barChart>
        <c:barDir val="col"/>
        <c:grouping val="clustered"/>
        <c:varyColors val="0"/>
        <c:ser>
          <c:idx val="1"/>
          <c:order val="1"/>
          <c:tx>
            <c:strRef>
              <c:f>'Pivot table'!$E$20</c:f>
              <c:strCache>
                <c:ptCount val="1"/>
                <c:pt idx="0">
                  <c:v>Sum of Sales</c:v>
                </c:pt>
              </c:strCache>
            </c:strRef>
          </c:tx>
          <c:spPr>
            <a:solidFill>
              <a:srgbClr val="D6DAC8"/>
            </a:solidFill>
            <a:ln>
              <a:noFill/>
            </a:ln>
            <a:effectLst>
              <a:outerShdw blurRad="317500" algn="ctr" rotWithShape="0">
                <a:prstClr val="black">
                  <a:alpha val="25000"/>
                </a:prstClr>
              </a:outerShdw>
            </a:effectLst>
          </c:spPr>
          <c:invertIfNegative val="0"/>
          <c:dPt>
            <c:idx val="0"/>
            <c:invertIfNegative val="0"/>
            <c:bubble3D val="0"/>
            <c:spPr>
              <a:solidFill>
                <a:srgbClr val="5F99A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E-8FFD-4422-AB23-C90390D2FA94}"/>
              </c:ext>
            </c:extLst>
          </c:dPt>
          <c:dPt>
            <c:idx val="1"/>
            <c:invertIfNegative val="0"/>
            <c:bubble3D val="0"/>
            <c:spPr>
              <a:solidFill>
                <a:srgbClr val="5F99A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FFD-4422-AB23-C90390D2FA94}"/>
              </c:ext>
            </c:extLst>
          </c:dPt>
          <c:dPt>
            <c:idx val="3"/>
            <c:invertIfNegative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8FFD-4422-AB23-C90390D2FA94}"/>
              </c:ext>
            </c:extLst>
          </c:dPt>
          <c:dPt>
            <c:idx val="4"/>
            <c:invertIfNegative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FFD-4422-AB23-C90390D2FA94}"/>
              </c:ext>
            </c:extLst>
          </c:dPt>
          <c:dPt>
            <c:idx val="5"/>
            <c:invertIfNegative val="0"/>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8FFD-4422-AB23-C90390D2FA94}"/>
              </c:ext>
            </c:extLst>
          </c:dPt>
          <c:dPt>
            <c:idx val="6"/>
            <c:invertIfNegative val="0"/>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FFD-4422-AB23-C90390D2FA94}"/>
              </c:ext>
            </c:extLst>
          </c:dPt>
          <c:dPt>
            <c:idx val="13"/>
            <c:invertIfNegative val="0"/>
            <c:bubble3D val="0"/>
            <c:spPr>
              <a:solidFill>
                <a:srgbClr val="415E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8FFD-4422-AB23-C90390D2FA94}"/>
              </c:ext>
            </c:extLst>
          </c:dPt>
          <c:dPt>
            <c:idx val="14"/>
            <c:invertIfNegative val="0"/>
            <c:bubble3D val="0"/>
            <c:spPr>
              <a:solidFill>
                <a:srgbClr val="415E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FFD-4422-AB23-C90390D2FA94}"/>
              </c:ext>
            </c:extLst>
          </c:dPt>
          <c:cat>
            <c:strRef>
              <c:f>'Pivot table'!$C$21:$C$38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table'!$E$21:$E$38</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FFD-4422-AB23-C90390D2FA94}"/>
            </c:ext>
          </c:extLst>
        </c:ser>
        <c:dLbls>
          <c:showLegendKey val="0"/>
          <c:showVal val="0"/>
          <c:showCatName val="0"/>
          <c:showSerName val="0"/>
          <c:showPercent val="0"/>
          <c:showBubbleSize val="0"/>
        </c:dLbls>
        <c:gapWidth val="100"/>
        <c:axId val="86971040"/>
        <c:axId val="86975840"/>
      </c:barChart>
      <c:lineChart>
        <c:grouping val="standard"/>
        <c:varyColors val="0"/>
        <c:ser>
          <c:idx val="0"/>
          <c:order val="0"/>
          <c:tx>
            <c:strRef>
              <c:f>'Pivot table'!$D$20</c:f>
              <c:strCache>
                <c:ptCount val="1"/>
                <c:pt idx="0">
                  <c:v>Sum of Quantity</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2-8FFD-4422-AB23-C90390D2FA94}"/>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4-8FFD-4422-AB23-C90390D2FA94}"/>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6-8FFD-4422-AB23-C90390D2FA94}"/>
              </c:ext>
            </c:extLst>
          </c:dPt>
          <c:cat>
            <c:strRef>
              <c:f>'Pivot table'!$C$21:$C$38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table'!$D$21:$D$38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7-8FFD-4422-AB23-C90390D2FA94}"/>
            </c:ext>
          </c:extLst>
        </c:ser>
        <c:dLbls>
          <c:showLegendKey val="0"/>
          <c:showVal val="0"/>
          <c:showCatName val="0"/>
          <c:showSerName val="0"/>
          <c:showPercent val="0"/>
          <c:showBubbleSize val="0"/>
        </c:dLbls>
        <c:marker val="1"/>
        <c:smooth val="0"/>
        <c:axId val="86971040"/>
        <c:axId val="86975840"/>
      </c:lineChart>
      <c:catAx>
        <c:axId val="8697104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crossAx val="86975840"/>
        <c:crosses val="autoZero"/>
        <c:auto val="1"/>
        <c:lblAlgn val="ctr"/>
        <c:lblOffset val="100"/>
        <c:noMultiLvlLbl val="0"/>
      </c:catAx>
      <c:valAx>
        <c:axId val="86975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crossAx val="86971040"/>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table!PivotTable6</c:name>
    <c:fmtId val="8"/>
  </c:pivotSource>
  <c:chart>
    <c:title>
      <c:tx>
        <c:rich>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r>
              <a:rPr lang="en-US"/>
              <a:t>Total</a:t>
            </a:r>
            <a:r>
              <a:rPr lang="en-US" baseline="0"/>
              <a:t> Profit by Sub-Category</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2"/>
        <c:spPr>
          <a:solidFill>
            <a:schemeClr val="accent1"/>
          </a:solidFill>
          <a:ln>
            <a:noFill/>
          </a:ln>
          <a:effectLst>
            <a:outerShdw blurRad="317500" algn="ctr" rotWithShape="0">
              <a:prstClr val="black">
                <a:alpha val="25000"/>
              </a:prstClr>
            </a:outerShdw>
          </a:effectLst>
        </c:spPr>
        <c:marker>
          <c:symbol val="none"/>
        </c:marker>
      </c:pivotFmt>
      <c:pivotFmt>
        <c:idx val="13"/>
        <c:spPr>
          <a:solidFill>
            <a:srgbClr val="FFFFFF"/>
          </a:solidFill>
          <a:ln>
            <a:noFill/>
          </a:ln>
          <a:effectLst>
            <a:outerShdw blurRad="317500" algn="ctr" rotWithShape="0">
              <a:prstClr val="black">
                <a:alpha val="25000"/>
              </a:prstClr>
            </a:outerShdw>
          </a:effectLst>
        </c:spPr>
      </c:pivotFmt>
      <c:pivotFmt>
        <c:idx val="14"/>
        <c:spPr>
          <a:solidFill>
            <a:srgbClr val="00B0F0"/>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FF"/>
          </a:solidFill>
          <a:ln>
            <a:noFill/>
          </a:ln>
          <a:effectLst>
            <a:outerShdw blurRad="317500" algn="ctr" rotWithShape="0">
              <a:prstClr val="black">
                <a:alpha val="25000"/>
              </a:prstClr>
            </a:outerShdw>
          </a:effectLst>
        </c:spPr>
      </c:pivotFmt>
      <c:pivotFmt>
        <c:idx val="18"/>
        <c:spPr>
          <a:solidFill>
            <a:srgbClr val="00B0F0"/>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D6DAC8"/>
          </a:solidFill>
          <a:ln>
            <a:noFill/>
          </a:ln>
          <a:effectLst>
            <a:outerShdw blurRad="317500" algn="ctr" rotWithShape="0">
              <a:prstClr val="black">
                <a:alpha val="25000"/>
              </a:prstClr>
            </a:outerShdw>
          </a:effectLst>
        </c:spPr>
      </c:pivotFmt>
      <c:pivotFmt>
        <c:idx val="22"/>
        <c:spPr>
          <a:solidFill>
            <a:srgbClr val="D6DAC8"/>
          </a:solidFill>
          <a:ln>
            <a:noFill/>
          </a:ln>
          <a:effectLst>
            <a:outerShdw blurRad="317500" algn="ctr" rotWithShape="0">
              <a:prstClr val="black">
                <a:alpha val="25000"/>
              </a:prstClr>
            </a:outerShdw>
          </a:effectLst>
        </c:spPr>
      </c:pivotFmt>
      <c:pivotFmt>
        <c:idx val="23"/>
        <c:spPr>
          <a:solidFill>
            <a:srgbClr val="5F99AE"/>
          </a:solidFill>
          <a:ln>
            <a:noFill/>
          </a:ln>
          <a:effectLst>
            <a:outerShdw blurRad="317500" algn="ctr" rotWithShape="0">
              <a:prstClr val="black">
                <a:alpha val="25000"/>
              </a:prstClr>
            </a:outerShdw>
          </a:effectLst>
        </c:spPr>
      </c:pivotFmt>
      <c:pivotFmt>
        <c:idx val="24"/>
        <c:spPr>
          <a:solidFill>
            <a:srgbClr val="00B0F0"/>
          </a:solidFill>
          <a:ln>
            <a:noFill/>
          </a:ln>
          <a:effectLst>
            <a:outerShdw blurRad="317500" algn="ctr" rotWithShape="0">
              <a:prstClr val="black">
                <a:alpha val="25000"/>
              </a:prstClr>
            </a:outerShdw>
          </a:effectLst>
        </c:spPr>
      </c:pivotFmt>
      <c:pivotFmt>
        <c:idx val="25"/>
        <c:spPr>
          <a:solidFill>
            <a:srgbClr val="00B0F0"/>
          </a:solidFill>
          <a:ln>
            <a:noFill/>
          </a:ln>
          <a:effectLst>
            <a:outerShdw blurRad="317500" algn="ctr" rotWithShape="0">
              <a:prstClr val="black">
                <a:alpha val="25000"/>
              </a:prstClr>
            </a:outerShdw>
          </a:effectLst>
        </c:spPr>
      </c:pivotFmt>
      <c:pivotFmt>
        <c:idx val="26"/>
        <c:spPr>
          <a:solidFill>
            <a:srgbClr val="5F99AE"/>
          </a:solidFill>
          <a:ln>
            <a:noFill/>
          </a:ln>
          <a:effectLst>
            <a:outerShdw blurRad="317500" algn="ctr" rotWithShape="0">
              <a:prstClr val="black">
                <a:alpha val="25000"/>
              </a:prstClr>
            </a:outerShdw>
          </a:effectLst>
        </c:spPr>
      </c:pivotFmt>
      <c:pivotFmt>
        <c:idx val="27"/>
        <c:spPr>
          <a:solidFill>
            <a:srgbClr val="415E72"/>
          </a:solidFill>
          <a:ln>
            <a:noFill/>
          </a:ln>
          <a:effectLst>
            <a:outerShdw blurRad="317500" algn="ctr" rotWithShape="0">
              <a:prstClr val="black">
                <a:alpha val="25000"/>
              </a:prstClr>
            </a:outerShdw>
          </a:effectLst>
        </c:spPr>
      </c:pivotFmt>
      <c:pivotFmt>
        <c:idx val="28"/>
        <c:spPr>
          <a:solidFill>
            <a:srgbClr val="415E72"/>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 table'!$H$20</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Pt>
            <c:idx val="0"/>
            <c:invertIfNegative val="0"/>
            <c:bubble3D val="0"/>
            <c:spPr>
              <a:solidFill>
                <a:srgbClr val="D6DAC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BFA-45A9-B65D-2F9C979BAE91}"/>
              </c:ext>
            </c:extLst>
          </c:dPt>
          <c:dPt>
            <c:idx val="1"/>
            <c:invertIfNegative val="0"/>
            <c:bubble3D val="0"/>
            <c:spPr>
              <a:solidFill>
                <a:srgbClr val="D6DAC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BFA-45A9-B65D-2F9C979BAE91}"/>
              </c:ext>
            </c:extLst>
          </c:dPt>
          <c:dPt>
            <c:idx val="2"/>
            <c:invertIfNegative val="0"/>
            <c:bubble3D val="0"/>
            <c:spPr>
              <a:solidFill>
                <a:srgbClr val="5F99A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BFA-45A9-B65D-2F9C979BAE91}"/>
              </c:ext>
            </c:extLst>
          </c:dPt>
          <c:dPt>
            <c:idx val="3"/>
            <c:invertIfNegative val="0"/>
            <c:bubble3D val="0"/>
            <c:spPr>
              <a:solidFill>
                <a:srgbClr val="5F99A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BFA-45A9-B65D-2F9C979BAE91}"/>
              </c:ext>
            </c:extLst>
          </c:dPt>
          <c:dPt>
            <c:idx val="5"/>
            <c:invertIfNegative val="0"/>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DBFA-45A9-B65D-2F9C979BAE91}"/>
              </c:ext>
            </c:extLst>
          </c:dPt>
          <c:dPt>
            <c:idx val="6"/>
            <c:invertIfNegative val="0"/>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BFA-45A9-B65D-2F9C979BAE91}"/>
              </c:ext>
            </c:extLst>
          </c:dPt>
          <c:dPt>
            <c:idx val="12"/>
            <c:invertIfNegative val="0"/>
            <c:bubble3D val="0"/>
            <c:spPr>
              <a:solidFill>
                <a:srgbClr val="415E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DBFA-45A9-B65D-2F9C979BAE91}"/>
              </c:ext>
            </c:extLst>
          </c:dPt>
          <c:dPt>
            <c:idx val="13"/>
            <c:invertIfNegative val="0"/>
            <c:bubble3D val="0"/>
            <c:spPr>
              <a:solidFill>
                <a:srgbClr val="415E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BFA-45A9-B65D-2F9C979BAE91}"/>
              </c:ext>
            </c:extLst>
          </c:dPt>
          <c:cat>
            <c:strRef>
              <c:f>'Pivot table'!$G$21:$G$38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table'!$H$21:$H$38</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DBFA-45A9-B65D-2F9C979BAE91}"/>
            </c:ext>
          </c:extLst>
        </c:ser>
        <c:dLbls>
          <c:showLegendKey val="0"/>
          <c:showVal val="0"/>
          <c:showCatName val="0"/>
          <c:showSerName val="0"/>
          <c:showPercent val="0"/>
          <c:showBubbleSize val="0"/>
        </c:dLbls>
        <c:gapWidth val="100"/>
        <c:axId val="57174704"/>
        <c:axId val="2082115264"/>
      </c:barChart>
      <c:catAx>
        <c:axId val="571747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crossAx val="2082115264"/>
        <c:crosses val="autoZero"/>
        <c:auto val="1"/>
        <c:lblAlgn val="ctr"/>
        <c:lblOffset val="100"/>
        <c:noMultiLvlLbl val="0"/>
      </c:catAx>
      <c:valAx>
        <c:axId val="20821152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crossAx val="57174704"/>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table!PivotTable8</c:name>
    <c:fmtId val="7"/>
  </c:pivotSource>
  <c:chart>
    <c:title>
      <c:tx>
        <c:rich>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FFFF"/>
          </a:solidFill>
          <a:ln>
            <a:noFill/>
          </a:ln>
          <a:effectLst>
            <a:outerShdw blurRad="317500" algn="ctr" rotWithShape="0">
              <a:prstClr val="black">
                <a:alpha val="25000"/>
              </a:prstClr>
            </a:outerShdw>
          </a:effectLst>
        </c:spPr>
        <c:dLbl>
          <c:idx val="0"/>
          <c:layout>
            <c:manualLayout>
              <c:x val="0.1888888888888888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B0F0"/>
          </a:solidFill>
          <a:ln>
            <a:noFill/>
          </a:ln>
          <a:effectLst>
            <a:outerShdw blurRad="317500" algn="ctr" rotWithShape="0">
              <a:prstClr val="black">
                <a:alpha val="25000"/>
              </a:prstClr>
            </a:outerShdw>
          </a:effectLst>
        </c:spPr>
        <c:dLbl>
          <c:idx val="0"/>
          <c:layout>
            <c:manualLayout>
              <c:x val="0.16666666666666677"/>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8333333333333335"/>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FF"/>
          </a:solidFill>
          <a:ln>
            <a:noFill/>
          </a:ln>
          <a:effectLst>
            <a:outerShdw blurRad="317500" algn="ctr" rotWithShape="0">
              <a:prstClr val="black">
                <a:alpha val="25000"/>
              </a:prstClr>
            </a:outerShdw>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0F0"/>
          </a:solidFill>
          <a:ln>
            <a:noFill/>
          </a:ln>
          <a:effectLst>
            <a:outerShdw blurRad="317500" algn="ctr" rotWithShape="0">
              <a:prstClr val="black">
                <a:alpha val="25000"/>
              </a:prstClr>
            </a:outerShdw>
          </a:effectLst>
        </c:spPr>
        <c:dLbl>
          <c:idx val="0"/>
          <c:layout>
            <c:manualLayout>
              <c:x val="0.1879844706911635"/>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380271216097989"/>
                  <c:h val="0.2851388888888888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6944444444444445"/>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51377952755906"/>
                  <c:h val="0.28513888888888889"/>
                </c:manualLayout>
              </c15:layout>
            </c:ext>
          </c:extLst>
        </c:dLbl>
      </c:pivotFmt>
      <c:pivotFmt>
        <c:idx val="12"/>
        <c:spPr>
          <a:solidFill>
            <a:schemeClr val="accent1"/>
          </a:solidFill>
          <a:ln>
            <a:noFill/>
          </a:ln>
          <a:effectLst>
            <a:outerShdw blurRad="317500" algn="ctr" rotWithShape="0">
              <a:prstClr val="black">
                <a:alpha val="25000"/>
              </a:prstClr>
            </a:outerShdw>
          </a:effectLst>
        </c:spPr>
        <c:marker>
          <c:symbol val="none"/>
        </c:marker>
      </c:pivotFmt>
      <c:pivotFmt>
        <c:idx val="13"/>
        <c:spPr>
          <a:solidFill>
            <a:srgbClr val="FFFFFF"/>
          </a:solidFill>
          <a:ln>
            <a:noFill/>
          </a:ln>
          <a:effectLst>
            <a:outerShdw blurRad="317500" algn="ctr" rotWithShape="0">
              <a:prstClr val="black">
                <a:alpha val="25000"/>
              </a:prstClr>
            </a:outerShdw>
          </a:effectLst>
        </c:spPr>
      </c:pivotFmt>
      <c:pivotFmt>
        <c:idx val="14"/>
        <c:spPr>
          <a:solidFill>
            <a:srgbClr val="00B0F0"/>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FF"/>
          </a:solidFill>
          <a:ln>
            <a:noFill/>
          </a:ln>
          <a:effectLst>
            <a:outerShdw blurRad="317500" algn="ctr" rotWithShape="0">
              <a:prstClr val="black">
                <a:alpha val="25000"/>
              </a:prstClr>
            </a:outerShdw>
          </a:effectLst>
        </c:spPr>
      </c:pivotFmt>
      <c:pivotFmt>
        <c:idx val="18"/>
        <c:spPr>
          <a:solidFill>
            <a:srgbClr val="00B0F0"/>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rgbClr val="D6DAC8"/>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a:outerShdw blurRad="317500" algn="ctr" rotWithShape="0">
              <a:prstClr val="black">
                <a:alpha val="25000"/>
              </a:prstClr>
            </a:outerShdw>
          </a:effectLst>
        </c:spPr>
      </c:pivotFmt>
      <c:pivotFmt>
        <c:idx val="22"/>
        <c:spPr>
          <a:solidFill>
            <a:srgbClr val="FFFFFF"/>
          </a:solidFill>
          <a:ln>
            <a:noFill/>
          </a:ln>
          <a:effectLst>
            <a:outerShdw blurRad="317500" algn="ctr" rotWithShape="0">
              <a:prstClr val="black">
                <a:alpha val="25000"/>
              </a:prstClr>
            </a:outerShdw>
          </a:effectLst>
        </c:spPr>
      </c:pivotFmt>
      <c:pivotFmt>
        <c:idx val="23"/>
        <c:spPr>
          <a:solidFill>
            <a:srgbClr val="00B0F0"/>
          </a:solidFill>
          <a:ln>
            <a:noFill/>
          </a:ln>
          <a:effectLst>
            <a:outerShdw blurRad="317500" algn="ctr" rotWithShape="0">
              <a:prstClr val="black">
                <a:alpha val="25000"/>
              </a:prstClr>
            </a:outerShdw>
          </a:effectLst>
        </c:spPr>
      </c:pivotFmt>
      <c:pivotFmt>
        <c:idx val="24"/>
        <c:spPr>
          <a:solidFill>
            <a:srgbClr val="5F99AE"/>
          </a:solidFill>
          <a:ln>
            <a:noFill/>
          </a:ln>
          <a:effectLst>
            <a:outerShdw blurRad="317500" algn="ctr" rotWithShape="0">
              <a:prstClr val="black">
                <a:alpha val="25000"/>
              </a:prstClr>
            </a:outerShdw>
          </a:effectLst>
        </c:spPr>
      </c:pivotFmt>
      <c:pivotFmt>
        <c:idx val="25"/>
        <c:spPr>
          <a:solidFill>
            <a:srgbClr val="5F99AE"/>
          </a:solidFill>
          <a:ln>
            <a:noFill/>
          </a:ln>
          <a:effectLst>
            <a:outerShdw blurRad="317500" algn="ctr" rotWithShape="0">
              <a:prstClr val="black">
                <a:alpha val="25000"/>
              </a:prstClr>
            </a:outerShdw>
          </a:effectLst>
        </c:spPr>
      </c:pivotFmt>
      <c:pivotFmt>
        <c:idx val="26"/>
        <c:spPr>
          <a:solidFill>
            <a:srgbClr val="415E72"/>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 table'!$H$43</c:f>
              <c:strCache>
                <c:ptCount val="1"/>
                <c:pt idx="0">
                  <c:v>Total</c:v>
                </c:pt>
              </c:strCache>
            </c:strRef>
          </c:tx>
          <c:spPr>
            <a:solidFill>
              <a:srgbClr val="D6DAC8"/>
            </a:solidFill>
            <a:ln>
              <a:noFill/>
            </a:ln>
            <a:effectLst>
              <a:outerShdw blurRad="317500" algn="ctr" rotWithShape="0">
                <a:prstClr val="black">
                  <a:alpha val="25000"/>
                </a:prstClr>
              </a:outerShdw>
            </a:effectLst>
          </c:spPr>
          <c:invertIfNegative val="0"/>
          <c:dPt>
            <c:idx val="0"/>
            <c:invertIfNegative val="0"/>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032-4F5E-BAB0-957F79ECFA60}"/>
              </c:ext>
            </c:extLst>
          </c:dPt>
          <c:dPt>
            <c:idx val="1"/>
            <c:invertIfNegative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032-4F5E-BAB0-957F79ECFA60}"/>
              </c:ext>
            </c:extLst>
          </c:dPt>
          <c:dPt>
            <c:idx val="2"/>
            <c:invertIfNegative val="0"/>
            <c:bubble3D val="0"/>
            <c:spPr>
              <a:solidFill>
                <a:srgbClr val="00B0F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032-4F5E-BAB0-957F79ECFA60}"/>
              </c:ext>
            </c:extLst>
          </c:dPt>
          <c:dPt>
            <c:idx val="7"/>
            <c:invertIfNegative val="0"/>
            <c:bubble3D val="0"/>
            <c:spPr>
              <a:solidFill>
                <a:srgbClr val="5F99A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032-4F5E-BAB0-957F79ECFA60}"/>
              </c:ext>
            </c:extLst>
          </c:dPt>
          <c:dPt>
            <c:idx val="8"/>
            <c:invertIfNegative val="0"/>
            <c:bubble3D val="0"/>
            <c:spPr>
              <a:solidFill>
                <a:srgbClr val="5F99A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E032-4F5E-BAB0-957F79ECFA60}"/>
              </c:ext>
            </c:extLst>
          </c:dPt>
          <c:dPt>
            <c:idx val="9"/>
            <c:invertIfNegative val="0"/>
            <c:bubble3D val="0"/>
            <c:spPr>
              <a:solidFill>
                <a:srgbClr val="415E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032-4F5E-BAB0-957F79ECFA60}"/>
              </c:ext>
            </c:extLst>
          </c:dPt>
          <c:cat>
            <c:strRef>
              <c:f>'Pivot table'!$G$44:$G$54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table'!$H$44:$H$54</c:f>
              <c:numCache>
                <c:formatCode>General</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E032-4F5E-BAB0-957F79ECFA60}"/>
            </c:ext>
          </c:extLst>
        </c:ser>
        <c:dLbls>
          <c:showLegendKey val="0"/>
          <c:showVal val="0"/>
          <c:showCatName val="0"/>
          <c:showSerName val="0"/>
          <c:showPercent val="0"/>
          <c:showBubbleSize val="0"/>
        </c:dLbls>
        <c:gapWidth val="100"/>
        <c:axId val="221556160"/>
        <c:axId val="221550880"/>
      </c:barChart>
      <c:catAx>
        <c:axId val="2215561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FFFFFF"/>
                </a:solidFill>
                <a:latin typeface="+mn-lt"/>
                <a:ea typeface="+mn-ea"/>
                <a:cs typeface="+mn-cs"/>
              </a:defRPr>
            </a:pPr>
            <a:endParaRPr lang="en-US"/>
          </a:p>
        </c:txPr>
        <c:crossAx val="221550880"/>
        <c:crosses val="autoZero"/>
        <c:auto val="1"/>
        <c:lblAlgn val="ctr"/>
        <c:lblOffset val="100"/>
        <c:noMultiLvlLbl val="0"/>
      </c:catAx>
      <c:valAx>
        <c:axId val="2215508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FFFFFF"/>
                </a:solidFill>
                <a:latin typeface="+mn-lt"/>
                <a:ea typeface="+mn-ea"/>
                <a:cs typeface="+mn-cs"/>
              </a:defRPr>
            </a:pPr>
            <a:endParaRPr lang="en-US"/>
          </a:p>
        </c:txPr>
        <c:crossAx val="221556160"/>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sz="2000" b="1">
              <a:solidFill>
                <a:schemeClr val="tx2"/>
              </a:solidFill>
            </a:defRPr>
          </a:pPr>
          <a:r>
            <a:rPr lang="en-US" sz="2000" b="1" i="0" u="none" strike="noStrike" baseline="0">
              <a:solidFill>
                <a:schemeClr val="tx2"/>
              </a:solidFill>
              <a:latin typeface="Calibri"/>
              <a:cs typeface="Calibri"/>
            </a:rPr>
            <a:t>Total Customer by State</a:t>
          </a:r>
        </a:p>
      </cx:txPr>
    </cx:title>
    <cx:plotArea>
      <cx:plotAreaRegion>
        <cx:series layoutId="regionMap" uniqueId="{81BB282A-D137-483C-9CCD-827B56835437}">
          <cx:tx>
            <cx:txData>
              <cx:f>_xlchart.v5.2</cx:f>
              <cx:v>Count of Customer Name</cx:v>
            </cx:txData>
          </cx:tx>
          <cx:dataPt idx="0">
            <cx:spPr>
              <a:solidFill>
                <a:srgbClr val="D6DAC8"/>
              </a:solidFill>
            </cx:spPr>
          </cx:dataPt>
          <cx:dataPt idx="1">
            <cx:spPr>
              <a:solidFill>
                <a:srgbClr val="D6DAC8"/>
              </a:solidFill>
            </cx:spPr>
          </cx:dataPt>
          <cx:dataPt idx="2">
            <cx:spPr>
              <a:solidFill>
                <a:srgbClr val="FFFFFF"/>
              </a:solidFill>
            </cx:spPr>
          </cx:dataPt>
          <cx:dataPt idx="3">
            <cx:spPr>
              <a:solidFill>
                <a:srgbClr val="D6DAC8"/>
              </a:solidFill>
            </cx:spPr>
          </cx:dataPt>
          <cx:dataPt idx="4">
            <cx:spPr>
              <a:solidFill>
                <a:srgbClr val="D6DAC8"/>
              </a:solidFill>
            </cx:spPr>
          </cx:dataPt>
          <cx:dataPt idx="5">
            <cx:spPr>
              <a:solidFill>
                <a:srgbClr val="FFFFFF"/>
              </a:solidFill>
            </cx:spPr>
          </cx:dataPt>
          <cx:dataPt idx="6">
            <cx:spPr>
              <a:solidFill>
                <a:srgbClr val="FFFFFF"/>
              </a:solidFill>
            </cx:spPr>
          </cx:dataPt>
          <cx:dataPt idx="8">
            <cx:spPr>
              <a:solidFill>
                <a:srgbClr val="00B0F0"/>
              </a:solidFill>
            </cx:spPr>
          </cx:dataPt>
          <cx:dataPt idx="9">
            <cx:spPr>
              <a:solidFill>
                <a:srgbClr val="00B0F0"/>
              </a:solidFill>
            </cx:spPr>
          </cx:dataPt>
          <cx:dataPt idx="10">
            <cx:spPr>
              <a:solidFill>
                <a:srgbClr val="5F99AE"/>
              </a:solidFill>
            </cx:spPr>
          </cx:dataPt>
          <cx:dataPt idx="11">
            <cx:spPr>
              <a:solidFill>
                <a:srgbClr val="FFFFFF"/>
              </a:solidFill>
            </cx:spPr>
          </cx:dataPt>
          <cx:dataPt idx="12">
            <cx:spPr>
              <a:solidFill>
                <a:srgbClr val="D6DAC8"/>
              </a:solidFill>
            </cx:spPr>
          </cx:dataPt>
          <cx:dataPt idx="13">
            <cx:spPr>
              <a:solidFill>
                <a:srgbClr val="FFFFFF"/>
              </a:solidFill>
            </cx:spPr>
          </cx:dataPt>
          <cx:dataPt idx="14">
            <cx:spPr>
              <a:solidFill>
                <a:srgbClr val="FFFFFF"/>
              </a:solidFill>
            </cx:spPr>
          </cx:dataPt>
          <cx:dataPt idx="15">
            <cx:spPr>
              <a:solidFill>
                <a:srgbClr val="D6DAC8"/>
              </a:solidFill>
            </cx:spPr>
          </cx:dataPt>
          <cx:dataPt idx="16">
            <cx:spPr>
              <a:solidFill>
                <a:srgbClr val="5F99AE"/>
              </a:solidFill>
            </cx:spPr>
          </cx:dataPt>
          <cx:dataPt idx="17">
            <cx:spPr>
              <a:solidFill>
                <a:srgbClr val="FFFFFF"/>
              </a:solidFill>
            </cx:spPr>
          </cx:dataPt>
          <cx:dataPt idx="18">
            <cx:spPr>
              <a:solidFill>
                <a:srgbClr val="FFFFFF"/>
              </a:solidFill>
            </cx:spPr>
          </cx:dataPt>
          <cx:dataPt idx="19">
            <cx:spPr>
              <a:solidFill>
                <a:srgbClr val="FFFFFF"/>
              </a:solidFill>
            </cx:spPr>
          </cx:dataPt>
          <cx:dataPt idx="20">
            <cx:spPr>
              <a:solidFill>
                <a:srgbClr val="00B0F0"/>
              </a:solidFill>
            </cx:spPr>
          </cx:dataPt>
          <cx:dataPt idx="21">
            <cx:spPr>
              <a:solidFill>
                <a:srgbClr val="00B0F0"/>
              </a:solidFill>
            </cx:spPr>
          </cx:dataPt>
          <cx:dataPt idx="22">
            <cx:spPr>
              <a:solidFill>
                <a:srgbClr val="D6DAC8"/>
              </a:solidFill>
            </cx:spPr>
          </cx:dataPt>
          <cx:dataPt idx="23">
            <cx:spPr>
              <a:solidFill>
                <a:srgbClr val="FFFFFF"/>
              </a:solidFill>
            </cx:spPr>
          </cx:dataPt>
          <cx:dataPt idx="24">
            <cx:spPr>
              <a:solidFill>
                <a:srgbClr val="00B0F0"/>
              </a:solidFill>
            </cx:spPr>
          </cx:dataPt>
          <cx:dataPt idx="25">
            <cx:spPr>
              <a:solidFill>
                <a:srgbClr val="FFFFFF"/>
              </a:solidFill>
            </cx:spPr>
          </cx:dataPt>
          <cx:dataPt idx="26">
            <cx:spPr>
              <a:solidFill>
                <a:srgbClr val="D6DAC8"/>
              </a:solidFill>
            </cx:spPr>
          </cx:dataPt>
          <cx:dataPt idx="27">
            <cx:spPr>
              <a:solidFill>
                <a:srgbClr val="FFFFFF"/>
              </a:solidFill>
            </cx:spPr>
          </cx:dataPt>
          <cx:dataPt idx="28">
            <cx:spPr>
              <a:solidFill>
                <a:srgbClr val="FFFFFF"/>
              </a:solidFill>
            </cx:spPr>
          </cx:dataPt>
          <cx:dataPt idx="29">
            <cx:spPr>
              <a:solidFill>
                <a:srgbClr val="D6DAC8"/>
              </a:solidFill>
            </cx:spPr>
          </cx:dataPt>
          <cx:dataPt idx="30">
            <cx:spPr>
              <a:solidFill>
                <a:srgbClr val="FFFFFF"/>
              </a:solidFill>
            </cx:spPr>
          </cx:dataPt>
          <cx:dataPt idx="31">
            <cx:spPr>
              <a:solidFill>
                <a:srgbClr val="00B0F0"/>
              </a:solidFill>
            </cx:spPr>
          </cx:dataPt>
          <cx:dataPt idx="32">
            <cx:spPr>
              <a:solidFill>
                <a:srgbClr val="00B0F0"/>
              </a:solidFill>
            </cx:spPr>
          </cx:dataPt>
          <cx:dataPt idx="33">
            <cx:spPr>
              <a:solidFill>
                <a:srgbClr val="D6DAC8"/>
              </a:solidFill>
            </cx:spPr>
          </cx:dataPt>
          <cx:dataPt idx="34">
            <cx:spPr>
              <a:solidFill>
                <a:srgbClr val="FFFFFF"/>
              </a:solidFill>
            </cx:spPr>
          </cx:dataPt>
          <cx:dataPt idx="35">
            <cx:spPr>
              <a:solidFill>
                <a:srgbClr val="5F99AE"/>
              </a:solidFill>
            </cx:spPr>
          </cx:dataPt>
          <cx:dataPt idx="36">
            <cx:spPr>
              <a:solidFill>
                <a:srgbClr val="FFFFFF"/>
              </a:solidFill>
            </cx:spPr>
          </cx:dataPt>
          <cx:dataPt idx="38">
            <cx:spPr>
              <a:solidFill>
                <a:srgbClr val="00B0F0"/>
              </a:solidFill>
            </cx:spPr>
          </cx:dataPt>
          <cx:dataPt idx="39">
            <cx:spPr>
              <a:solidFill>
                <a:srgbClr val="00B0F0"/>
              </a:solidFill>
            </cx:spPr>
          </cx:dataPt>
          <cx:dataPt idx="40">
            <cx:spPr>
              <a:solidFill>
                <a:srgbClr val="D6DAC8"/>
              </a:solidFill>
            </cx:spPr>
          </cx:dataPt>
          <cx:dataPt idx="41">
            <cx:spPr>
              <a:solidFill>
                <a:srgbClr val="5F99AE"/>
              </a:solidFill>
            </cx:spPr>
          </cx:dataPt>
          <cx:dataPt idx="42">
            <cx:spPr>
              <a:solidFill>
                <a:srgbClr val="D6DAC8"/>
              </a:solidFill>
            </cx:spPr>
          </cx:dataPt>
          <cx:dataPt idx="43">
            <cx:spPr>
              <a:solidFill>
                <a:srgbClr val="FFFFFF"/>
              </a:solidFill>
            </cx:spPr>
          </cx:dataPt>
          <cx:dataPt idx="44">
            <cx:spPr>
              <a:solidFill>
                <a:srgbClr val="00B0F0"/>
              </a:solidFill>
            </cx:spPr>
          </cx:dataPt>
          <cx:dataPt idx="45">
            <cx:spPr>
              <a:solidFill>
                <a:srgbClr val="5F99AE"/>
              </a:solidFill>
            </cx:spPr>
          </cx:dataPt>
          <cx:dataPt idx="46">
            <cx:spPr>
              <a:solidFill>
                <a:srgbClr val="00B0F0"/>
              </a:solidFill>
            </cx:spPr>
          </cx:dataPt>
          <cx:dataPt idx="47">
            <cx:spPr>
              <a:solidFill>
                <a:srgbClr val="00B0F0"/>
              </a:solidFill>
            </cx:spPr>
          </cx:dataPt>
          <cx:dataPt idx="48">
            <cx:spPr>
              <a:solidFill>
                <a:srgbClr val="00B0F0"/>
              </a:solidFill>
            </cx:spPr>
          </cx:dataPt>
          <cx:dataLabels>
            <cx:txPr>
              <a:bodyPr spcFirstLastPara="1" vertOverflow="ellipsis" horzOverflow="overflow" wrap="square" lIns="0" tIns="0" rIns="0" bIns="0" anchor="ctr" anchorCtr="1"/>
              <a:lstStyle/>
              <a:p>
                <a:pPr algn="ctr" rtl="0">
                  <a:defRPr sz="500"/>
                </a:pPr>
                <a:endParaRPr lang="en-US" sz="500" b="0"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1H1pb9tItvZfCfL50l07WYPpCzS12I5jJ7GTdHe+EIrt5s7ivv3696ElJzajxB6M3wvIM2ghoko8
rKfO9pxTpX9f9/+6Tm435as+TbLqX9f976+Dus7/9dtv1XVwm26qozS8Lk1l/qmPrk36m/nnn/D6
9rebctOFmf8bI1T8dh1syvq2f/2//8a3+bfmrbne1KHJPjS35XB5WzVJXf3i2t5LrzY3aZgtw6ou
w+ua/v56eZtsuk15+/rVbVaH9fBxyG9/f/3oU69f/Tb/rh/u+yqBaHVzg7FcHxHi2Ipxqbd/r18l
JvN3ly1bHgnlKMGps70s7+99sUkx/jkS3cmzubkpb6sKj3T3+nDkI/lxYfX61bVpsnqaNx9T+Pvr
T1lY3968uqo39W31+lVYmcX2AwszPcSnq7un/u3xzP/vv2dvYB5m7zwAZz5pT136AZu3pgmrcJNt
7ifoBcAhR9qhhChF94Kj6ZGjqcOYQ7bXxf29t+A8S6T96DwYOoPn7R8HCc8fZbzJqg1Wz4upjsDs
a4dwulMd57HqaHYkuKZSSofc/c1U5zkS7Qfn+8gZNn9cHiY2yebrJn1JxWFHtlKCMWY/xsRRR44g
nDPCvmnUdj1sNeaPpyX5CST3A+eIvD1IRD7eZhms9e1LehqJqcesE2enDuwHaLjgTFGbbdWF3qvq
FppnibQfnAdDZ/B8vDhIeC5uu1dvbsvqdrifo//e2QhyRLkmWnJ4nOlvho8tjpTtSAQ7O82ZOZvn
ybQfoIdjZwhdvDlIhP4ow9G8aCwgjpjmcPVUbOd/ZtkopUcweVIrqe7gm6nPMwTaj823gTNg/vhy
kMAsNkn4jymz8CXdjX3EpFBKU3039QRz/zCIplQfTXbNpmKnPPdquzVtz5NpPzwPx84QWvxxkAh9
vi1Tk9X3U/QClk0cEVsy/I8/xsVmUBmmtHL4VqdmEdozJNkPyreBM0Q+fzxIRBYmMeXmxrwcJNw5
QugsJRHfnf0jjSHySArb4QqQPQzQniPKfky+j5yBsnh3oKAgRLuuw+vmJVWFHklbUsm53GvJoDE2
d+CE2ExVFuZZ0vwMmgeD5+gcpsq8K299k92v3RewYfxIcwdMDFffEpdHCsPIERJNSqA193fdOpen
JdkPyv24GR7vDjPFPA+ravp/nof30/Pfg8KhDQzsmXPPnenH/sWB25eKwcjtrJy6v/cWmmcKtR+f
R4NnIJ2DEDtACu2e6Xxl/nkFc92kX180SoPPIfAplIvHMNn2EaGKacV3HCeuP/Q5/6lY+/Ha/y0z
4JaLgwRuWoumKV9StZwjrmwwZ2J/NjqRa7bNbcp2EfXMHz1Hov04fR85w+b8MOOENWK38OYFsx3m
HEktJRV8GyLMsx0H0Dg2F8zZfWAWwj1DoP3IfBs4A2Z9mBzb8a0p/Rc1cEhnBIIzoXc6M0tDHX4k
hOC2IDsGbgbMMwTaD8y3gTNgjg8zAT292QQvmOsIcQTHQmx2n/zP6gSUglmTmtsOmRmxJwXZD8du
2AyM0+VBupZP9Sa4d8cvELHpI864jXrnLr+ZkZx3LJqNihpTs1jtKTn2Q7EdNUPi02GmNKdJEmYm
rF4OjYlyhlYgy99xmj/Gz1Qg5ZHfAuz7e2/j5+dItB+X7yNn2Jwepi85zW5euPSsj8BmauHcFy/h
Kx7mmyikgQWwNSjpbRQwN11PC/QTZO4HzoE5zErNqeleMPQSDEymUNIWYjvrM1Q0P5rsmqJkd31m
xJ6S5ieQ3D3DHI/D9O1nL90E4CDYFTbTtr1FZBZzaeQxDqHoEthxBDN25ml59mNyP26GytnVQTr5
M6TbzXU83Jv3F3D09pFkNnOU3BX6Z0GXI2G/bGSQdJekzOzXcyT6CTLfnmWOzd8Hic35JsxuXw4Y
IY84SmVCPlCIh45F6SNGFRWwc1uic0bGPCnOflR2w2aQnK8OEpILU9bBq8WmNIjIXtC9cBRdOBIR
yXf9ZLMas62PqCNBQ6ttiZnM3Mvz5doP0nz8DK2LxWGihWaN89s+vH7BnJKLI8Eo6C+xQ2IWCFCi
jihBWZM4cEgPycyp1eJpaX6Cz4Oxc2zODxKb8005JJvs5n6OXsDxgGWG54F1exww2+rIJhQtHHpn
14DYQ1yeI8l+VL6PnGFyfpgZ//mmqjbXQVPd1nV1P0n/PTCIndGCAfbL3nn8WaRmo3+GSPQGOrMQ
7dny/AyeR48zx+iPg9SbPzdVgNb3+kVLnPaRoJRL20FaOf3NvA+9K3GC4byvCcws2/Nk2g/Sw7Ez
hP48TITOw+sg9DcvWYJGvzO0R6OCtsXnx5AaqqUB3u76LDp4jkT70fk+cobN+elBas+VaRC/LTex
qTcvaOAQE3BEztL+if4QcsQ4QXVAzWLq58qzH53Ho2cIXR2mD5qipJNNmsPKveRuG8GPlCOxm+O+
vWYWtsEHAT2UosmukRD09MMg4dli7UdqNnwG1cXJQSrTeTi1qr+sJinkqBoFTuzuuPuDp3mYo2px
RDWqm2jHfYzPs2TZj82DoTNczg+T+ZwW29+mjO9n6EUiOITPTEzbN+7+5tojj9BsQ6BfuxB75oCe
I9F+cL6PnGFzcaCcDvprX3SnmkALDXoGqUZxeR80lKAVSkjK1NR889CknT8tyn5Mvg2cQXL+8SDN
2MXt13JTxS8ZD8CZoOV8qnZuMZnVOrU+Qr8gqOt7KzejQJ8j0X5ovo+cYXNxoHzbbbt5yQ4abLrl
UglwoDuebRZJU6rQEQCizd7tlYL/eagzF0/K8zNcts8xR+XzYWrMHQv64lE0slChOHiz3Z6AGY+D
1hrsiJ524uyyHFx/hM0zpfoJQo9Gz3E6zFj6XRC+IPOJngGBPbXwNPt1B91nuMLRf7YryM14tqek
2Y/LdtQMj3eHGTB/DtF29tL7n+DaHY2Ozb3MgO0cKTgZiSao7fUZJs+RaD8u30fOsPn8x0HatHdx
gt6zF90KjZqOw2HSdg1P825NjUIpCgWE3LMGM3v2HIn2Y/N95Aybd2cHic177ImuhqTdvKjuwJ45
GlsHd5kmmeOD5nSHO87UX/BNtx76m+dKtR+jx6NnOL0/TB26DHAoyKvT6mXrOgLlAeYwLXd7BPQs
ZpuoG4pwbdqCe/c3s3HPlWo/To9Hz3C6PD1Ifdryhv8fqtjYKkVQZmN01wY9owmcSePQA41ezy1S
M5rg+XLtx2o+fobW1eIg0fp427/o4SkUUTR3BFDYJqdIcR5RbEiRwPPA7H3v33lo9p4UZz82u2Ez
SD7+dZCQ/Hlb1a++R0Db6fnvaTbszcXRKSjDoVp99zerw0F/FFgF9BZ816+H0DxbrP0QzYbPoPrz
MHPVP8Pq2mRV+LLlOIUUVXK1CwxmiSo2H9pQIImdBd8ouUcwPUekn0D0fegcnsN0RX8OBget+feZ
/H+vQ2g2gOrgbIGfnA0F3g3bdSkoILJD7/7e2872Zwj0E2jun2QOzN8HYeKuf3nu20ML9+iT//mh
d2j0QBc1/84RzJwPWnZx9sB9r86Ms54dR/dzsfZjNBv+6En+j866+/k5eN8OC1xu6s3q7pTBB0fh
/frq3ePi7MPZ0Fc/n6DdpdOb318zgVn+dnbh9BW7i1uNmE3a9iu/jbvdVPXvry2ljrTNORrkgR4K
eFODYgcv+ftrtP4gPkdhFSyFxFktDsL3bCLbfn+NyJ1j1zzg3p1rUE3leQxBJxdnYJo0BY2ucXzL
t8Md35tkwPb+b7Ox+/errEnfmzCrKxysiKgz335sknK6IxpYNDwns0EfYpserl9vLmF28Gn6PwmN
yox2sbx1qFc3esVykVvJguRtOH6WssnjjbBKWa2zYqgGsaxZL4N+YRmPfPWzUmTWwrA+tt/oQA7N
MtZWVpx0Ok2q80SmuTW4Ju5l/lXGddSbJeYqifjCt21Bb+3eDM1lEvR2snEcmXvXPOWFuvBVWOTc
TWlYQRSRyzJ9F1BSd9nST2QZ567pZJq+pfZQQGQ/TelwxlKeRf9YVWsw5gGkeyYJkcWjOULdmwkN
anzKiDFdWBEP58imadgEKnBuvc5kUXFSpyIRJ4loq9I+GSu/DrvFGOY44SchXsi89a9vT1EReXz/
aUsxR4URnZPYRKGn6w8wGiPuVIqo8CaiMY/DRW245IGrNbOKaF32nV/WyzKofRG4lrDGPHvfCT5U
bEHFqDr+plZBVsWuMQUv6QWSyQLXfi0klvBDGW3U2Tg2RYFsQ5lzWpaPZeyD0GJBya0bZZUtYUt/
tH27WCeOqDlxs7JW6kssiVfDVX9Tt6exme4rNHY6YOccQ/F7ft+8GYxtLO7c+APWnHJbkifVX4Hw
WOa7XRQ24bvMw7GqtRsEBvvr3F/fHtHM7LFtJAvY3qqFxP48e5qWB9D4sg0t0gf8xrITu+AL2REl
N1Akqz41Y2gnF6FFDT3ncTE0V3FFyBi4aO9IMCn/qSSoyygQajh1c8ozyWNJAjvwkmgg5Y1QHVRu
PVA10ngty66pxCp0PKG+lA2moHArheLcF0OGttSrNjQk755ABTW6x9MiGTricPLHdNAEDjiarYZa
hSQa4sy79vSYyfLYFHnqDSvLSys9HA9O2WOJ/Pr56cyS2RORi5P6JkXFxlZsb3k8Ab4eI6nz2vqK
5hk7tU76OpgUIu1NgINbmy4So1iEaTWw3O0145gIGZKguUpzFQ2LzKJldqXTIC2zZSFNyS7TNsyq
r78Wc7KnD+ytjVZCgm1SKDrjQBtoy8yWNJ3nlKQY+699WZdYBKSJCfAhfcel5fYlb62rnMXFpDR1
Z6aXMPebJ/D5YbJQy8OOLU7A8AkuYNoeT5ZTsKoeKmW+Zom0YMMjWK+xc9uB1IM8456E3a/8BqeX
ppHMYFHLPC2pPHGsyGpjtwhgbSfLPwQYlYVj0p6JPs5N+oRZoXMFAxsC/p7hjD8GhJWa+aeed1mu
s5F/rTymrHQV1VWeNO+LsQ7zbNEVQwHhLDttcc0MRWqGpROPg3XV5bl3WukyifxFOo5kOEuDIqs9
N9NEefWikcRKLlWq/TFdMK57mERmRQPN3pBRJ/jWOPS6onhCTSkYhEcLAME3mFWtCHpKsb9aziwG
VmZWtFmbf7GlkZFc5ASnGxau5zValws62hZMuzdsrWfSCFxr7sxJTj0Hl/qu5qpYNx1/WofE3Iqj
EQLBiNSUMuyn+GFZxH1cpV5g8i95CS0qVryKHXHOaMCHM141A6ZDe20yfk6DfhhstwnKrggWMPid
uvSL0bNOylRE4+fSaip14YRqChB60aaJPo4bOcFjKq6xhIbWlu1lXkbx+HlMVNzFLkmSyWmFmH0A
ZDId4E0+4EzDz07a98COy2jASzUSv3aWuax4tVZ2M2EX936IAKO4u712fGvoXMf0Eb7CIHiA5KGV
TbFBncs03vSVyop8rduStleCm7F+W5axV7pJkpYsXVi+l/YnvoBz/TtzMk98bklLschsx0ec0RaZ
QYjya9swt5qYfRsFD8T4wlY48HK2NLg3ZD7VefJlpGlV+m7PiJ1Xbmcik5zypuhgKH59x7k1YtOW
TUbht7FlQ/9wx6okVdClvPubj820GLtGTOaPVXYM563aQqovXsRHLMKONXXln9swLFinvxZjOqbr
kVJwnIvLbPgKHOTJBKLkx+Zo5G1TWFqln1ORpTV3a9NI69YUQQFrFMRVRlelZ5vwfVs5PixOHkjj
r3ynZq1xsaGuS1q3Zn5xlniOuup5mTiDW3VUtZe1Y5FwUcixN2dYRCRwIyK8MHeFp+ik7AHBOjRt
gOji1IvietL8Fk0S76ZzfPPB5XHJ+/b41088t2sOGvrJtJ2f3Z0mh5zg8RPHyguyrqjsT22TEQSx
siwZgth2nNatQJAlTgLa9Vi2faw5Xvz6LrK1VD4tad5EHfOuvF5NS5oV4ZiWJ2HO+GQii7EidF0k
bV6Fx6McYmid16VTTE0HJ4V22rSAGv36kdjMsjmIgBy4TVg1IAgCdWaqC56lo4ky9smpAw7dqnN/
EqC2eDOp7p0eo1FugGxe0E8qDls5mZQyL+BorIAijKe9nN4yRYyupERHtjgJu2Sah2LojLrwih6f
CgM+PeLgp6pax5Zd8nXulC2vFgP8BR73iUebZQB4NI3zmRiO9UG9WCDee4xW3cfUThozfOJ+O1mq
uiywtMZkDM11TZyYZe5Qm2L8bLNs8o+pZSgA6VWa+MNqTBWt/bXmVtN9QpRaYjo6O+JYfbwdYU2y
0NJYYqJL8sm6NTCbJyHLO5i1GhEJbhjWHsG/kGNRTEXqC0xFXduBVS9k0kRQiUCzCP/azs9kCqem
rl9F2jMddRAuILqymXSQdpIfQl3ajUINqrA+tqltYB224S0LnL6NF8gsAz97yizM3NF0S4GeZEbg
llDCmideJDKIWvPe/lg1FCukHrA1JzyG78f8iCgXRq68zjJ95aqED5jwpPUyhCwwepilruyT+r2t
KseL1l4tHBgDKGR7WYJ1gQdILSh+3WdwVDvY/KLLMJV94mTQFWjRBIcf9xMQVhRSvOgh0u0lMamB
JDKO4ZtiVU956q9nW2j+2Cbi4ScnACOBk1gQBc0zG4SDleWTfvgYBINKPLduYp4vvI540YVioyiH
VRGUKndczZiOArcsi7B4Q5KG99LNEe1YZ6WfWuLcSwObL4rO9P41CRNy0nmNUMvYzkxyI6JkLC9T
o1L8rsRIk+6daCnpx6UTZVrmiwLxY9Wsu0467UVZBF5vXJWSlL7lpKR6mWWlpouor5vSc03vFGPk
Bllbin7h93ELZWjHshsSt7dkJKK1ZrQRVyqpB+EvSE+brjnOdRdQD/Gb59endWAjMlvYY9KNI9Ja
LMX8tI8Hr3GLKo/UutW2z5cytfrxY6cMCz83IvG9JRc1o4sB+akZXOXXlV7qkHXxwpeJf4JNWPWy
MKQbzzydEXJMOxqwtW9VTkBWeWxS8WmQrR9bn7Qhff+xr3ten1tVnVmX8Bh2cyNLpcpPo936mXFz
Y2hQfdD9mMTHXgh2Yz0a4aTG1bHhLFjY5VgVzleaRk52E7DctP0SS2UobnVTdx1ZxElX0eik9rJC
OkvkATJRx15qxepCU9uK4+NW5axKgtvAyXiNWe4pd0pxPnLTYkmPtKzy4AOY+FqRVZaJPLdPG+2F
QfI2k31c+Kuo9euufdtJzw/DtSfSrpGXXsZ4caoiEfjOGmtF8djN25HArSeVE3ba9S2hinoZeOUY
DaedX1lBeNyFKbzNItadgIFt87CRfxmrUbI6xeLoLG/RcYQt9KLJEXVptx6406t3CbNtvNTbN60w
THANrVICtxtNJYqvY1No1r6JVJn77IT2lmXbiyGScWMf91lE08SVop38IpFWiMfxuYRT2fTegCLE
IpKBlv67ocu73H4feVbUJWs75hbLT+Nm0E77TkVchtottJ44CbusZRB/tn3Ps8YzIZIKM2UNBUz2
Oax2Ecgzi3ulnbylYRHS5H0UdZHjrboIhsBfmRA9euUCJmsSaWithLAV8YMhLJYkj6PSWWY1sWT2
F/NZhvulUaL1p8Z3imJRIvXGzDKnCeFBFlQF05dAfoQsblHoKaYXQYWnX+QBzbhaR0E3zRhP6hgv
pgpq6ypL7cnki7b2HXuhu9pgAYwZ4o3jWpcpPpdvHzWo5YjpKyKcOWDDl1Qe7pYEFElmRsMJHpqL
gMk/adJP85wJHYFLshqrBBRWFjuBuC0KJDTFugxDRFqLzqGDXSxCJ5CNBQRFUzSf6yhrwgzzZQWj
OQ6aUdD+3InsSeQQSOfjlcLKwh04LhVfPaufFpgqrQl5OVh4L9HpNDVtS/FRuFin6CBDi/IVnnH3
PGXJefEVhFuA92SfG3UVS+FpvhCdBgHk5nZAMRe71eONlcZX2pE1PZxXD3eT0WDVlItdjKvlKKd/
8UrG55yEpXW1m2pr+/H7Sd5+DkwBi89tlqcQgGZW0H6NQ5WH5XGY8QEPXbARP+fj+oz7IblCAu4b
7cotUGZsayw1ZN5N6Z9mVA+edGkctIN6p9PGYJZalib4CMvBsZUL0Bxeq92YDFPQ66c4VQI6avuk
+Kq3M2hyaBDs2vaZAhYiR1vkJlMdPRkaZ8rOyRba7fJQXpxgfpQIMWIl7WR6+F4NAdapT8vpNoEI
FN4cTEHs4NNohaKp3+BJ+TS924U0NkMDKfGQ07fQsKwwDpUNjtVV1cEk+nZCrbEb8Q+TcCPslUVk
FkenI6q8fX7sE5BIZNWFjYFO68ifmI+qA75ha7PiK1V+huVTSUSsePiyRbD7rgKXPX0ha6cX0foO
XpKMTOqQjnKSP2uUH3SfmsRP/HCd+Q6+Nyg49flJXA02rc/4dq2EUaVr+3g35TpqS4jThzzGl8AD
GNw8ysMYfr6lxajIJ0RukdMu88Kqs3BBKt/DzWUU4Fz3ZZ3k4DYTEAagbABT0Jzaxp/UuYF/xXvx
0KjIWccIFvvhDddV0puTWhiSpotEiyRtXa/yQRtSTRt8PqiLCi8IGmVykRYN/jukHXg7SToKqqgA
l59ctHHtgRToygh3p4Fv2s8q83pkAd4wTmu/0zDl0brnBYOFccogaZxVksLFpqveyjxdnUoNV9X/
TVQfwd74iTFxfLKjk6M6Ccpo3QQJ8t3rQVTYBnOSRwGm45jf6UxhnAQTVnld7I2feeCYrv5U8C7o
1Em9ffRe+xWmiOf9GOOJYr+r5EqNhMLK1aWYpo/2+bRqwFdNS3zLnzpV3GEGaMOm563DkOGlxALH
54sQ7KPlhskIXhlNN3GmXVAWg0rPeU5LfEINdMphW9lUWFdbkmWkMim9dZMVpcdOfa8Y8R3jlnrz
kJaDNSykiEFRejRG6pumyJ2yRZ2AmJBnaawmfapFF4KE92Onhqnkyhvg86oBliZaI7OdJq8J+UQV
sMaJwcVHSeZjOLb84yn/7hCeedabzqvKMrzQPJpIStPA3Z3bscdV/UGAxhq8Ve9F1hCsVZfLpFqC
usAGStcGCaS+CJ9TpORwhhrgj5YY8VQqSye3kUpvWm4lKykW33Ymo9qAieYhCXn7phtl6tkf4rHp
rKsSwTRYhTEvtPoCe4v1ZXX5iBmIBJmewcszC8Yf6eXEUiUh4lVE1jo1Xf5F6SEo6FfRJyq5UKrI
B28tmKlq658upFHvreDReCLdKgH/bS2chNrlZzCSXVx/JH4R+f7CkwMP+svORmxT3Og2bAv2d+U5
oCaOy7hpU72w2FjFn0fRMGHcBt6hR7JPqUFMadtSN7TBKk8jzRYt3rTs1rU7VKb65e5JtlgWeQSC
eIH9DcP0WHfmJknayf7pwZ+sCaL/SXnDKp0+kd2x917EpvckJRY+MfjD9EGPg51IV8jcp9pGmHg5
VNlHtOhdjPVA81UERZ20UqfTld2SRUwJS6Sx0xKXthT8ZE4tf1H2Q8ltl7KSOO+bwPY743YkA2Ev
htHT7LQrsknLfWuc6MAKdSK8CIRl9WkxEqxvQVB/uABvOUkeh6g0ftndSJYaLq3AUrGuthlbFkaj
HbtRljfiQ7w1WPGWaCywMwerwUqKiYSsSlUKsUz9tDCeGxSqsa6aUOZ45rpDFa99EzJ/CuMC0eMe
dptMYjV3CmeZGH7E9WQzKXnOpjLjMuv6aU3a3sji0JVBlaXpKogSaON6OyHggSejF+P0PXyvqKgV
nQWMJ7bzBPE1S+jB5cA+YAUzGDdFf6CVgxo1BPDV7CowRkFq2/d7aENnYGYLS0walLQgXgK3DYtJ
9ieyu8e53XR7HDaE5ufpxFrcf0a/l01vrK6yQVVtTWMEDhhSIA+AJv36VjMCHdpE0E6Ae4Gywn/V
lNY/qFB1Tlw4HkLJ+zVC4t6YRZF7QrzDrvppdWsVTKA2YQSEjSgFINsZx1/L8phCQFMJ1o+DY/wd
hXI41jl7LIvXcgb6NvKvsGEPZiyUdIrHqwrn9q5Gg9D5qXn+8YZoFgNxoBzNQC7qGa8YByWhSUq8
y6LP4Cj8GB7/1B5imLmdZv/6AelE230v70xPOO3wkDgA2mE47m5OZPZJJPysTtTlzmJ0wTiR9oPi
g5TrXlROu45ybyw/NB0fomXaZJM95yVMg1WNAv7oCYker3RIhFRq+jk+bmuJxp55WWzQxOrsgReX
yVapOsR10PG+iT3Y9dBpQ0AQiGaAZmoO54DQwgomQaKcF824aAtk9muZciOJ28O0DAuY+gIfh354
9CIcOPLJRbetZ+VbM/vrh5jDCODw82gEh3OBkqX4XcjH6wZ+t6hZb7UXQRVPlmm8C4TySmbNh8Fy
GoHjM59PdUkUQNAvjUPZ7zrUpmOlHt/P7hGN4NcNm4ud2+v9oIhcYmBZjVtWOODiP7sfKP+pSRuK
gaY48YM54J0HJroNo4utW0KQPKFhxwn0IquKyWH8+oaTfXmwTLEgUH6aTipHP4oAoznjM7th7MNy
lPGJnVllLBd2mtr8iyqhME+p4I+3AnQOKnj4mTUkmXNTl3osHRpf+SfbUKSVYEewjliR4uXXT7Vr
xXjwYOAKcau74z9xpI6DX6Z4jBwhqMvYYVAdlyMjQbVisp+6ERr8GEJj/qnGDDX0hal8cKvaTb0R
2aJbS7+m6Rm8NVpw/IWJczA/b5kA90Dep570fXMyIDaQ5sLrw5j2w8JjKDn9XRVFijSojJjIilWa
NCOrF8QQVaVLp5Sg2t7ynhqu3uttPS9WSEb4Oy9LadGfx37QarTMNK0KKTiRCK0aJ0g07DBdJlaU
A4pdgGJbGBa48TasQITuwFmoOzO2TTXijsB0d0HKYLqRGk5hQNcyCwGtYQ7yhIw1+ABCLNXYF7xK
pmDO2sY2OYqj0HaSO3QM3biqUzq6WVXqLFyq3E6ixr2nPAq4zcDdBTJ3ERQqax3mdyycyYnbRQtm
CblFrNgqdwxumcbIKto3BNWK0F8kfYpfwzgGn59EySeOsFfzCzXUWuSnkSLWRAZUbQmeddjmYbob
Kl4sg7hJQbuCgbFRZXCjoHaMt7Aa43ckdQvsVJHsvS50bncrv4ByFx/loNvRfES9YapoIQYkTF2Y
ukIR4WOYg232l2hCQjvBOigLSqNFShF0/jMg9aycN1L1HftCZT/UzgVoMy//kGkdxWwVZZVFkAnj
vNO+XqCVC7X0VWYGYLvsejaWg0ssMBPtAqEZlc5iEIPXvY11VVeji3J0FyKb1k6JumgYkOpYkKTu
viqSxkOw9AQC7sxN7Swt/8rAvFiN62xLbjtbVKAe7qu3Tgq7Ha2zIFGsQRR9F2eB+J7ixCGrJ6ez
XRrJXTSY2UmMlK3U6IjJ3bYkKqWwZL6xIQaLY+Z2sdXqjzDixrnKM20l6zSUvnQD3++u5BDKaDmE
nXccipafhISPp2nZtydgMsylXSq26LUMLuywTgg447b86GFRnwhfmsqF9gVfozJP/vJJaJa9ph5y
0YTXx0h2QSmxTJ45OfliYqhj1uXqrerCfGmLIAC6xCrXkd2LVWTC5t0YJTVZISqvV85AeIIVq9Lr
IG+uGBX5WSks/yxtq3olK1DQ6H3xT1rT6GWgO+eDnQcF6vp5eBNWhbdMgtx3B5FlS+np4o0zsnQ9
eBmqwFkuBb7aGbKFiDJ73eErTx3kY1/L3jTH6HvwbgodJ8dxT5PRHXQk10FEzFUuwM27CSiayrW4
8T91/ehsEiuTSOWb9GPnsHBFWE3eCKKD0DWWxd8K0HTrsq5wokhkex9AHoboV6q5vqEo9SCfoTm9
bFkUhOt8yKwVrdL6smoFCAeYgmU19M0bXpVD7Mq0cxaerb3A+StsmR5O0YHQXFdMRHRlmrxGmhOm
weC2ON761qmlnS4tzyrfpBrtCEtB6+hD3/IYeVJqzmRV02LhOYHZkKjK3/Y4Z+GsUnRaoZ6caqh+
273pEc6eEztuT8F+W2/CmAds6cD63dCu45k7jg4NkDbn1t9dXnS3hWX1CxbScVNVkWHoKMjRPjiO
FVZukOSJi46pslnmYxf3b1TjF75LaB5eDNSGIUZKtWg7nvA3OJIryd+UfVGuWd6wM5mkvQum97Ps
hmvSeN6FoFCftmrqJahFErp+n7b2Ug6Gr4Rd/z/2zqxHchzL0n9lMO9qUKI2AoMGRouZubv5vqR7
vAixpRaKFEWREqlfP8cyoyozsqq6pt8bSCQQEW5uMplE3nvOd67knepi/eGVQ01GYG+3S2E5GAhe
Zn2bqCKwNP4MZ3oqaDTK4wShoIiIMI8ulPxx6bzhJTemfZ07P79rp0RUzM66sgm1GooBxwfHNYfm
hhvPdXsZu3x7YNHSjaXc1+HzINRewOQRb5hwPhdKreEjg4lwpSKdl1aT5jruZfx5yVN3HqD3r7Ad
Yos3bUzR2GBGR2rbc5oHU1+MIWefdYCipspRnw1FMizzQ7ql/ICFPk1L1u/ZyYRT9wBOB2zH1unX
aJLquFoXHge1pp81bV439Mmv+yz2/Dir2BfDLNrvHifk2JnM2hploH82miVNoeMZji1vTUG6db1K
GVfHGXVoWLTZwl6ZNOwLdYq+DLqZvqz7un+3uMCrNZui2xhgwZFgp6hmN5tn1JdBkWxyPQd64Z92
MskjHcMGZBbk5LvOkxh7mcOKRIY+hx6U8PSUwZgp1SKHI0+sfgXbRXH8a3QdEkkPQ0qXD+hy8wOT
nT6FfmTPQuj9pl2GuXYZlly0waK/kzEx19rG24NcGv2i8zz+SvmKxSGa/XoXe4GbB5rWfUiNvXE6
2676zdEJuk0uj00q4grtMQhLyB7sag90c26aTj/uUd695pBOPuY9Ny/Y8NsTbrbsdg8DA4Yp7Q8j
a5IzHO6Qlkawscp3Lymudy0PextMDxwS/EPrJjWXIEPIQW/D/KGMjVs01/t+1iy2NwCVONQBMb20
dGcCa7ZwNc14fgrh+ZWr2uP7fG0plHkdfAuaCAza2Sfx3rPSC4dat8osJO38zBO6ZqYmmKAzmmJk
qjlvgWofoLKMd0Hs5dto9Ge8poXQ24dvi0AFM9hsuHNsAH6ZqLC/ZpOKPtmgsVs5dhu5BepjX/to
XedjF400LlkXZjdxM+n8wIiQ7Fp0uarg48Z7scLvrnK2i6wYdsPWQtBG3k0B/P4bH8wZznVKNqPP
M1th9IROh9uVjGdxT10cPGaS9apMne6mumNKPw1tv4oalq/vbkTPp74KtEwAITZNGByzdVn2J59L
bbvjpfQgFZsdHjzIcdamreXXHD25HsswQ+VSJsI26y3UkmEpqQ3bly3bJ19OZEzPwPWasNpClIg3
Bo24eUt6dH8a64hWJklROLUSWNFpNWl2nUSOyOFlp76J1sK7mTB7HWGxI1d5DEfgOI9e6qpbl8Q+
s6DlAwicdmS60EHTjrwMYuaeewpqpoi6eHycfBjsxw2N5lCSbI7IeWODk2WkoePfZiOW0wqA3F5N
ULauh8j0JR4Oyq9N4N0y3I8+SNlOcfolcaKCTiP4hdJSUSLujYmH3FQ+HdIxgsC+TLgfctibpQ19
JOo4tGN35h3c2UJIyLzlbtwsCyo8jJ/MDvwk+ziZ6hZG4S3vIZNWg+vdibZ4DkOV5qTLIIkNOrzi
rVawI22S+SLa4H6nJjJ3QcJcVoqhiZciizmFFAfN7i1Ugf62MpQmVCsfHaepCWndrl1koxIlXBdM
Jbx5oGhbkXXpkw/iKUNhZnPfjyVWUoMfmEjQY0wuFqE5T+tOjapI2jl0rOYiC7OuVpGbkuQ2DNbU
vsLMFc1pmPP4c7uun/a9a1/bTn1qmUqGAm2CeN7AdtRN3ugjweZBsEikGvZXtt+MPhrvNO3tYe00
K9WsdlVkwDRVIUQinrUc00rr1Bc272Osr6sRX03b7IdsGmHjta65hcOYkzJ0yzZXOzab+IEtHX3O
ABDpql+h9eB6wAVTgIfbvoWT4o9qlkteL1nWnpdJTs92XkxbW9euzRVU4zYrAuHYlZiGuYrkPB74
3CTPkpOwZqabbniTBLcRd/FNpGBaTu0C85qhLaqiqEEw3Wb2uLsoGgs88HQUFWHrvNQqTKc78IOb
uVJ6awq2bMSVM2+HMk6XVRUsFA0YUgCR9mpJ8eFqD5H7eW/w4KgGvvd8HOCvVRo35Vbsnus77PLY
/PuUj1U/oL7AITRP2HX6g81YWlqpurehb8NPUN7cAdAOO06EiUOmsuEhGIguV5F270SK13EACdai
cTtkUTN8TFtkpiKh0/RBSaOvbUQbVzTaDXnZQxy9blSED90SKNy9W0s0u/R+QFtyvW5h/5V3NPvE
mzZ85yHdziuc2ypR83RFIRm/QXyP+GVNc6qgA5lv06ahqFuxOF4uwvhrzC/NsJfismu7aPkyrXnQ
12PawwiFmDylVzKR/VQuuncGXtM+QSzMtiEs6Yh1pEiDfkhuR7VEX7quM7yIRhxDMYxZl5ccv7eE
/IVrovMquRKpjbLKdAA5NWot3l4LNZlfFLq2ruSKUvIJG++mCxbk23oKDE8ro4bg1M9J9HrhBg7h
vnJb9D5Q90nihi92zRW2B3Seh8k2oKGmJqFnWHf6RnlAJYVuUdKc3WLVFx4Z15cLZMa16NfRfTXG
417BTYk+zSqomN9WuFZrAUdureWw0muI1C2Qqd7tKOaBjX7HjLy1OYisMzexR/9WBChHTDU2c5DU
wSzA/JJ9Td7MMo4fmVpdyRe6VCMJZnJntyx8hruWM1BBqOGK1GzdeNxQVF1j9ZNb7eauG1DKMZSe
oDiC6Y52WxiUtrmQeF6QRNVarUgYgEjBRVTGneiGmK+Hdk1hpQheDhxFmq4vbexaNn7uI9TUVDb7
u1ys5PfRFG5Lha6i4VjSWDrtqtShbUd/DEg0yPg+tbTJCx7OPf08AhsNZLkGuRuaAwwz7sgt76Z0
YiW6bRerwu6dWGyZYcNNfNXBv8rHwoLmjn0lV98IfuPzJqKkXCwaMPUwrlCHaOGAeTN70FbN/Xvb
8nhqqw23CmwUpHGo1MXq5ik1hxa1mryynQ3Er8u8uDWpO/BPQtbJDK/tuSERvJejAihlZKV9HJDh
YbCK43uIA+BSdgDJDA9gBeaOj/9dBCwjOI/LIH3FVOeS9wQuU/f8u1gbqIvhYEZ2kUajsHHqBuHG
i3UPXuDig+A+3LNvbdwQlx7BVe+43+ZwYf2HVVsXdIXMIXQF6GybYUuxRWA5Nm+2g6CQnw0KSndH
BkZ8XNp2sTM/7nC38G1hyxum4QvNrVxFlYzGenlDLT7eXvQTKIulBPRCRfNMTaL6tE4Bqvb0mlg7
+wkcUm9Q46B3aOeDUvmA9TgwU8VBId1GgLlQuiuGFdOzHkVUHh97kwnvFVTYFUpqXwKpsuMW1610
cT/WagNxw6AdyCk/7yj98roJxrSBC7Y2TNkijGcW15nfaXyE7yfeVG7H1wB0jSmiCeGzIra4d2rQ
JuIbkRxVFuj3TvN6ShfWVasGp+KKPZphPu6p9b9R9tesb9cHiKXrCTpwf55IQ0sepfZ2CL0XtaIC
sNbKYASrYHwemNuyqxklXFZQqXxcOLlxedSGgGJ0udokwjkr/6Z20nAsrbFoihT7qK0M3f3T0geb
Q4EQjDUqUHSIzaCS5KjT2IiqEbn7EuyN86oI220On3Le86TaMIXzq8b0X10sw4rWQO7Bim5ED2FX
o5zQy8l2CV+/tYG7KC6oqCNZ7rxrD8hprU1wEDbMAedEM5NlQ+JpqmNPllO4TNnHuI5xuJRZE7VT
CUGxT9ChZn65E3lKbBWRxJp3oA/AJsCwgrIrwXTMKwqkMAJXBHHrrkXnLYp4Rh1+62C4uWKjPKsz
no7XQbtMQNltgnAF2DolgG5E3i5VLhMGSyow3RG5BXwxmWuDgoKtO81qnIfSQjD7sgNYwLXRsEcb
kAmfc1eHNFTuwePLrmLW5KwewFZ8DwAvQTwcVHsOsAwvn9Bcbt1jNgh9qbpo1J9QwaTXOs6S/guW
SOqPdI2Hp2mjzS0wyfZbq0Oc+XzbHXC1xkIZ2ffeFaon22vuEvuw6bHDR0CMDe5wJiaspplAWIEn
7CmEfJhVbJi2qxCiRV9tYGN+2WiMHGHCl/gk42EAnqiT57lpp4OJJHlP9RIWLAOH2OlxB6G/7L5A
5MjfIVMZ9VVklxWhrlECkGf9ytarNtWg0xa5Awdtm83hcNl4QSPQDZdKZj46wCGCz0oogoVVu9IV
S2+AvENfGJUBL6TtMqMokH65pVbZcxuFa16RpFXZASCEetlcZkAdG4lPCRog+xTrLm8LgQL8fg4u
Fe+C2RKyQE3t+yLlDQOOwue+q7ChDyCvIJc87AIKQLGnSqU1XwHYVZSIvt5nh9e0CXA6YCNCVStV
v25LJ+uoWVy5mcR/ZFgt1htnpFbVOK/505JoY/F2STKjIeihAolouqVjE93k3cgzYEKNF4UOG3YT
BF30xY89v3aBWh7A6g0lGLDoM1IxVsJnyJgv+2QZdJltce8ru/lhKUadm6a2XZ+PWH81HW+GMPLJ
waRb8hY0nXJ3UK44hRgwCV+MSoQfPQPxUAiAGHcTCBNSZ1vi0RSwCKmGuSGJqEU4dC88cXorsW+i
qkN9XnVUz/nlvKX3G90gQ9Noau7yUdD3GZRFW6x2/KCLmN61maYCs+ChPYKoBCjVrrjkR/3RBhtp
UVu5oAxQedxqi3jPAt3lk2xtcKUH3NSV7nl2b6yZrk0yI+uhM36GLpCdgobkb1CM+wyXQZt+UdFO
axeT5WnVPrriGPgblcOab5dqjQigMxIST7Ys+WmhnUyrnQUonETP3FEm0To+IS3bVxriVqVxqcfl
TBNbo3wJb6SfOrCBW/jeNd69s8aEhVosQXQy4bXIx+ZXYMWkipPYvOYo949h3IRfJhDo7wQvSYrA
4cQB+X9H5ia/dTD5j2o1uOty+xmAsnlQlvimyM1EQtwH+wNrA46KJozFEfuBlmgzFlrlGeAUvPq8
zZH+ZYDYUeUOjcqMTPFeuC6c3oJ8jJ+HjsaijKHqXyklQ1hhIC05pV+9hfqva66gB+kv2KC4WCt4
4EgxvaOjnYR60vEyxcm9GboZq/yCyVJgk/SM/DMgAecHMcNrgOE43cceKI0/bhGyGlFFJ+JMd0Vs
J4b9CiC3N69N77bkayLjiZ+GKRcmLptYExNU+ZrEm8bixUGzwNMCHzGwsE9JBfAu3FE25sT3peap
Ju7KegcVs0gjlxziWG75p1RKg0VlVnx0I9axpCNJhToPnEIV+LRtAbTEYKyAI6OMB1XlkYXGTQOM
PU6AgnZq+k7mwGdLBUMToF69qM3zDo5l33LQQqptLhA5rsEZNkg7tDuZH1eaG7QwPXWp1m9TvjXr
UMGIzdH3ITLUu+FuGKbFTtWy4VHsYU0Utcv8xfJ9DX2B36J6X25TjJKs2FWHleHUICY5sBKK9eWT
xGlL2HjsWrdm8y82aPcoKfom5/g3sPBZ6m4Cs6Bhvhn80oxp6QjLs/Xwb+y5nwMiMP8QoMaz+1Bj
wpVOAT78bM5Jgp5jcIp9JQNSJD9c7yjlCewnTUUL2nPLVylKImIdZUWmRwSRihE+ylIaKl32Ovxm
dP3Xx/Wzu4zDwsSFFHFVDC2BeQiv6OfD6hOPaFLbZ9/4pC7ZJvE7+CE4G3EhBhPssn9jVP7syV/e
ETFunI1LdhiW72XEwJ+ZDIiGuSHIS3wXv7/j+jtVQxOpYc0vWRdbQHArcQEiH/0As/L3r+LH/ISH
3x3R3+cAfJ0UkjVtZ/7yx/98mQT++z+X1/z9Z34blfDHn/CEAz0t06/mv/wpPGf3Mgxh+esP/fSb
8e4/ju4yQ+GnP/zDOId/MbDh6ftiR/Mv/vGnaQ4/TRn52wiTy7yDkBDELP6OAvzDOIf/O37+8vmP
OYd/vOTHJIccD5sAUYOwHDCEEPcwLuHfJzkEOR65B+wDDz/KIwhn8PP/PsoBD7DCIMMkwzS9y0PG
QNX87/8FK/kyzYHi4QcI9mNgDjADTP9g4X9nmsNfvXb8lgt/EiJEh8DMP1zJQ6iieKFxcGJBEA9F
P/j9ZFm8vPzpnPy4eP48NOLnGya5JKzzDJUSw7sRpN7/csPsIawmiPnBCcBK+ILkBEoYS/J7sSGF
+29ulcua8CdD//JeSKMi5I8ILuCB5JKS+RO+hO8ClO5Km5MPJ3ZPUr3eYmWB+bMT96BS0f87NIKG
//jxMEUKI3IIcl6YKHUZffjnt3R8SWaAis2p97qBzD5P5gxDqoXcD4k9QbGxsTcCmiY6EIsyEi0i
kvfHFBqSPM5Ja8tkXeOtsE5iQx56fWKTC3qYhJp8kQAvIF0v7Ihalx23XfdHkfqoBLUrr1HkiMeR
Iyw7Btq8hiaV14ioqgOS8/1d401/F7cIZFe0ld3RzyhB+nZBEMgs4jECB/odBu/+1vFYv2WqvSXW
9/WWjbK0MA9Oe0T5bRyD1Si7gdrHaLHi153u0/1Ot+E1Iv1QSNKMh2TuJIpDsZZ2ktuJTA2Stfsc
HfOVgIBBFK8OO6hZo6HLTRaa6Q4tDNBYlAOfydgGpzG9yJM62E6zxz5YxI41KbajaPq65Bjdke7C
weraO1uQeUMNrfP4QJZIf/Q8YBuvXKezBU2Q30ALf+DZVolfzp1UwyGTGXq1rcF1XpIOwwtQ0Av5
xepMfQxIWfwyMB49Mex4XbmRhX0bcsSGCuDFGWzLyE8c5EPvDnrNUSkC6Oq+8G7MkxJO23hPRkhZ
JeiA6ZwhmnTjoVi85X5HKLTpNQTPi/E47LAKY0hu9wB9nzrXk7Jxg3/qQNHWS0j0ByJy62FyxBzy
NQ2SwiFf9U0L0R072X31elBVC0TxpmU5/PhwTzpRLzg5nWzG23kU+y8YdRA8UkTrz2QHDlssLuRQ
a1cSVLwfGlIEE7jPtE+uGgTnsHPKpaa+52cytPZbu6TmCw/9MNZ7u6eyDkzPrnEKFqR60q+zGcsN
Et+dHAnkmGz8RqjbUHnHN01gXMF5+8oW1JNzo8ZjoHJUMNCIUUhvEvB9TErEjNIiU+ZmCHQMFcm0
wMJIPnwGgdbgh7NPtLG0gkTl4bSl81OzjdE57ZaHxG1bWOR4qA8ubdw9DnUy5mPEQCvC9bsTWXBI
dGBuEarcvxiMiCnxzSZfFHzZezQWwM52Y55mRIBKcA5PQIz72ib7e2A1vYv2Lqojvy93Qbbv9cbS
7VlKZss2ZOvBi/hRbuKXjDZTdOqhTa9xYeAX+K8y7QFBNKtFmZVaQCtj4XMVDcUOYaHireBA1iPr
eenHOd3P+TZ6dzUygrkjZQfbhhRNgMLqjS8bYgkAnOyytTgR01xZvy7DS4zwQGvGAmB0vm4vmTdd
zcIla2FIQ4spgwZ4WZHMJC2YyaU8bitYoHcXxIhpgVmMoNzm20Kqfgx8fliGpZ9jhEIMmH2+7e3T
ypNLoEv1a3uXzjC0ignoy/bQQvnNaaHSeeluWBOsMIuB6ycfkYIfCK5NNkFXIy3JorcBUHhygPKZ
ZN8yB9ETGAISR9fcYwiFfuYC7BIaEbbwjyBR/Jmtoj9qIrEMTyJLTisx41vW+OBCSUeNLzab0mtA
WBMptn3dbJEEHTsmhkLVjZr5HDqXnCIRkAxigUfXKXYWvkTd1A7FMl/+OmvS5tl7u31NIwlFVIZS
HeAB0atpBEFT2BjyIbdjfKUWIq/RHLDaCLvLUswNlCaI2NPNHMdwq7I1Cw9hukzVqHvoloqZUi4k
dwXIDvSBTcM+wTkU5WwC+bwviFoWiQwsmvF1E4+Oxup7jEryjAPp2wMHkA59m4m9QuZk7GqNiPIV
XH92PyZ9+nkUaP2R3FoReF4y8RhsPAMxgDyLLJHjxr8lgRG/wo0d3ygx7mHkQ4rg5S6m51Z04CsW
lBEhFg+eWty3Y/XbPv4/VeA/nZT3x2yuHPH0P1U8/1AFVt/Hz9vnP56wdCkDf3/NjzIwQ0GHqUMo
flBsoZ5LAV3/KAPxT3hSHKbwXEYqEDDHf1SBeLAFxV+gcooTzC26jHn6WxWI2hEZ34SgBowA76NI
/VuZ+1MtjyFm/6Q8w4SUvxZNl6fNhCC/oV0C9fwrv8qHtRtCxH9OHsmudzMYqdBeU9x9DtdW6TIt
zEHN/mGcov1i0q8lCliGGoSow4CpN1j26B6+N72FiCclTzGUg2zfnUkvTXY3lHmD0OjYmgeZB5dQ
zvgpDhB8pLZXiFyx5egpARnpGLxMnMT+1IgkeR4wwuvsnNnvxiExmM9hyX7K5qVBBw818hpdE6/s
BOcNcQYgQxdnB6WavgHjMyB1DNorcMlw3HBwUUERfr7K9r65mlAsPUnWxteAcz8N2Ry896MIXtpZ
phBfnTxaFrU15hFgGUQ1cA+NMK+EWx7XvP2WBBwfEvJtgUDwYxx5fmCMd5VPKCBo4NxH0vJfFXxb
hOkYlHxJduBlqkd7Pht1mHe8e7dGjylGshR9Zm4xCoAWNooe+zB/wZ5yC/1NFp2Tz9u8h2e3oR4Z
uVyLCDsQ/ifOkxfnOFfvjYDAtIfGYcVtP7EUBu08rcVI6SP3/NOcrEORTdOzG4L9gyP4VinadRXP
lT1A7FnLvpclLsEXR5u6yeDHQ0y7HAJ40QS/GnADPWZ7Ru4pD4KDWTmWmoWNb5jEFr+FjgK6kSNS
321DoSZjZYQiMhcdgeezqwdgkzu0heDaIKT0eYpD/YI1dIUSB2eppGqswbfBWtqSU5PveZEnZr6H
LqLfY56/pEs/gaJCxRsuHthSAyV8z1h4YnOaA9HIX8ddBUi20O0Vtk57HSNln5VZeyluWWO/BgTZ
rxIoF300KMTuRD93QC6izuUY8jLv9djJZxqEgF+01F0VTfRpGQ07YAQAambapSAl07AY+rWvujFY
4Qe7mR31TBW/alUIcKn30LXAbSKAusLAjkJnb1rk8hCB10HymiH9dROLlHyK8cGB3oGjEP0ARTrB
uZwOYa6BD1Lnyc3mUaRcTQPBrp4Mxv8KCHAPjrkGpvCrZ9l2O0Ya+lcrY16PWU91EY5tqcQQPv/P
Qv/bDMh/s9BTTE5Ac/qv+/3nf/LIw8tq/+OFP5Z7lmJ5RruPIet/n9L4Y7lHxuM/cNGj604uU+iA
9fx9vccjxbFFXIbS4YFtmOmJneDHco8xrHAqkGVK0e+ngIDT/85yD/ns5+Ue897CBINTMNMrZDCd
wovc9KcemZEFc61gfcNzCtfHPIlFvcca5eK48zpTcJRghkdPdEzXYz7FMAJXz64gTXVVy6ftBeyy
wHgnTD3CWJj8xHsCIbEZBlnKCWB0lsqu5qZ9wvJ5ijlud8itmMsYy7fN8octik3BtzYvAx5hDU0H
eHdLzAom5FgsMUeXNcdj9Gwk3BWloqzcaSvu4m1dXiRlCJplJq6QiUYXAl7T5/QV/uuvVGHhgS3z
6Jk3T8OUJsd5S2JQRYMVTwix2etJ5fONzzpYfm4WmJdA975C3NKd/ZZmVwK8Zz2AIruOdcMOZrEU
vvy0p1WL03mn0yCCHwc8u1qR+BBF5mbcjp5If9qJJtBZL3RhMidnovPTOEZPioRwNzGK4VZwKPgN
SKnBMVu0mERU8477AhBRczBEiRIXzFTnMtTgdvhW9NuMzCjIJXxZ4mY3MT9kSZBdi2HAqjQ1AoVs
pg4uap08OQnZokwW19Yc7tecyLnafPfGfBi9biJJr1ycrR8yBD7bLTOriKdwShRMClKPU9eDLkKK
JyQ3K5KD+7PUlHNb99uUB18hbofZXkyjDfaDTWH4FFZOy16SZAJ2EcRmNsAr0c9ipE9+x1pEiLCu
z9QV0H3m7SiiRZ+gmTq47hIscB/G2b0T0jwFmSGm8H0gOlMAEKPwqNs+OWdck3K4oHF1wPcA6f6V
IU4+wCq4C8BIqKBCe+na/TgpvWt9Ow0jZgnAZ5zQKCJASlfYUyVADrnL66yRJtUfU9QkT3pXiOMC
Lpr6YOAFfCE9bI+N4eIoEU3O2nua7ajeD0Ciid2P8a6wWzOQoj59hZi8kOcA+fscEyDYMCJtGrXC
Oig7GHbkehxACt7V3cJo9mo+oFSRtgxHEv4y5co9YkDTLgo/yBnmIiKvMCCD1lU95i9f4gnLwuoe
EyIgyCQ9r6IdPn9hUoHsB5RKtDJs/pbsmJtWTXPUPMmxC1SJlWRWxcDBMjXIy4s7DKWLwlIoT+7R
QaXrYQyyrSnt3E2yCI2EbAS7+zTJMaj7PaMtZjRY/6wbJEkLGmj3C+9HBjZ8TumnuYujamxFe3+B
lu9TBKlrsypIHsgIbkccALlFpDSpBXra2slxhwwm1UOKBPcbc7OzRTZjrGgRwxxEM8tCfRUNQ3PV
gXO+ylUWbAWwccj2rXFJFQah2YGzygxf+c4R3Uio8UUIRK9G+ME82TWTD3Ou2mOGbrYL1+Qe3E/7
0ozK3YDFg1Exo63++J8N8f9nQ4RWe+lV/vWG+Mcz8v5ol3686G+bYfIf2B3hZ12kWYK43x+9z2+b
IVobxC3xoPnfdrwfw4zxhFko75eZgnieT5b/Zv38bTMk/63NL0fX9GeBGC0YEJQQEjpaqhQJx794
KSMF/eCbbj1TKAdrd7tzjTkomJAWz4OX5zXrY68gk64N5ujYIJ8LkCPbC9C09GrZTfM8ChhtkD1p
dKvDIb2P9JKeHeLkkIZG3I8gETsU6VQHB5Cz9j1ehLjTOdI3FQIW9gCxpr+LXA44JtFA4TFKB+En
zAYCp5TQO4OxHUhkkPlA1lyA5ybyAeN/7BOTKeSl3rf8DbrBdn1poNCg6VS+QxJt3izpAuQJ8olh
RHIunnRk3lLMtrxa8hArb5i1DynG2j0h4aqfXEubA2U4/L0xrg42aq65YnuJzAJQ5hQlcdzF2VL0
fB5fkPR1n7NMzKd+mSBxA/pxD/MMKgA1S/cLtlLrEWSDSIl5Z9GBdQDmsCp1T4lLh3olF4ErINhm
dbtF53xeMNWsN22BsZIgcRAQikpC1f4CsICXJHRfuHN6KS7AxYkEa3+e0WLyS8hm+QSPeesQ8vHN
K+QPcYeOqDsAfdmv4Wqjy+s8bSuIslk5YBxNXmDAT/8QsWU4BWN7v/EBivDgeLV3yVAuKWMnsk3b
2XXSnjHTtb/rQpGimhebf/ZmtgfuGC9NyqN7jKFdTj6a5S1aiu0cL9j4UQbSzwMGQl7DOTbPaR79
P/bOazlSLN3Cr3JegA7sBi5PQvqU93VDqFRVeNi4jXn686Hq7umeE2P6vicm5mJKKaVSwP7NWt8q
pqDMtXxbmRKtYJuY3rGU9nC1GI2+Y1Gghcxsqzut160HoFb9G2GxxY/Z7PRHUw146PKpuik7RwPA
4O5iR+9f+azkHNCX+rfIEMtXq00VnYPEIt9zgI9VjpIbU95Ws9rpG9zH7sboZX2BsjUFvoUlnRZm
jmMUmr7/YVEQtUHTGpRX2kL7FkxFkm9tyra7qlM6Ake27VskgMum1JlLe12ybAijeVem8s7VoNK9
bTny2kZigYhWZxJmLkOQdDEiWgM03VZxOF5wEUC9jqV30JUovmdVnN3qksY2zePlJncyybHlRNqH
V1teuYniDldjM4oCKY7rDOcqFS4FfZJgEYJFgoAuCzOtcF5To9RfkNpOF7S8+jaBN3aVMvOdNtge
1F27Pv+bz6NA+zwVnDR+9O3cufE4Mtr17FDrKZKu54m5niy4GDhkhs8DB2etu3FqnMyMMjmRxOfh
1I0VB1W6nlnWenqZ6znmfB5p3ufxFn0edaKNymceI/J2Xk/Caj0T1VA623Q9J2ENcWQO6+nprudo
u56o4BLim3Y9ZcV63hafRy/39vTSfR7IiDPmByFyjmm5ntjLenY7IipPw4LSAHTgergrjVZ/h4xO
v8kiYIsBPKm1FMi9+Nk1KgoEV9SRDOymiXiSpHIJmex8Kz7LimGtMKzPYgORHIVHttYgMVYHFGGf
pUmxVinWZ8GyfBYv02chI9eaxlyrm/az0FlFu1Q9xc8aiKb4sySieF8rpBZ/DPVSPH5WT9NnKRX9
rKtit5T9fW8lgzrUeGTT6rRIs9OWoPeycpIhQsd8fGizKfY+7DiHhRkkbqGPzlOpsrFxt55kKrPT
hqHPvs2ulEa+x+Tetj+N139PQP9DY0znSaP6r8sAiEx1+/7t94DMtSf++ZpfqwD8H4xALVLHSHoh
PMBjoPp7S+z/wvwR1gT7U5955z8W4aSVgdygNqBR/W06+tsIlIwE2Po+FQIIFtfQ/b9SFnziU/+w
NtbXjNo11dFFbUKl8s8Gd71MpA7dTTsjXmsyf0ecgjcPr63y7ao9ZXrp8gzNfc9Lsr3bwSt3LpZf
lLiHS0jvbs8TY7YlEyhklLl1VWl05YwyOZdiPUMJyf6g2w951k/RPvdSJ00vTjwqnsAL/280HGAL
8bOeUM8y8os38cA9k1wMVSKEwyfmudom8bQxwFSCo+SEm93C12eNRUoPGUVKfzOrdqUgix5rywNM
V7bkW8+OR/fOS6Yh8W/StN+OKEHx0pYeXu/AGSrslsXQApFlc8pCCfRhTXH9cyf/913zH+6adSrE
7OVf3zY/x0nBe1sXacWj6B819K8v/W1/4P3i8K3cFS3B9GddEvx683jWmsHMIgAZB8OkP64PnF/W
2Q4pA8jyP4Owfp8nWeu96EEdcRheOiZis79y7zifeRJ/uHnQJVFSg7/gewrLQK3153nSgFeharO0
PiAXM8atn3BdIkpPfZbXcH1FZeJB5fT37vzUWqiNyXW9HgX0bUWl6oWtNRiPWZRaLwKT7G3N3u5B
dSIC1GUg2kBrIA8uArcDM3VE4Ot465yyloR4UdVIXSfmUWGvTahP8dX41sUrtOQ6N2oGBwUSEU7K
pmi2LH5X4fU8j0aQDyKZQjy11Y+uZAmBpWK2IQN3Nskh2XSbJ+wYIMUqbYtAzzq1sLYZ+AinykLQ
CmZyVFOHMb6exZWJf1MGvRlZxwEHBMAsyNA+S/5qO6Gte9NL3hSg8aj/zk8xFMrXCjhnNFSdtfGw
USR842Le+pT/xymqRBvA/axzigbm4qlOqubWWpiop/zBD07kTLeicsZ4C38h+rYIB49JjjvkRbJG
5/vyzl5sSuWXatTzeyqk6RYORXIzDlH1KDuvvum7Vs0sSXDHhmCycDZRaqAZKEoMtBTgYE83SyK9
uynnfTUCqw8z7oiZk26lbFtsuAp3S7rIL0bsebdRUUOgQiCqG2GEiK0K/WKsd65XdhtncY/MyuQN
xhT/1iHKIrlktIqHjs9vp+rGv2BbavZLkoyXhLXLbkoUiLvUwXhmGI13p9lcLVnOltWfPedQGnEZ
lFFrPEZ1bh/xFFknrUjt4zS49U3eNtg/Fruct8LNjJPdjWPQFPlghymakO6ALKHndzasHVqJ5uu4
lM3bGnPxIjF2WIG/NI4I4Bh036CZUaKxzRYow2f/bpIxw77Z9h9M9HMsdxembf4EkhL9jvXFjKau
40GvOVDUEm1895YcLxU17UWic493EHM4H6asYrnlNv1yHAaGSvsUX/bFZMs+BqPplltLn7yKGSfN
WX/Ei+DAMhzlcO8avpNfEmvyb6WnGRjFWyGeKmO2rxIIE2OMtQsLzcZD+7k4eDXbxdrH7BX8CP1K
NkIm1/gg2sPspLX31ijWRFrvM2VEy29F/H00dktgh4dm3K7H5Q4R/2JyMtWoK069QBx8LJpmTl9M
CRbp5PAfwAdcPq9uFGsP89h2gZlHVwhp1TlVffeSNOU1sM34UgxInD8yR8NrTWtc1qyE4lJ3q9Cl
fHxyAGnu0mXG8rr0yzaCTLDj+GSjZ+kFyLJ4fE57Viaan9RXHZpgdLKMeAcjQdwgTYQlmWngfeIa
ehYiisWB21t7rGhy93XLgBD/ilXKANiUxAloIh4G/0/XaHas8yrew2HWU0ZVajCHcO4n9K2enh3r
AT3v7Ff39YIDKOuiY6aQlvrkBJxG6Fdbl5Hf1u4R7Db1tB8J02E+x5OmiGiwomU/eUa2n1PTwBjb
u1D/poeeAKAQZNve6zPnmRIVx/wwDBgWh/pm9PR7xG3mRrULf7bVbBPbmMoUzDgeFSLeRVUXdCi6
zjpOhu/Z7EJxM6M3gOjjYRqb4qESyrvJVA3afDXu2EWnbg2MaLsG8jueuGTe22K5Thtv3hf42IMk
6QrSX3J0A7iuAoO9YZC2bS3ZEi5vdeQ6SFjcG+agVz3WKOxOrH9zq8aCF1WQNoSmX7VtNN6IrvCg
4dVffZ62+4pd5jaNQPyRX5WxKna6oIZCeFjqOkXRrLRTVqZ4tItZbQY3/lKnJi4LI0mD3J3JFPCH
Gr1Y3b7gYEdSVsb9E31rz4Uxavu4nX4MrSj2c5LN274djUdlmNEXK3eQFE5RYq/A4jJDzWHqxwGt
XX6wSts5Vw0bZ3wJ6OtkXKO3G3L75OGPClaO8N0gUZuksP/DrERx3bMb4aoQi3s9dw3dlsqXNNt6
TbrOhJvo2W/wJlgAErfUrcn14nvN16rO0YxBTMpfweGUO2NQ7YacJ29Xdj0O00XJN3w4+ovfxhrD
1AGJFBzx68oz6zOO4PZQWqV3Z/EPV52YtBsyDKAPNyU2Xp+BRNwt4ro1I2NCMtjnBnKZLL74eelB
Yq5wdhR9OrhYryyEO41Il9AemSM7wEMDZRrWtQVsACZWMmHnlGgO3Try9nhe8xMYX9wOSHcYog7a
cy/17oUrjm1COozyrFvtvYiy+m5aev3ayvIq9Ho+6aHgMrDHnY4XNZiMxD6YJnRv1dk4KNgqf7c6
u/w+lG0ZCriwMMJ69EScg2I+VUwAWbOw+wyFkxpPNU3gfeLn3jc6X3bwPua7JjK/aP7wg2V1/CpM
sepvKoyJtvNU2XiNuadyjA252iiD59wyN9FT3Nr7ycq+ROBMwB85e9DD/WaJFhVY6fw6s9LCGFuD
zXLb96Ys4I5b+jFPpnzbGqb8Hkc4GvNMw7TsWdlBmew8AnOZgV+KyLgtOoGDoRvzu8oQ11XcV5dy
aYct+3gdJ3qs0j4AmDFK9H3lch3DsdvKsvs2YGOZ65BSivoiXSyMFpYqDq6RLUBldGyKaD2ZxTnN
Wsw0XtDbTMIANFlbtH7pO+ydR80UdWiNjf4lMZFK1ACPv7dGez8o40dUNhuvTaE/aO5bRX8fslRO
91Ouw0yZo+Ui9QEsqNW81TEGsAWKAOOjiGenlFtVNfiOkagesmkuj5aSzDh0c5MJ4ynFmHABfU0g
TipQRbVIUs2sTwKpZ/tWQVap++nBXpIOt29CW6GcYEiy5RvmRjvoraF+iCBxBmkHAH0TldYcQixQ
W0fUbICqrtxNQ431SPM+oth8NVAUvOkNsRpMcoug9Jy7xui5rpyP0iyNY7oMWMbRPJ1lperz0Jjf
3XIMqAu+dSAMk3DgLUFc7saDJ5FldbYk1arBpqs8keypWNx7Q5tj1vpjtsMMMt1gaoxuAY+cWv7o
dQGiOdHhiHQ2AgnJJWp4cTgnkxky9jWuLZk9TbkU99GUQKQfU4dNh4nBCMdrHWSdtnGV4LdDBmxz
pF+0phNhJxbY1+l+LTYbo7qp3T4O7NHHKF//YEx1aOA5bxJNv4nG7mYpoLQg1A/aDriFLL+0BdOz
pZsex264lUZ/g+zsimoNe7RYZu77aAJ0wAwVAUcMEp3bHFcvnnjHSsGvgONxLlUGtkOUDRMU0W7M
2XUwteXlcmviEibynm7m78bvPzR+Bj3/v+v7/pcIovrPDd/Pl/w+LWEkYsP3o7Valyeriv23aYmB
pQA/wU9mJFot9hu/Lk0sl6UJr0J65q4qrrUZ/G1aQjikCTGQbwdP00fk8Bf0YqRB/NMOxfcc3hfT
DhMRgf3/qJVl43YdTdcIwF3CZlsL5L4sKuQ7otbPtVQe2oCscftl2Odc0YxrIYzhRMornoGPZmn3
1GSr1cXcFi2grxHVAA8f6T2kgrpGELdFnWwMgRwnkAsIfHD5oMudD5k2jhrGWfinpToiJCs7hTsS
R2Ivr6qC1Sray5Rexmc8fnHwD51Q4Sv9mKVivprtKHrMrEaCVBOvWler/Vgrdw2WIPyBifTl89gv
swkZpePk5mPC+VkFaYLOFYHCiB3OYyi0HTH2j6hCF25vUYjpfsG2/q5LEwEpwZrqiqQ47Pxm0iOi
axnrL+C8Yr3YV5Mq9pNCvBQ6fp0eBXtT99pHG8Q2giJ0D+0Kq6KQc7/v21wNG23NFktKOz/IqB13
2dKyjMfdzzfGCMsdX6pI3ZhOVL3142zcj4Q3qn2Nii9Muo7NC7sDMBhdPC+bLi/bMHMa9dq39vwc
LbUrgjZu5HScagC32KwdflEs8oP5Sj5gQxSEUew7k8PONnK1FbFsjE1ntJeRPIsVuQZBj6lAIpnq
j85RRJ377GfzdDH7EVlfmtlNv0u6FgSe4lKneaYPumtEvjV5eJV7qy+igHnxBMkn613qxyzTaKgA
b22IL2zrkPOKeBKhygNY4SSEQjJ4O3McR4ZZLNCxgal4N5u9zgcdS+kERleMP9wo1d8XgLE7tmwo
71Y1/hZG8vxeMttjR9WWzn6oJ/lgoPw603AXrzVIxU2kK2MMpBb3pMMwvQvN1r0B7N2Gg5lEzOzJ
siFroWD1wabKUNs4LprdrMCRJG7r30xs46mM24GFux2fEj+a3E1tlTkZJixNwBgP6FaoK46Qbc1j
X0JUIwk2+sLdAK+L/Ar/a1QqA/9Hh9xuH/eNyXY7HY5jW7o7QB0uUZ5V1D3g7f1gBK6FavaWkJxA
nLvcAemx5rgqQX1NinG78IxLKQr7lCeO97a6UPaqS0TE1p0RISo0EzQTgmor7KLmEYpde914+vK1
6MsohNo/PzMeKQ/RgpI70DTdzzaSrdFWSa27meupum4c2stNX2dZujFVGqFDyb3QSKL6ScRIQ0bN
r45gluKXHqcCy50+Ku5zW5pBtwAAU32572swm60b2ei9EQDdOUkzBPRhlr+rK9tE+elERnT+pCMM
Ti9v2hKBTif04ntFw3LEIINMdYWuqmn2EWf2H5me2iEBA2PgwMY5rJkaQW2b79M4v0B1d4Iqj/0p
9BUryDzEZsvfkaCwJpGDuB07oEn8WKDuw9z+PQ79Obj8j6ei829l1P9LJFPVvXd/nIMy1OA1vx6L
ZMHj6BJA/QkhMNcj7vdj0bd/EQYpiYLEKWJE0Ur941gUvzAf9Ymu87G5/UlYZyEzQPfsIHpmBMdx
9pfORUarfz4XyTDjv3CHXbTZDu/0n7QFxCmZXNaDfXQKDx6fA4G4rXq1X8gvOxVx4zB+qskOrcdx
/gbo0r04+dree4Yx3tdMGzZDJ7X3gtXWFTkl/vWCGutRcGPFnAiCOOPOdq+TQnX3M7LrR7bEECXZ
xyJdE8aXWkZkNWRudsJyuCWvs/mKkSQ7TBodAe6+kYYPos7yQeyMFqTMSUx8SLn5gAo6P2FNr86R
axX7wWL3DjXgqnbMNPCLCDdzViYnQ3Wg09KS8VypCSs0tRg9WoNVbBMV0w3qumIvC8+/zF286o7F
ZN5N2uBD+cz1K2NOQbtB06dLq61mZ7qcLAjS4lfDT/1rQ8tvjUkMV5FpPIKxqENDwFioGihBeL6k
9cOamQjRyeILM1RlBm3Z9pByDRuLDOBjJJeQHFqelHun0OW3kTN6ZyFk2zRpy8E71PlTY2eChLzC
zvaynLKD3/VEXtAeh7o7G0FvmANCrTTC7J+Md32dLh/+PM6vAFasuxi85wFcWnstrGy6YxpPqAds
iR30q+EMVKb5WlrDFML5cXdSFQrRRc6vEU9MTPOqOKhqRKCR28M3zbc2aevMgeXLM8nDR5uEm+1A
1hbhLXUVdk6EYhAZiuZpR7gMeYgtHo+Xapt90yjnRwweA4RJn4KOs8c9CTXspMmivSUQdOF0Q9t2
onWJNCbH2XCWqK+e4zn139xGoHEkggZCFV4nybrp0Y/sFBGX0K+wC4HbwRiVvhCA1l2yQS8e7NqW
e4gBpr8ZmQwfnKlws02+asyX2U2v4thedrPrQhzD+eXes11myF31jRemCPFWNqt+y6zDPdVxL6Ig
W+ziY0BBeR2R7n0ARmqdRS+LfSkFLB7PTV8bwoxoqqVzB9dgOUzJDHtHU9bZHJ01IKGOb5hmdI/Z
YvkBjODiWGrDUVbRyg2rHO/abKT5xpRdXDWxnR9JZZKHLCtgq5RwtHajnTg3hRzPZjLaXI5Ne9D0
HmpF3L8nA6Z/CHu5sTVl5L7DcfzuNFN5jGcJXXAunWPdRDbjbemFs1uZz5adf8yjJeNAi23zzfWq
xxpp6XPXyRkiS6Xf1YkQFWgEgjyIaWPevuYRXyfKcIxgJC/jHYxkduvGiG1Qs1v+B2b7ZF8pXhQv
afHkpYgsFNq8ra7y8pzF/BFHy6J8HCDAeaTBPLhW139lAcusiZnQY19XR04wcaoBQVRA4wPMYSXa
iyLL7xAIFPdOVBzEPPYnES3VEQYDvACmYTAefOutr/306DLX2qG2bEJWntDNqim7xzNlf18gPAVW
niXBkgCRzaSTv0Jxnp7cSmp30sQzwh/UJVUkycF1Qpm5RdCwGwvRnJsWtEng+zunz8p91MF7hO5Q
wC+8U+wxX7VohH3Enuku02PrUBme3gXFqKvrSlftB0IN3omth8Dh3D1QLMQmhTFoFF+W99qT8C43
Ul87Zyj2Nakcc3yzdHW+17CRUFPNjhu0ahIr64ClRUzK9FAtTO6Xehi80PfVU8yQZ/Vb+EBTqI15
zHUIO2FD6meqX3k1Y3vZGob2mpl5623imGoI1QaGNNFgdGwrERRa+oJbkIG5Ds2EurLZmCiJvxYk
wpyjOvHvHJhAx65zpnIDt7O/S3stZxSFGYP+513AL95ntHq3eifKHo2/pV8rr9Yx0pRLgQWkEFsI
qP6zz6lxvQA+fsERmzKDUl/8pRcHTsSFCUCnrrvYTrmUxuzSZYJwmlnzL+Vgt7d9FjVXmT42YFnS
AvReKbe10cUsv2F6LWYit07XWC/5WJoH0fNbtpFX75IpM7+T1j5cjeRnv9tWsx4uw2K/Jqi6nsjU
U8UGd6S/szI/3sMZgxs1x6yujSi5NQzWXeDanI2Km+kBFUi3qRJnCee5Z1Y2md7ZYz2UhROyZLS4
2ciFRkHua7YD8XaV5M6xNTBenvpj7i/yqRiATBsy2xL5t9zmyrK3UhHrvpl7fYF9pFU2gMZptxpj
rg0VmyffiPMvwEtyrCBIvRT63KuUW/xMZjSbRlws9SZvWv8tFyINS9Zorwz0owNPpuQY9WY4I+y/
XYZM+5CEApwkmbE7sIiortKqODq2RroOcSt3xTx6T/GIwtvQG/0hUSzzNsqFYjiDz9xZNAzX7czE
GFjRh74MPP6ZcC8s4iY7Zno5GuFiYcVECnN2Kt1Et15B9CM0pR6dUtsY1QCluESAf7d2D5z9WRY/
Dg6FCEsFiKABevn+romb4lAn3NKbiSkvs+muha7lRl7zwwefeWQNa26ILtYuKXRO6KblrVJVfuid
4Q3EGoK/eiUdecM4fM178Qao9F2Phh9usbyxC7mvDKA5ZHdJfl5THlvgSVvCJR/NJpYnmbjuo5K5
+ZxnY/WBP2t6aSNeqCqhcamnM33uScb8FsNJNl2j+j0dNbTbK0otqDob4l90JFRm3duw01ggTqhI
wA1Ng3fb9M0sXlkW/xgIlkB1r0b+cNgzTUzwQAeQyut74sfkskfjUV+lstHqN8kDlNrLV6ExRfmu
wTxVnjwtb0GmZGZIkZefjXiuTkObum/oMpsvOkuujEVqUpzdxDHaRwBaSbTHMlEwIACvCT4NDbOT
fUNu0WlPThNNDq53EkbhAACSPTZYdsIK9em+9etqp0T3gpt33LQTQ3dibsFKxfYLDI/xIFJJpGHZ
D9d85bTzCbQJQKae0ta+sCPF/65rtbPJwfc+A9HTDtQiT9WSFNtEmO6JE4QMMy2NIXAXRhCzJbym
l22uW/6apwUnXZ+k4/uaXHVqfaExHdWGvVFNM/u8tdwiwXkgZdBqz2l6zKMdAShEONZRf4DCbgd5
46X7DllCMEf2XcnMN8xQXR8XmzxOQNoRWkwzPfU6pi2jKODLGvKCjxwkbOw2XwZLFAEYMJafjUpB
ZaEzg2pNc50W9XaMbImSL8k5yCKJKpY/82FgtIK81iz3jh7pP+whooyWuYTEyqTHMr6hihHeS6cP
ldt94IxocucpaoAT9kHaFClT1b9Hm/+VIhxLKm3Nv9a0XLPOS/4nfM/r/k+KFvPnC39t5bBIIVth
iok81nFtc827/m3CuVqkbBJ49DU6+GeX95ssnLGozsnFP+toHfRVKvbrhHN1T1ncly4v+3TE/jUw
ivvnESdCNARUKNhMl7A4z0ax9mdNi834kN2ba14WNO34TFLmZ30U1qZOCdhdab3ts89xgV4rz+F4
x9G1vGlmIYwAY8ehYzxyiXjv27nRyl1MWmjg1kt3VcfVIUHwciKu0g3twhfneqhI3Ko6SYR9rJ37
1APshWXwAbLEBEDY7wFv1Zm2NyDEbsCwNYHoOhRb9WLgKEUtuYFuau2zBhMJ73vaJE6MKyu5EhYm
WZOwjE3SRHfj0txMeNkZ7eobG9raoekwuHqIxAO3ECdwYWE05EQfxM23wTHGcMi4/0rVZkFrVfNV
1EK0Gns9nJT+kWiC7WLRaWSjZUDu9GXZIx6LN1Vs7nEuVi/+rDIW9XkaLoW9Lab2ps1Zn8Gm7t8R
p1u7wi09/FKyZTUr+PmlwRN0buywrzz/MJNrfe/GSR2WhrEcOEB8oFXwyUa494e4z25awoqCpsuX
LZJRAwMtbGtbl2zKGK2HcQpHY0RGR31fdKc8da9Imow2hlXe+zrSvT5y98RoHiT5cjSwaya3X5Mi
xpw2NCN9DyPXCJxkfnZ6NbOyXH8JmYPTBbTK7ooNS+toYlt4w9eS7GBrmsoTnLP0LFv4WpY5bevF
3WkoFHaIAmDV5jxpU8d1N2hMDn7kn/p5rehyk+HpEmnPs5USHaAPDstk6W3oJaedacf+RlPlfDTr
JHt0M4mg3/AUteJIFNZkODuqgznsJt0OCWAGqe5ROgzC3jTowiBGZF/kJO1zo3lHKtcyMB0K+oEK
ANJAvE+swd34jWzIjtG2edY81p149qblkpkjVDsl7J1WpRS8+pKwJC4ZqmZfsqa396Rtt8HImb5l
KKidGtP/bi9aFuLVckKuiceimzZwXdaReQy8Jat3Q5zPOKYi6Cg8mBUJMoHdUfUYvXNszMz4MtsL
4qy2O09a/pU6fNpOiUdAHmiiA7VAGSxL5TES51rAEkBjEkuC7xcbRh49YqAzsg5zo2W0DwU0d6co
FEjagw6S+d4ASretLd/eCczju8jKnlpTxFeVnpQ7y/uKDV0/TRxQgSOF9gjLs+wChCR26BZpeg/m
y4P+IHS8VogoZOq3j3gamHS6fn6/uJ4dwoa/6vq22HlZPsJhTMRuIYkmdEzd3VaTEW96U9NvU9Eu
Wx13E8EcXsKciCaJ9I5sU2PAPhqszoM09hTLzvjYM6A9o+8ZQo2C/AkdC58ibvrQtDM3ELE/hs7I
zld31i2gk+lPHMkE7pH+yJ3bLLs+oZTwh4X4liWvHsjDmm8jtDwno+/YwTNSQ3ExYmnfEg0+hlNf
AsYuqhw4TJfveKvDhWWDxRdqF1Inij1wCdDN+ddUgX/OKq84qgbj2OApLXQXPk+5dM7BTQrMKpb+
Ay2GF04E5Z1Wowur5P5B99IjrFxBgIqbbuzWWUUFzXbUrZXBT3m70CmGtj2Bo238j6Ev7tMZEZsx
3BbsedZABwNVjfa9tJd5xxLm3PYuoQh8fefCQREzdQwpLTs3hitStp0M54gt0doibgw7fW/IAcKD
uTx0tTkdXMVWhyEL5F9v6AMi6eatmaIMaKuGSyoW7RXEt91Qmu8+xu+Nl2YWRvDOeYjMJA5K198O
M0UTt9p+spvviv3Dxl3m6Npp18iKwjBOkVcQq1GYii4FAikUaRkSIOUdEku/qQvzixBMW2I7O9IS
PoNtgWOSsgYrZkscKfKrRzrTF7qQMZTS/S4S5tqKFPFgjItH0xjOrt3DO/fMU1q3JWrkurgqXMJx
9Pa2SDCzk/ND0EvT/GhbkJEpKmCkeUO9t0H9hoRqZttm7IvLXMBDJJ7R2zhW5B+KDESplXxBeec/
zvZ8qIvKOC8ig0hvzs2u9woVQspl8bAsjw2w1tsuFxfAYhNqIpSC+YjSMTfiYtcODrzd0nmQeZmE
om9StC6wS1sadsVog9p5MNd1tx4mZSPeinx6JXd+OLiz+60eCD1IQKbsBvZK+6matF2MpChwS+Xf
9IW61WPWIg22bN74eEUbEQW9Y0qUgvd1tlBVkp0xNRAZeKAVJN9qL4MPVQEK6zcrpba0imE4empp
edawKSLtARHZNKWnBDTXHkpohaVVQ9LQYlXxCtNCJWQ5u9gdLXYyyANgahv72M1eRuh8ZHp4j3Pf
nTv6SPYl8Q9LI7SmqIpoB6oCWZZEQ+HU5FQC19RPhBmZm5rsls3CU3VHkGYdjlCkrIqRAQbgJzvt
I/JCYk8DPIzQi5RlGUyM2OrxuY8UZHP2rVhzgf5z9ZXeTUSQ54isNTHz9SarsxIENfKCOlVG4Eph
Rk/WMFYWzrd5blEY0evXPL2Zlv50yFarWxaAp7s6Z3/6aFvr01ULQ3P12FbZT8tt9dOB+3d5/d+U
14id/i2AgBKw+v7Rpzz0/rgm+fmy39TiBkgZRNDCpea2sFpQu/5aW7vWLy69Md5KjiPOpdWM+Vtt
jSjcYYjLUvW3XcjvtbX+CxsScAbQDIAFYpz5K/KBnxbLP+rFPZcG1NRNGAmuo1PJ/7m2drBSA7BP
8fpUsRGaCRrKZKmQ0fb96yzyr57O9kDWQFOqYfIDIEcooKY5P3lGjoiz9x495SFWI+L+ahqKi/LW
mA9NMPVtrQ3QfmYbGbtPECVsGxnvISAoEULFVLuJ1/g76WvsNcTgB65v3kncEyHrevIPbC/fGg1s
89jgZ9KTKmQ/FT+T8U2Y5d2rKnzmK5RpjazNQDjZV4GzKyxKvjw3GDegJmiPUrWv0BJksKAMJpYG
Zx4Rys+ghu8zy/iqUB/yWvla1OkPOlRwaIQQBq4w74wE6YJZ8fsIOZGr0zavwsj8Tb/C6EaNX68C
Ec7IG5KL0txj23pHiDP9lqeDDJQfbeO+tHiK5D/MXKP8EnyUtdeCdGj4poXiI7CBtfEr8DHoWBPT
rgujlq9SOu9BSZtRKmkamyEx60NmwxKsSUZfzWn8a27frWfkdn1lZgPXSn0o/Yu5zqlnPgJJRtvW
6Y3lLq6LO38u1LZYe4wiXpyzYze8/dEyt0PDG7KkyAFNxE+ErDLSddfpa139mLHhHxqrJZAlmpnQ
5TMLar+IP6JCM/gc/EdfZ1T/SZ3pdEDgK+l3Z/dYPWtdsRXK/O6RNJUcaiLLBlDzy04ucINGj0/P
6viho+NCs9AoprlI0mZmjG83XShdrgNjtu5K5QH91f3HkUUTkmb+hwiHO5XypuIM0TmDeCxCGaCM
muSk0/+xd17LkSNX132V7wUwAW9uy1eRVbRNNvsGQTabQMImkLD59P8CZYIzI41+3etmYqSeZqGI
tOfsvXYQQXMY5DKKOv5bVDgXoSyayrWyt8GCP/JjNIvaZmAhWGFT8rwL4/kDZynFPYQ7q2IUb1g8
ePf607OKl3GwjGozdiFA+aHm75T8lpRFz8EOpD6bjYrWrWq/f77vMoEiPlB1XpO0rHdJypABTcur
b6jb9X5YnEwr+WCSM6oplazClNEZBgyVepkLtOnnb0XK//RDkgwsHoSZR62S29uFbJ0jOo/HWfPm
R0S/xGiP8WmES3ZOqfivo0B9DxAQrv2ANxz2DKaQ2fj5y6gkk2I0+E/Z99+IAbe3sRk0p8KGGeDG
DNoiV/Fppldzz9UW+zRiIODToImcTiJQLG172+a1uSlbl1+pOfAMSaquQmVMezqY1rXTxAICGy7q
nJywNZ0YzoIcXOj4McoQTWJqrvIzoCFzQacTdzZQKKPkV2xN5gkER3E3pN7lc3o5mdYH0+ptMN5o
dHpUMQTy0GwzS163izD1lKRmtZ8oEW7JTGEa5mG9/ny3RsnXN+Lq2h84+iQWQ6CSTbQmOU3iBOD9
EaStdyAroj1V+Xw7l0W0QzxTbIgxgOSwDIBlhDPF74SrYSvNjNBoYH67OtKHz9fc9cTKdS3DiNZt
tx0wZrxK4RkHL+WraoPPIlDAOCC8Z/WC0E9dlFdg5R+0lzjHQ47bmlze1yVgkrVdWfHJbPvqOhDm
dPEmbx+O2ZsB1wioFvitOLcX2hAzotemcUg85ikGA+sajkq043QAArR0qmvE6nx6xfJFUAB9fhYH
S9Nvmtx9lBZkOhoTP8waB258jr8G/OFs2hbxYWOr9jj6ALaCCnz+JEoTgKjnECuesCgmFovbyKsz
gjzax719l8LP2Wur4g7WsZhIdxjWmM0lqkceYeypIjBF6gMmN/4RAFz/XJvsaLK3n5OWRKCBVh28
L6tLb72WIdF67p09Z1BZY4MjJO0vtp2RwdRMEp0JEWF5DVs9bUyAZL47Xfog/6CLwa8Gt+/683ft
Y9DY5CU/srd4r26FyIk7jNoYoccSuPQvgsKIb22q5Ru/bop9GDcfTcD/XfbZNotRBxG2OOHsLwQC
2/ZnaBJPgymdkNkmeMI1UW9zI701xv4SIPBaOZBQT7OYYB8ahSosSJQzWZf5iH+HIzIQQF3oHwSJ
lMPK50Tgb6PQQpmqdZu92Vk9beibRJBMTfvRS0hJUiGosfOcqP4kRpNXSLgRSToEFXHDzkz0NWkt
uts0cXFZrKjt0ulu1YR2bc5J2UR706ot3ShpkfncGCcZ969kmdTvMHl/usKsQd84U/4BHMbQyAYN
rbEzRNN4IKOg3hGEM0USDXDjrGVGtlqZudwqE7aiDQaP+ByNnFF3hVON6gI8KAzQFcFXOHSz7ozv
c+IO6xTEbnEdp5HTrdq24BrczEQqXLzBt+dtAonRuK96jg9p4D9+KXT+C5AeJ7WvaAmXc43r04/x
/cCkfvnHmmERYYN3If8eAjFT5Nfph8jZXIDiPPZt7TCsmHWuYKT/9ef+kXn8+bkujVC6VWbwJ/8d
YmJ7jjrZH6zxc7FjDjoif6+41dPwyT/++tNQkf75WwaobWzXiuC6/+H0pseE5Ahd9YdiZoAsJ4Eo
R2eQ0Nf+2/f6n3z4PwilPC/iXP7vS+zr14JzYVuJ3xXY//a3/qEgRiZsOQvrxEcSvwii/nkHsGz3
N1TC1NFdoNP4qhFYfbkDWCRaYz5YRJCfTPJ/KIjt3zyHHxiE5t/0xf/VHcDiM74OoiUx3bIt0gcY
ro5rL3LprwgymsmgGvp+unAejLbDSC7IqnayBXcajMMdCOT5lE30ILemmXfIEdzhW+4qakMqqprn
L7+9fzFvrd/z9TGvLnnxKMQg+2OMtf3lab8A0QDCyjzCd8IForIuSY7sCktSTX1rGtgKVsPo9i8B
JX2xasuwa9ZN1lIzirUK3DWthOo96jrzhp+REvNTFNY3jvwhNSrfi39ZM4DB3V8/8dJy+ePvz4Wt
gl8+4jqHDvsPTywIavPhnF2cCeHixp908W2gaeHskEDQGRzmyco2ghYvZw6foJg5N509pfzZ2rRD
3b3To1TWGiyFtyGYEy9gV6YmycGtlyfbpM7S27wnZxMHmtpwn4yeVNpc5YAap61Qhn8WLTbN/V9/
qz+/BpoucENtbjr0hT6/9JfXgAM9ITy0UBfwdNFTnXCz5bJC2XMluQjeIl+LHmRsFd//+mP/sKDR
fAzo6cNwtxmL/GN5rC8fC64rcaVKKgxY2rpYedpfiDNfC1KQnv76k/6wQXx+Ev0pohxCiAbBAkH4
+kkS+bFuUBBfqPe4r81Yo0uLu3C2V9C7MBr3hV475sx5MnOo6v6nQbMMii/3bj6egWJ7tss2BYTh
jx8fBI4gRAIw/NIdfS2z3nvN4ToUe0+XakvNqQZmx6vfj0XzqVSrg1/kqanjyBbDsccBygb3nazT
LCAS0WmlDbE7nOdf0hjkxjQIYQVjV7vtAQqE7v/WciVP4t9wav/8oiDlsmw4qDld5urSs/vyoky/
9yoPYMwZP2P5KtpOgRAy8g6BB9rAKjmNqcjfkjAieVo36c4n4kSs0aMEHx1073o9p0lAIE02/BKt
E7wPHtqE01+/Ytf700tGY8ogQqTK2srsXGC7X57SbxFrtZTzz0jfZRyFmy5KcYJ+ipkx+/VrsnPM
Ozo6GIYIX0SOZFUo7FuJHRNNdF405b0svHLitDgmuB/L+ogUHFCU18hvpAaHm7ip4Ll9Cq7JjkN8
HWequowSRXazaLOTxEKmTf4Zkm0ANyW8GGrodpbcomkAy1f0QXMBdPHYfQq//UUDbgmocZvW7TX8
tTHMrotFL44RwD2li4Zcf8rJRzMl04dBJ5AmLoLzcdGeW4sKXWfTT6ma7qE3DWqxY9kFYKybHm2j
bT8CXh3zfRxAWMJansdv3EOQu4uqMX70iwZeSkVgEvHSR4zixbsYpM+8X3Tz4lNCPyxqelip6ML5
Pewt145umpHcYndsm531KcUvKF8RXwxbssHpiFq/VA66fRndoLyjq2dZdXdgq7HBEyxa/7ALiu9T
aaZXdhvJB8/p8ATQy7I58pf6NfTrdosikvoClzz8wkQMvYL3Gj/Up9FAf5oO6HdiQJgWL4KzuBLm
T4NCu3gViDsoDxWeBLoni5UBEwO2huzT4hDEtNeCT+ODu3ggnE87RMudIXEXi8To4JYQn8aJjJHU
7ZxPQ8XkBGCPiFMr4rt+bLoSnKBYon/f0zi1bf2iRmNaotQiLld5/dOey6yDFNt3fS/NS5d3nLGJ
6mv0foj6Lj6WrQB/kNlF/WAGhnPMZgeySM87iFcERiyX1pSkZ6BVMfshiQ1js/XBd5rrtuis+IYr
kU/Oej4HIwjkqYi6a5BJDiNqjFGTjVwbPWPnG2kW36DNcvxkDWEEBYvl5Jj+qgL25ApMAuSU7cTN
DKp6hCp8Nce4Nda1ilEbp1E/xsgHcdNuVcypYLf0AvU61B4rZmUjqV2XaYu/eQAUrG4VQMlyWyci
/DAABgoKM7Xd7YUb9uHFQ9ofnyon6AIIYNWkGj0fFB6WlujeJMWCH6tBNzhEVCV2c+GX88FUivs2
hcuCGynClWKPxVIY1BBd+9mQpbagBfs517q8NI0bwmINKiigFp8z6jY4Kduoo+QAS+CeIopD1DjB
gtZVOqY0rJYifdrtKcLJ6oHN2DmR82Tnu17yBNu6o3i2BeGmkSxmsxzPZTgztA2mSruJLas/tdRt
iw0E5qRf7tC8ThEozieVzhz9i4yNCI0oD1BunLlMm6OFNeKQCEIFKW5RE9iIWsQb3cc5GWFjK6Pb
LB4zF59sk4EAkxlcHFI+3J0l48TjcaNAbq051fUxFRYgijxyU7wT/HcAHslcYPgkTkPZRRCB2U3C
+NGSXkaPTDCP7At1AYEWMxxcw3mk42T3F19GKL7hW3ZnqDRsSQlJTvyFCKCGs4tFalUv5MJW6amh
aDLtaF1qcWV1SffoEg716k0xZJCQ6p2z6wl+crY4IjFdEdeYlZvCaXK1JihrKyzRvBTjyMkiS7Lh
QXn++Cbb1DkMwZjE2zD36MRUNFidnVfU2bSr2sG6aELp3TvVedaj1ZG3uhqRruHNteYA/aldZuLQ
TraNOh74tH0jjCB6qsxmGZxZ1qh9UCiSLCZob+HabBYXWTpWPFgN/8q6YgeLnhAEM7pLVsl2E1rR
hD9IRbF9m7V9nt/bIRfd4+RmY3/uMH1z+KTffevlho/MAIHmeKxrDVtlsstO7808WL788ugj6xPP
RczexfUqvkXfIOtdpXjU9TrKB6aOLBDf3VVtwJRve04FCX/Gmmp3VXrTWO5M8psjU5PXPbZTfy6p
MUEGNPsG3psJZ3EL5tVeFg0m05pvxAJCZOxyTu6q8gnUd3QKByFCyo5ezriYE/+V3hOPMbVgY51u
MtVVwjE3wzxY5dlDyG6xV5VpXZooaV5cbr5Axd1U2Kc6TKL+KibwYdjMbdAQ9RzMzl7a/FqXIPMZ
Xm3u3U69IuSyAXGeP4+Y7NSB8OjyY9ZQm7YKSRi0bx8HIrLCGcsyyUDRs2HG5a4cZUJFxmWZm9sx
vRc1bTwKE5lHG7+1EX0UnhuswMZFT21mDMkW5QjTRBuxEx1dCMjNr5IFeaZbwZDajsuKvc084mZ3
BNAOWzaZsbmy2t6G4xsV3cBO6wwmR+8m+9FGQ/RozBzTTzrqMDN3QAbVCgVMMBwFgBAEEaWVIpsY
Ez85Sl4Lwlri63a6HobuPM1B8ZANCkFSoA5uOQ14Tkafl0M6t9LYM4COnyt/cq8BEFJPSpsKWkcy
jzJdh54q00dOIurdXBhxSFWFwgSfqhE/5TiEDbvA3DzgZLHEd6tGmzqsNCew+RuVOCPih6FjR4lN
auDJiOX4hn8OaHoRUHU/kghg3aGMBIvR9o0SsGcXW6Swu8y5BTSjvUvpyyW2nEq6f3bBCOBm5nSj
ttRPeWtjWOGDaXVQsnYoVWzBz08tDCE7bPc6BKC1yl30GzT7ZzTjaAf95nn0ZusxS/GLMR1E9MRY
L9VtFWEbo5cso2wXlqk/rqb+xUbfivQqz4fgm0eu+UijIOncM8CscLhvYhXRF8boT5QtGKNmx8UB
n6Nwupzsn1amzq09mYV/jKclfVdMk5Gc89aQ46ZUOPvRz5d9dy6w03CNjPJkp9KQ2IBxMs0jqifm
/UxlCUEEMJ7z56n0f5WU/1BJiaBRfTm//zm5QyDHET+7/6s//o9Ta1++/b6m8re//4++qv8b9S4f
OPvikuTyyf3kH33V4DdmIDd9k22eY//iTPt7TcUJAdW54OKQJ4bUT3z+6B81lfA3LNmOzR/i8IQy
+19x3Ze27tfrHfY2qjouoG/KKTR+l2/+9eIxW1VusSmYh3xabLEf5GrdTDPMmuX0NlaHUpgnhcqW
ZITvVk5UBQnnX355/6KQsvSq//QIlD9B1PCdYWAuf/7l7lOTWifDMDEPdTubl9j9PnMXUwMwVDSQ
i87NhKhKdndSAaaJz1Im4PRsF22F/eLSvNMpHROmjclJAkrRrgNDLQN2gcWw6nrDinr1hjUXUJD8
6eKdEDXtLXBJRv4jo9m2/OvsumRtzd+UrvcCAhUKxdmLDm7d0QpLUKfQQ6qAhJgd1WijVY6zMXNu
FU71NIcAWxkThwlbQOmge7edq6TnoA4+/s7tIH6FC+MmNM4kNFAd7xy1Vfk16uk7oiR6+NfJyjaQ
3PvRi+UYW5UEr5hLaP9mpBP7zpqiDjFD0cpM021fF4DkyzUb/D1imccM9AtIkXI7dPIHKm9zL4r+
loMQCbrVmyYnrsvydeOPxd7XPMbYkQ7lEGhdTq65z7MQ15I5/qzcZJP4vbqGfeHRDSfM2Fd8mN6J
3LlJlqz7/y0u/z9aDYcbGEvAv6/TPv6afu9m/fvf+Pt6EjkYU6k3cZ0Bc03vgCLfPzXQ/m+sMTal
PQvG5WJM/ed6QrhERFE3sH2XaqX9JRzS9kgMwngauqb5d+X0f4F5sChb/H46g1/2XOQezECL+w+f
9fvpDBXFGJq6No+YZdrnweDco4r552faL/t+s00Nmm1TWef3wRie8bsN3xEcNA+SrLnGbNWpn31k
WWGgz25NDvAcO368H5byYs/N/7UPgpp5UZvNwQ1jqgaeZ3N/qwKPNrzrErFWrgwoNsFRWy03h4gY
x/qbKjhtUt/Idc3BL6dNfA5xZwXZ2hxGjdsSY0dXuivSvDJ3p3VigvKRY9s234qw6uitU74qLLz5
k48h046jbhukpqt2aeHakrCaRBRcEOBHE9M22fMMlh+VgXUK6tl+crliNphoaotwx86Np3Af2sHs
HXsB+x+UziyC7JFMM+6eKyvIh4ZYO69+zUgje0/8jBOKtsHfNQtMwBywsyquqA/w8wBodzyC2rOC
21ekg9Id6/0ovYqzRVsycmNVuwHRw7DV+IjDTVhnNIVr+UJ0ZFeSbu50EDKmEC1l6L3MxBuvQidJ
wXaLh6QoOLVPfXZuwNQckPc+ZbVANt7RcLfKCMk4jXW9asokfcZXwdl1xlkchNOZih531b5/VknJ
5a5Qt045pVwwB7p1Q+L/BGuKj6UfX3QG5gvR5jqfHHLJ8ycK6Iuu2sKTHLpvCerErRPn/YMOe4xf
0Pgw59hPhlPVKyg7HPqDNNiFBGOya94PWjz5hf0BPrO7wsU3rjg2XXTasIj23UtdqlM51NUh7wQo
Ctw1xFXZKzVLH1SAae3aRtOrLHFz2fmTNA2x6WH7bImb/uWLyj+Xvo5vx6j2V1R5uGz2fbxSiLtz
GDp7d3BBomnQGpnjAxUhOzuxUC6TQ5Jek2nfnsMONUPgueYxqIXYVZP2Vr2R4IpUTfgm0CxScacB
H6bNdJraed7KxjPuEzm7qOeSXzGxgjdEuj1AaJoeqpKyAkEgAsCSFAdCtPxVL0j3c+qZwOPK65Fb
eu6RdSHdta0d7SDFwyZKjWg/+OOv2svLI7jCehOzduAN6ol2Avz4VjsL+Mvj3JokLVoas0S3ApFi
hbBwXnvaQDNuDhyn8TmuQnt6tPCaYaTOn4wiPiK4Hlelkg3tS+PZoyyzcog7PKWNF60N6YoPp/fa
H70GuG51aKNHN1+poUGAThkrv0Y23V/5/tIVRzvZbBw04h915yMpHkJgNYieydXctNmgZyxPk3HA
7dXfw8kcg4fCzeUtXhCMqyA1xCJwxTYH8IqsqjgAVlf02SO1um7dmZZOwI3U9qnqkxb8hdPxaQys
XK/isfvZFzSVzXgYbrMxt9bDwLBIIryjqxBt2XsjWVS3SeDOp74T1QGZ6TxGe+plYlqT5W1OlK0s
L1/Vauw+LOgvAi5jDN106vv0A6dlxFwbowZtp9nI8WJzm3pR5ItDPOTmqnfWUJpXaRWV+1GEcp02
hr03bSI5mnw8BnPm74O0ZpWYkB3UJmQ4z4H+AhYfs5dsnG0caVyySQxkI9TfJ2rPT4GQE9FoxitT
6tnWgq4/9zvcEPAajca9ZCYex7bgWl0Z4j1WYbsRthRPJbH2C2PGE2cbpY1FmUQ7G40B4xZM6bem
sPNwFUUO6Eq3qE9WRPUxwMkNx0beE61gPNCLC17t0hMkAkXNWpeL2KhPUqbxSCFkGy+2tbmYzbMf
Y8PtYmQQSdd1FwohNUh0Ue3qTyfcMmtzN/ZxkQ0Uehr6S2AqcRqg6S1Sl1virA6jZWJQjDu97CU6
pDboVxRI5xckPt7BHcroZ2uru2BaylAqd4YDEenffWLiqVIQRmM7w9EtrJDYR46uq86S3Udcu+42
MzqDyFYv3YVDby1Bbbh6ajxlc0K9N3Yt1oNwvogxzG+0YQ7nWVBYr+Y+2IhqsleTouo7BHa/7Vwb
M0WE4NAc7XAdZVm/kla7p6fVsgZ356hn1dL0KVb09BiJ3VQduxwfrD+2HmKh8b4P0ccjJsIu65Zg
hPo6OjTTtDfmJjq25hDDTyQwjs5D+XOW9YCKxwGUZBnGRqIzhlhYU8CJQls9RiLDkBLm84YkpYgO
X3ME/c/l2ZAfUxN8K0VQb3U09jtTSTQzM2Zhw13KAdWExrpHhGLkzTu0wzNQsf7KmriX63FhC9pB
dWNzMrm2p8Vfbc7ZbhSdedQephaDKDnu7xUwPfi/6xBNCQRGvjOQa1zLZc561/g/NHwHimyBtU3z
7odd5/mVJ2OsOTMJULEzzitJRM01Y0DtlXDJ5c3zj95HVDNJ/SOR/NRcQxRYZTOgBMrMMcTMjKU/
j5I3jE0jRpCuvUW6FK9TiJ2X0Q0HNncuIL6ZvNSW9wFX8JfbiWJXeBwYhsl9LklAXUMHaJ6KkB+l
WxflNoDFj7Z3bYBuWb6hgAYEWI3pbe0V2V1k1/JI1UpfD3nHryHIaWXEFJsHZher1PAczjUbRuc8
CLhWaxhB/Yo0V9Z1XxRvNuEN65KA4WOP24scxQC/bmRUO5Xp8tq2bCxKs3bx/c9vKiUbdSAiDO80
zzCmOZ1x0IhPyrQxPTsYXNhNF/tPGvQTcce55PGHLs9emPZ5B7oTFUqDox/eoEnYT09SYDFROyqi
5K6np3HrwSN6wYDywCVu5LKcXFy7VgenDxPU7Wm2uMFjftEQfN1vSJ3G9eRBkJu7EHFaDEqkwc26
pCiM80Y3ACdRWSH+T2r73aumCpAq73llS6u+GSzdHUw9BQeK6eGPMVfmS29OPzMZdzfadAxCQ4Z0
OGSUlW680h9AHWcTd0ZTkiaGJWsd2UOUrmLPY0SY5X0TRt79SNXHXLNqAr3AyI2AFG/Rh2pRNSwT
NeGd0smmxxm0/l5Ky2PKVH4HT0JFxFf0qKnxpzoPUsz9ok+7BqiWYS2OSOFOUCyOaaw3WY3lg+r2
O7p8D9iqsH9aSWZgTHIJo1gZop+OksZuAw8rzfoNzYLpp1mExUbWvXrQNKsIYFbBeUiNYk+my632
wa4AAgw2A9vBdLAMnTGc/SF4j5OA5oetgpuo88QzTjmX3qfwNm05FluPHKy1rKUG2dnQtqg7p75v
HbcV2MtNdUEeSA6zGSMHCFAHYelvQ1xR4KHnmyrEyZNYbbaLg7HbWci+t5LngjnmG/vMy+Jy32B7
emY1y5/Z4vrvBYWqBwj28cHMAnE0vZETb9z4p6YaDLw+hoJ9NnM7fUps7FpXg0F7MNJpe0IXxYRI
zTGnclZEJ2Ta6LRKAqpX0N2IGh0Sc6tN1d51euqezVD3754ch0Oo6uiKNmd34yZp+612vDZn/tWg
zZzGR2vnoQ3gdKWforYra8J3PTWi6mOFXXNP6qONjqSDKbCQ87AVGfPhivIOvaEwLvxvI5mT/vck
h8O5GcKJnTXs3YiJ2OIkmlsfvrObuz64lzx9oT+Afa8O+gf83qgoVFoZZ6LjxAtRpdUONELpEkY8
FXCdUYVmYZaEK9fNkROqkgxpM57iO3D+uDdKlte2jB5okWKvqZr+rSqremOkQbaDs5BctRVH0qIa
gGd15VA+WjSKVign7D2i2/w6qxXEMYSGyI+bAomzRl/ptdLbjQSM3KE0bNuNp8F1AwlCpZpZ/XVZ
0Y937aw69MGU3NrSief7MMja+mZKUnJOomQywbIhCvZtDgslINxZhaueWFLqwRw3BTjWVU7B3X2o
u8TPFcvYTGJaqw5ZlJbAYYgN0VegCwz8qZm1JZyzajeOSllHp5BUF5yFzqFLfe/ZDkWJOHFMZHBo
c+biW+SHMQqCLE6uBQC/BleK2WZbrO7jhvL1gAATOSqrT9fW10NnyEOvkAxPTcddwGqMvfb8dDNA
tzhRRpHHljG5odUmriUa2HVs98FH2dbuT7NasMgt6gHcWqV8VDnR5C8WAsd16UYjLFnE7KHSeol+
CcNf5LYlB58MF3pbXWqsgQkFTzobzS1AQY3BUuHsUrbSryYHa0I86fYWdnEBwmbCJ3H7k7ab7k5K
Ib+nk1ve03zCgy/FuIaDKDdeauEps9Beb5NcdYjYY04H9KtgtmLVadusvrhuQ++OZ/ymOEVu4VNH
SG2tbJuw13E4b8hMt1v4NUVwhOg7bGou7vck6UW7NjftV8+d3EOZt3IV56xMxeIuDSid7UXiDJu2
9sJrR5Q+r1el4xs6xmFf2O6NM6XRu1m1NwNPsmo70wb+bM+HxipwWfZ9cp1zpZ3o+bkjyHC/2ckI
5gF6S+43DEp8nZlIMfSXJJcXbOMxrs4fJDyi9YqC8mAIfIyEXNONH31snWEB69QwjXntZvTf6tjF
VxYFxk3n6PlejimOrLw4TznEZC+p6GqjFypQ4KbpLyl99xzHQrDQNgnQcoO5q1j4e4k4tUiLtW7p
IbR5N7DpjPMdRrPoMkxJvoU06R9yIj22sMhZMFVdn4Rp3YYhslmlFNXUXiavdGqzTVVj3eNg14SX
3GhajBgmjpEidlcA5pyXJFryHkeF7qIUafliSPXSOITbpUO4h0+F8Ro65rs5sbEiE9HHuSTZyOLi
KVaD1xHnVSUFWloI4FmQ+BvqfK8kp6XbYSl02tX0XYZcIhIcC7p5x4H1XWXDMt56s97Sb87B8DvO
FoEfVjp0E6dMKEQ+aqL7kZj+mjOzZa4NQD7Ftl06dok7Nde1n1WMFhXsLRqHa7sFJFMkSX5L/cE0
N70LgQF/gwlLpuO8nWGz2DRL+WcKlTxGTVNsNeHzBxIezF9jxRUt67LhAOWzR9je2HeAHakIyPZn
l07dif4NIfJhHpyok2/SdJZH0OYNG7CRn0DgD3c6T5NdIpo37mscxeaKnHdXZ+Wx6uVASAld/mcQ
0ojKh/Hs0Ed84ij1KIyGyHasoFepTwBFM2kOjjXEFozvmD97o91UQ/8jsprzSKN4lWb2ExhQ1EyD
69IBbMP16DnhczpZ5QqqDTEGZoj/o4+9R13TG/d0bl9Vc3otDFibkgbbrNKH1rc+HFbS3ThzOgJa
VT2ktf3ipFZxdIbKfQfS1m7MpHU20iifpiB0PqQsydJMwDJ1K6oeHL4n2acr7Zf3IdiaZEWcvbXp
ZBj/GMwervU0YBpawSK7bzDDA0YPY5jdFCDGnafcmRTTEiiyWyDfz3snQuFceiiGHK/2+XqYa/Bg
px3cGeaAb+ZQAUi5GrVIJq468YZXJYMzPU55gz+SgzX9gRovSo6t3rd1UW2HsLCoIpupJOLYD4/8
C3+UV+GHndj3blazeIQiPUXSzE+zx+ZqOeNP/B19sycNLdmCdoM7jTdg4xXTSaM+YKpbTy1b0rqw
Ool9f6kFygpwcYQnPbB8QHFexymPeMy97XESprfOkuBP7TAeshqd9dD8wMZ7olxvrgsh4XcnxjmO
IOzrwmu2IGhPsMi6HaF2wRa9Q3GSHuW/JqI/WHHUh7Y0wcBzG5Lphrsoo/FJl2TTx7NHtEN117hL
xlo5ozNHiIjHrEsBes0UEHVp3Iy2+ywsV111sYGdt0XdnaBN36emTLaiLq0DsdsG3oJeHasuMalc
dBhJcu8d/Ht0RxAhZbh4FOu0nn/kCckCdjc7O8JPxQrRzlvsDdbDGOIq8Kd5bNcZ2J9fngqGB9Y+
G2+X164DVIOntqEYZRK9a8WGey5aXKKkdQmMM2aeHyK/OiMxoiOqHRd9qhgjkgsSq0SKZKb5qWF/
tCJd73Ixy1dl1fULSAwH/zzy/J/oL2HMWnNuvNZ+2d4EZmEc6LUoUquDYDqEedaS18oVCWtjBp9V
INMy3GTrlPP8xjmLqZWADQCmEN7UoxOfdZcSzS38DwImZrmKUkOdGsrQd3oiP9cTuE7WUpjjNxAx
/a1tp66+tFNYS5BeZb2nCrrImzpHbrSm8W3VwgoQ3ohpI0mWQbipZ7kTxBRwX4iNiyVaD4MIm8FB
xMPjnHjfOCF4D02c1LukmbsD84C4kFbBYo/CpzHEEyvTyn6A1yvXKnVuQkvFr+VUGeusjMO1RS9P
bIDJ5cbVaHOouS6Adq2abkivOEN00w7PeI0TTfj9yQVKp1d+Z8psn8TjtBSJyKofqYVxpil9awU9
KeN4N9YSPzOSs6dWunDSmpDuOrTZCCiUSY1vllkM1DWzXvx6ipwLxHHzceAHIO4hre65z2kHMY2B
JjoUqOl1oRw4O73EwM/oadamHLv92FTiWkuJdogNazEW9gknJjhwK/QeJZ6JbjkJscq8lLkf/HDb
FK1W3mfdQYYpvkdjaji00iPF8mcUuHlCZ3rwetlRfDJz6aMINEPehBE94fEiXiNNsmRTJXEybaip
zfdzPkw5MtdSbHUzIU0OFBfvyWaL5ghays3gyI+R4zXdvOZuBpgJr8qHsgWjd+PJHje2iJs7OMD2
M0i/atqQnQRFrfWsW9XU6AtRk4X3ymvZT1nL6ttCG8MzpoX+5ICI7VcEf4bndja651wa5gUWyLy3
JaIbLq/KuVNgae4jI+b60lpxdGUYqf2G8is/dSocHmzboRg62aChVnXFsroqvbCyOTOmxJF4xCOv
g5EGJIAqqoIrpF9JdqHC37GfRK1T0M2zZ2/X+aPHmy6zbdy1CbyzXN3qREGe82dpb53/x96ZbMeN
ZNn2V96qOWKhMTQ2qIn37nTS2ZPiBIsURfStof/6t6FQ5ZMopvgyxjXIyIjMkMMdjeHavefsQxvq
VgezdogFSyVRv+Nbiojni28oCrXJabwVnY76IpSQdRdBHFUPrWMXm17jrRsUgpcZt9SKzU601gMF
8FIjXWRBa/SsBkm873p8YEgkkmNp5DnuVdfQj8VU9HdNnDc4RzFircixEUunBgxjAai7KpOqvLCB
mu2y0AjWyOTKLchIlGIl+kiGqX1z7qWZ9Uj3VuMl1pe3OvXdsS6qftM2VP+0M126NFp4TXBHh3Ye
Fc/ALGMZlCo7bxv5VesMY83i5O+c0G5W2jgZ57Lj0bBiM4Tgb+2L0PAu88EZ9v1odwdHc6d+4fjp
SjTsOloqxiX95vqgkA2ea7WbHJHKv+TeYKw7lCEbBqXPAUK4pSkSdgZeTFvR8DN6ZfV4r0UEo7q1
gRbQREmrcaNvww4MTkdW9j5RBT2bIsmRbEuEr6E1YLoydNKK7YJaVp/qL1EqxiVbhWk31oMDqtsA
1u+5BX1gQ6bpCnR5l14PdhiRJsDLJkammdDP6pKj5hLbbTO+ocdKXPhYhBuDEJaFLKYLO5n433X/
SlnDeOqbfIYtJ/dSmY9WwGJta/k6AkI063CfZV47Cxkw8Oj7MFgpDe9a7mrFxjQSsetFthVBfD15
JVsFYdvwQfRpBhmerDDCqhZXDyh540snIP5HM3cUVs22m0T3pA2MQUxLe7R0Q9/oExXyUGnEqHS8
qAnseM5kXF31bXXVFmY6LvTC49VuzBvBMNVOniXHJVqYcF+Bszti7noVmtueF2Zeo+wZBLKZCbUZ
CX2PTY9AGnvtsSvBk9fpD9fH/2piPtHEGIY+D3r//dh6g+Y/en3+mS/w48/8GFx7+l98BOwu/EPf
k+XwMfwYXHvuPLd2MDCh00fb4jIg/x8hDGGOOltBdDC6pZvMu/8lhMGRZNNdY9CNVpj8Fmn/J4CB
30QoIMWwOBi2jbCV+3Ceav8kQgnoU3FnUx6aZgtlCJAnEmJhhvIoKI3xp9p1fkwcZhAryb7sEw3M
O5MC8tAZogAwjBG8zZz+nQSmqgJipWljbXvmf2t3zJy1EZkppNgo2/10WT6Q23x4KLIYdAwlc/be
u0PVVsxaSZ2/FUYdsWOnF0C3pVzj/Kj+wa/iVErLwUQCIQIR08/ndDKGhKmlgMwIEwUy5VSt6qYh
F3lw2/2ff9UsKvjJpfL9BFr8JqFb3BSkWfx6KAbGbUJTvtnKyMd6NZooU1vnbeicFcgXgiIKYDFE
XiYkzzDY/PPBuQc/ODhG6/kuRmb+7nc2IHp9q2yarVYIh/bFEK5zg+3Bn4/y+4WD+ES2NSNvx2Rv
+O4oKvAsJqR+CwhSOBDHzJzGj81gplsT80Lz4M+He+er4ozas5dPNy3gHdj+5h/90wNB3IPJbrRp
t/igG5S/9TfXMt+8gLgdI83OgC/9SPz8t1ad308j+RumRD5CVgnakXdSND/EPO1ZRTszbCHtI3Pl
Ysli/effNZ+mX+8UjoIqRXqujtfamk/zT78LCCSStyppt1bUjQtL047BnElgmAAyIA0t/ny0j87i
z0d7d9FwEAZVYKft1ut6Y+GTrRV01Mtl/L2dJamck+Tlz4c0Z0PY+1+Ikseh7YDnCe/Tr79wDBPH
63seOyN0xEkUgua6Po9uCKTbQcFOSGi4dsl/IONQqFd2GR47XGvHBLzYdq3s1iQvo8zo3fLrMFgI
cBwhF6bfVDcTwXOpyzDDSKrpk4XJ+OD6W7pwYdBQK89CpV+/t6cCB1orj1HUt8gBBEUgeOTB7taa
ZumEfBhkaMAuWpEhVtJ2G8QTte6Acd4rL4iNsagHA3kyEK988izYH3411uf5Cbf5z7uvFssU94yd
NjiywhnRZq+wMs7DfadZqypQd0NkISTqHZkSAjXlhyFng4sNpUtW2cD4qdNzdMYKdhQZZAsLT8TK
z6msczMYEQua9YXpTNp+woW/gmULX961S5TwtbxvMUTcN50HphFvxbKm9tmQ9kfvz6o9JHrDoYF9
B+clRevn2xJSvX0WiuQOYTKGd0HTarSmZAM/kspOa060UaddFREIMwo4B4Of+kc9HPUHra66LQIm
bQnb6y0ZrevGo3EpQYzvGidsTnxyvvnz3fr7A+LZNoUBTz0KNdd9d7MOKrBbG1EirMyQ5HE2dZGn
741ouG0nv1wzVTb+40eSI6K2hzQ762e/B9P+tADIeug8OSXNtvb9vaHgMxrBV5mLI7hKKLXSefzz
L/x93Sb4iNWGNGo5W3veLWsKvUjOtWm28ZiWlN+i3we0NNYeKorVnw/1+23qkS/hmNBO5Swqfneb
Bq1NsDlG3a30Ovus0CpjX/S0xf7BUWCtUqbgo+Ec/vqcZvRHMkIded05tV4vKldqO7w73uWfD2P8
vo7xa0ix8IBP0R2x3x0nwQdkOCV5QMNgkK1mKAZdQ4ZvWSEYET6d58HixgduQPPIe8BmsS3YnH22
LFm/LacY4cmZslHqzOOSd9evqgoxRZ2rtoIIA1A2Mt1gdGo2oge6Cn5lEnsgyJK2WfHte0IcY33a
DaijzrNpsg7s1PxProD54XdyIQ9izpbUrO9eK4HQNM0PLbXNgzbf6zWNR73F1EJ+woUPkJ+g+7b8
kuL0WaaVNp5axtNLB2LHSnoMDd08/ZYaQ3eReOQZT/0TVHJG8VFT3ow5U4WyicgMDsL+kI/pBSEH
nxUXH/8ASZo4EiB4A9Z87X96CH2jltkIsXALgfM6qN1y0/YiuAtZxZZl5cYrXzFzgCPX8MaqswO+
sWcvcm9V7ch9i+xjOXh1B7O1kFcAU4tbT0zfJuKsDpYHYQY7zggFKtZ4VzRgBCPaZp/cnfNl//Ut
y23x0y94d3fCPeQLF6NCrBMHB3+S+QGRaL6KNX3VRDWLfEuWexzre6R4wERLmtB//grWh3cBLA3d
5mE03PePuzeylmAIVttYC+deeOrZL5RVl65QRClK/bVIu+EBWHH4FWt603bBEqlbuEqsEPBToDYm
Y6tV7aDQ7bHkoVIxWzRmHHA7EM/EQC0wvo25YbBUujcu7CJbjzGkavKh9OJ6Z3S2ftRsI53jWZ8B
Yd04IwcKxPcMNqnsT87576Wb57AbFIIKgUzz96gU2/TcxIfUta3i9CH3t24XpyttYvwGW8j6pE78
YNl2qIHZeQqXD9bf7SgY0DrQZQy1xXfwxhzb560No0pgqfzkSPMnvbuTONJMZRAo+fX3hT0t5ZYG
rM2dVAe3iWEFD3E6+SnIaHYT9pigotIdzTv4jhF+cgt98PZ1kIMD1LB4MVF4//oYMuxFyBzratu6
4xegApeDW13rwn9L3eaFLa/zyQvqvd2EXQWX0EadbphsuJ33a7rsNDVEEbcs2/D8urWoe5B3r8ac
eGCrm75hpruFFzusgrGkuBEQpDoVMAmjWvnz0/PhzWQ7AA1NC4LH+9dy1DadHXY8v71XNCu9hHsq
cEMjxikC9LHx258P98GrmQwqHED4W2CQv1+xHRknQdYOXGQafFtG8P5yar3wkz3ih+fXoJPBncTp
RdT/6wWNlREgHyjVlj1yvfS6AXlDHktYcmQC9RjbmYMyzkEdmDJiB41MNyDFQq2dTZPz2Rr5+6Yc
YgW7QjblwvXs989rj0YSyj+iBKuD8wRGAfdaPZ2Tohssg8zQlrRvGXy5DRjTpNU/eayMj55gqiFO
NnU7VJt3K3QTdJhIYdluR0OEL6Vba6C966A5KWaDSNqcwnGWRcsHkAwM0A75VJXaKz2GGr4grjJM
lr029oiuLHBWZtO0kL0DQt7/fGd88DVB6DkOawxIESaUv16yUPOi0c6dausMfr1pBW5PoSqJ/NWO
PjklHxwKv6Rg+kNf3vPe936YpiHJxv66bdD5vAlrdK+mPMxIdHb0f/CzqEHRsTtzS+23Va2E4cco
WlRb4sDqKxLbnE0xuv5ZXM8RAP9qNF7+vVL+H2bPl0VECuZ//9cHixhHoi1CiQjg4/2+0ZzI2Cha
jhRZaML9Ji9vsqAy17zdoFIMeDpEEY6fLB8fnkr214JRGY4e+e6qBYGeg+iwqy3OZUiP9tBj98rA
P+tgMP/8+4jI+P0NQaWhS+nCf7FYsX69RbwEH0wwGdwiotarDajqhollKHrinzM/T5m2KHPlUJOn
y8rqem3DzrEd1oglrYw0LJuHK7LoMe59Nab3JjljIaDqxGtXeGdB8oP1CJ+Jh9HOEwsJOizIFDyc
gksfLnJ+kjXPGHEEys7uDQbjujWe2VpI6jlu6mmN1YOM5CAJjVunNSeDMedgm5vYyAZnTVpZaD7K
3oiyb05MsyRYlOxgwrMhrLFN1FFSh7hzCmPcw4mW9hY8QAbxXy+NA9K4QdsqxAzqws4gsDGTbkf/
ylHY+jf8s9bjva5VAiNTSJLFc7zpwbnn5nPWC9jzeNPa5Nt3GljPQ51rxc6o0R+hX6jNmikysnZG
sbPiB8LLnmCVAMJlWxTJZmSwHayzEkrGEa2Hy5zekSU2OqV6mZBmgEZzVXRYG84yVIw6fYesNFcl
8kKKqwh71rOLsZnEBb8ZlpMH4+0G7bxG/lSj4vGyJyr8Jo8ECqwRPrN7rRcZQOWWUNB2TxE7bCpv
kBFEwACmiSiDaVoqFcttXvOKWqckrAM110z0oxXDx7s4RNU3pFlhLZVAv0zAVmmDM2yv6PNuWrA1
D35ppo+p5unXTe7AfyGxdqeNqHqsSp7adNzkldoM0DmvfRTZnQiBNEBd2DLy6lcJWfGboO0OVjei
QiNvKk6wa9itSeJnPFgboAuvwtJ6AsFH+HyidrcOQV1rKSJnK5AKwCtFRBfnMjhTpLW8uA1uabAl
aOPd7nmqHHvXWXOk60DufJTeAyNbO+ScXdoyq4kSyCM0y8heIJsbZ16WhuegU3A3uESIqsi/HybL
3tqacRVFKDwxtfp7X4pkOcRJS1Gh3GXKWwLevjtdJemwJ46gIUNhtPlLckroLg29qA/JQFr3pCco
laDyL+LQ7+CLEaDWW4xqubKXvieuwRkMa6P3QqxiNaFZ8wDVN0dzlhTq136Qlk9gLfVjHrrorhqE
p4Pe1G+ORoa21gA+8mhYb92isJlS4fx2c3/YW3pk7tUI4JsmxcGEABbZpUEY7fiYAU54zCN/h3Xo
JmrHR+AVOGB1OVuo/MfMmS0DQZJ5+651yQnSKuActnabSM8/KN+KVoSKe2s9FhrXYTacxJJRJPuG
66jWussqqBl/t7hje0sdm9F3F+kwZ59p+TdV9eUOO0KEJSyDTZN53ZtQDMrHqGcCuUrIrceH0xZV
DqJtQaVZQ8UoItncJoWHO8zk5nnITN0aVm7FPoKXKYtEHOD9Kjn3F1XPXRaPQGK9xNjrbTBCKmmK
jWNM3hl/UyAa43T7tmmP6uiNfdCrL2NYuwrJp+mLPllNwJC+aIa10ZHQMlWG7FBuXc0svg7ulJQ7
K0Hvtsq8GlffWGDLPmqaAw0zccmZWKS43rQD7Vld0aStol1dc6bIxMvT1YSi7zakq39ppjGpulme
RPs+JtzYhohzYeDc2CDbR69BwN1wCCOlvzi6Tz1JQHO5dic9PSt5yX5FCBCQ/DEGkLp6dNjHYVDO
jegS/03S3G/RFTkYub6TpafRG+6YM2VvdVmjLR0zZTyBKKlXbNHsk8zN8gvMlB5FsRq3DRXLrUcA
3RekCLiStRS+R2NWh6lgPx0NOQYwYakHunCMQWKFsQioFHdCaMnqEWVg9bUqRbJJBq16dCsz2sW1
36BEAxqyiZCFP9gFCBXIQz3CWt/OmlU7KR6O1IRun+gwdgPHsZcxBdceVAihdLSQ1+xKZb1J2Ddl
u6yEGbZooqC7r/x+htPYkYFfCDtUhHNJ4P7LGA0Sxxim8z2o9QfiKsMbPQtTBNR1C16J06ndgzTh
J7oze+8swL60i52ku+/Moe3PA98PTpFHhmShgzsu4DsfRSj4VKuMtkKPnJuuQRS2oBKpDk4ZhidI
EeUTrTtzTePMPgU1j+o6L7JpM6Eb3fQF6tstRtzghBOyc5elTQgkD1HFQ8XVpQlfHZJMipMLHPml
7oL6Sky1casizncUJ2Q5gvXYeiEnVSM+G2GIWV2VCK9f7HmHucydiYF6UsURGFk72tnoi1n2QNcZ
tahQosXyOHWqfGnGsn7sQs7r5LrV18IIUOVObchpBcfhHwK6EYCoGvUqe2WfxFRpBBcUMjgNkQ2X
A6BJNr5C9xGob0uztwRG8N7wx6PBa3lOlsDkrYE6rxABhUSiezgbESgVunFbGqN9iuzCvyudMLhw
7LZ4cpBzr4g8RQhhQg0zcOZRRNotdN0AF91hrHV/FWBnPZtzvXak1g93nhazLmJHQ9PBn8ZdGZxa
WSF4CD2bCjzXPSYWVpXu62Rm8zSSJs6KkHD/EGYN/wK0Xg/NQZ82q3gq8eJPPOe0sXL1QErj+Oa5
nXp1A2EvfX8ksgFhEnd5Sz4zMxfTvomysLvH1d+6qDz5kqmtJ9deU5fPVhw6N5qcCNMs8z48jU6W
E1ou8voxrabh0nNUe6+XQ3IdzZebvBXvaINRvq5Ex4ESbdxI10VCS5ERnoTirKFsG8mY0MY3fSqi
rTZgBULa4/nXwH/EvtJDqM9WzycWE2ZoQx/uSLFSr+hihXaYalriay1Dw+OWtPmWfks69oJ+Cyo6
UvAQvDlaAQlK4PwhmVdz/GsRsuXCgIS4e591ZK3w27mTJlTHLL2O4E5jzQpPaRIXBhL4qbjUrJgm
bjemszJWeWG3d6zCy5dSNW+Fp7Fn6vQsXlZZX70hqzLuRQCcpOuV8Q3XNmQ6Hr3qitVieivMuKyX
jpmPCTo2u/0GHAV3qw8RZqeVJacFF1qttng6jHoBEoPMXjPVrmWjs5q5TvdtKL3qqvFzGv+VWV40
3YhLmcTJK6PxgpPvVNG2kbCkI+UBHUOrA1wF1eE+J3n9oYoiUlNrDWd0x4ZyjlyFH/VGRe2esyf2
N2XrEzqClsClb9pYLQNhy3ualNdc+FkZbLs07XbCybg0vDaPFuxwosXdILp0hCo3kBjVXV128I6g
9DY4qDelQhS38rvSerFlYG9ECb2pFFCpTAtDFSB/Z2twvhZMNMUqAStSLsC7jddGVg+XFCE9mTOx
f2+mgSD/s7hppDgn6xH6uK4TsdLgyeiBy10QxHTQ27A7xFlZc9jEOek9dCbIY6wb1sR4XY+084Fg
gVOOv+3G8c1iL4cI+0UTZROpjwwbK8PW93bUHLpxTFcRz+a5HvT1kezhHEI5gAtKfUpAyfiPFuqz
JFJ9n7j5cJ0UnfXaEQhfIXJnSYNTOlmY0XPHmCNFxNkwxOKBelsHJzEUL7Kf50xFswnpLO8rrEpM
y0IK0i4uxgdv6INrPQ/7jTuUO6fAGSBJJwkWERh/r5+e6f9lX5LMRfflFpwkE20oCz07nKU7jpgC
4iRR+0TT8QP7GhBVTBEbBYXqLDRaxIBj318Sy6BvrThWN22FW9nqZXDdKg7S2r572QIrWtCYBn9B
gvwzADLnHgRduosi936IdSzmEEOoAynlFlk0Fosi6sPzyKNxUxjm3rcm4yXU/X7TeZq+beBzr7yo
tVZ9x8OoypAIe+yG62AcnTOKC/EQC3ub20Ox4XFiAS5idqeBU8mtJGX+DcOz+UDklnEhMzmhWsjE
bUlq6nKght3YrF1nma/Se8N23aux4yrZHWTbjUtdiPyyhr86DOW3iVEThougiS6qmNuAaNEgWkBR
J267LInCFlmslkOJ3pABAk4rlGmti3WPyLD4OSbA+BBAfWnIFMYYJbRjMZJaPenmQwMeb8OjuAFj
BCefGRsFmdteZML27zAQU2aIjsxHVyeGw2uia0+vp1WSWd6ZGmdTuR6uQztFtGbV9ikrSRtahgT9
MLRIsTSMRXfu2BqvnYxITR44Jyfec4jB4lmzgjSGXbio65xtaarFPEbM0Lpz6TfxY2YKZ2sbNOBp
rRW8saaSlkYbacOl9K3qONLMnnMLsDUt2pqMa9lH+rXtikMdo0X2uzlUTCXnKVf5TOWAW5QoUoaj
yFthhjdH+r7jAnfSzhg0+SiZmbLPea6LfAYI2tOyKkHDQzcNyT7oGuMRZFu9L0z3xZicbz46xicq
1vQpVUA5Y8Aud24K3RCjdrBu3Da7Gh0qlnSssbYhBJ5QtIKbpBwadlDiuuigWUUvVp2rK7yPCQAO
Fg2nOGl9MPP6Rrc40b6B3m5iHysYA6QsQthV46csi/Mrs/KyKwJT8b9GIwtoHPbNa6pMDIoqDl8r
X58IUND4wAoVwIH4qeIGOLjXP9ZUPFy3iE0OuKuUt4TmWPu09HijyKH8wtuS3tmUGphCAhqS+8KP
zFvqY3am5DWJQ5AM6hX/bvOqWkUTQY1t9paInK6Cmhr/Scfx9ZJ852wVAjKdqgb/iXxkNuHCjzS5
LCdfvWo2Fgh8BZ1011Ni5zcpLg0uUkhAGGldTVdshOzpaLTgJYDNmy0FTpHDpgydFgeGDAr/yTZs
/owsB2wVbiwTeyVyndsot/DmrDrFt4S3hlxqlaPSctnEDBw0jkSuzqLJbtg36nlnYA4p+yjYULzy
yQQ2DcVe9LQfV6GQo4btei4BkPZTvLCZkscYREi+cmpC3pepD7QEwiqvumU6tNg06i5Ect1GADOB
JGZvZtty1LbCcbPq0XM+/X0ybYSxCLQZT5KWoHSUaa4xkTfMfqLYWtIOljgbVUJu1dwUgECT39jo
x/JtGsW0e1AWIJjOkyHZlQZdoJOJY97YNPZkn411U9zYPYoKLiHz1mXvV/y+xLXph9T4MuIzhYoB
KMWI8ANRbdO9dQ690UVrQsI9dzQjvE3GztzmLeTKDILxVeLKihAVXEe3QNjUCBkJU/xJtPzondnp
fEeqcr51lPtcPGdEJM/8D3s0hNWIZ5fefziu6MtwFjut4d+fclO9RuxeogVfVh5H1alvEf5q7LBt
DSyxlRiEQBhG5rBMdZ4fnIU2AS45/b9DD31aX3AfUtHZoSjjve7UNFFqZiukdFQRsm+eKTbcvIR5
fwEK0fGl5sQAwcKd4GSfws4iNnIuIVM3NxuSGczwzoCVsK7SQj8wk653fdaSAxN4A0kCSXQ/TWF/
h92j+3sM9r8a1E80qMDJZnrav1rDv4HZbr+Rc6XUt28/q1B//Kn/UaEafzm8IQ0mI99lpj8UqFL/
CwQaYwJEmEzV+ev/U6ACVfJQo9FeBnCvG/PkBotZE/73f1mCiCsUqLRlUSoQICL+EwWq+A55/mkQ
iAQUgQhiV0abDs3e9yJGd6wtLeztfK91iTLKLYUguNG1r/V4WJsM7NNizu/qjw10oeXs4FwZarC2
buC7uyoTbI9sHxTYrKe4UJVwbocEpyFz/3wVBFjPl31trbPAGR6zYaiq1ciS8ixJet6bpZ4uW2nj
gCOnYw0n5bXNy2ZPoRFs7ShHdeEB4TT8BFDNhCpw7KAcuQxPiwXvAqqRsMqWae7xlonH4lGUlfec
1yrbt0Mwbdh5b1rlumQddfqyi6PgZLCB2uVgiG9NSJYMX5RoggUCy+KRGq7amp02HRTRWeEqMB3n
xffcErV4VqYVUMYgOIcW19xhLfeOsJb167avzVWeulcwOeS5HpNX6mVB8JSGijrHSrrd5LZstKOK
aBK2PNva9fNdHyH5qa3xqigLgrFyM4c6nAB6azvjlLvyEOTJyi6G5FLzfI1erpkAnOi9dRooXrVJ
Zd/UukUjrhL6Up+EOMp4UPtWTWTpoF85iCTUDqliR5OY1bQMtXhaqVgvzisndMN1xQ6L5KK+vTWi
UqxNyrtjgDd8SzBgtjEry+ZT1XRVdqY6dyMNUFRr3iKDGb6OSeusVY8LyHcThf3R54NGJ904aMJW
WjmM1yKK3ZcWJ1aZj094Z9TWKK14R2VrbiEM+vedFxWbOPadVy9ykvEcrFJ8zosowStYDhhshgbb
e0ZeYxR63k45db2pHHxMI0pVWji2SbogDqJ6rOWLV+f9WwAWZDPNEafLilbZmudGXImxV8RExuVd
CFoXi1YxPms4IEj2mmz9XCuS7owqmjFgpnORI4keuQxIJCFxkDfrlDD81p38RCepOE974y4ctLJZ
aJaodnTrk6uhIDfGyy24S1ktz0QVEZ1VpoIyNzK0zN21WhuNGwYF8D4l6sKE6evQH5xo2sS52cnF
NNTWhleDB/q9AhVYFWa2G1sP2DOEDAB9otXxHJoEs9KD7kyyy0FyKSOLcPVM2SUb5Z20IXyFGJDO
a8d8Zlfj+sfKSofwrDTSBwcP+HVW2FvCggxtr6IWxvkW2neMzLGTfS6/ToICbR3443SaIC5cqtb0
MrRplj8dRd7yQmraO7scrMvao/HTrgkgvUUJFa9l3WKASXN56AsX/plkrzCuytApr0sKmbhfRgwW
SC3GJ3hn0ohPcEDpSQ4OIIfE7R5yZghKW2XsNPQTCyXnPevKaeNj86XVWQS+/gWGVt8sdViLF9Xo
Zu6DjhqtgnYOLvUKCVTrv7JBIHw9muSCFW4RGkITa70tbrhzwSB5JCeD46qFQVe+w3u50BsZv7jY
prSdl3fAgu0i7SEm0HuiKmu/B2YMYSvO+yCT9xk++edk5k7geB+NgEjORu8WUFeHy7xxxesoAKtu
TX/oyp07Vm6+6rSICUlj+L5c53bCIac0wOeSDTRoGIkVGSFb87BL72kRsvZRUjeJj/zClIBtV1lA
cCvzHJkXJ5fQBayxY1uFVvM910KHidWRQuoObrCmneOcUJwPGwBO/CMZYfGitjnHS4c2223ae+YZ
pAzaNwmsD30GIPXbGN38OU1NNtoRwy8GZ/7KTlLR4CG23G1rmOGW+Yi3LcI6uczNFKj+bBivDbs4
DqEN560s3U3RNyKkKvFcHipo3qQ1E+i1aGLHPIBbYC6SM6HzgEEujMCJ1ljcLG1Dep9+46ZlvHaA
ERiw6CEWOFqeX7hhW1x7netcNE7VfYHtYY4L05JnI1lGmOVqY5UMIgD90UyKbKgW436mpvFrNVYv
vKNqABjC2fSuT2uqi3RvYeqVfsMU0wf/HHt3BKSrKyE0n5dDnu4JhVInGrYENVGBHbpc978SEWhf
jj7YDBdsMUunv2M7pD/iOotWKpPel86oKIMbwC272K6GMxoG0zlKAHqE1UB/ETPdU2haxsGuiu5C
BMMGYD7Tvkaf4mWDvh2IfWeBdBr96RKNRgxbiJg1nJl3iMoalM9duzXqnJRyKBzVIjaI0J0UeOI+
pZ3lEuUQr+rB9M4iiyVeYk1YlehIFz3HvxnQny/MeYYaoBm+LMeA/F1yDNbMXoIt8Ghv7uR0ePl7
EbI0TuLRwkLOu9CW5XPnmc254U7Gt641i42NwHmdGL6xc1RlPcxb+rUpi2BVGirYsCMu13XepBeJ
3lf3Lc/heUtb4NJmY3xEnJqDSc3jYxLixKisEOlfwc7VJnt+l07dU+Vh36exEj74RQuE1TcQHsfK
oRLIpnTRemSOF5mlX6iBRizZX7Z3abN73iJAr5+ZtwLyoaHL+K65qkkjzmg0eM4+k0peJU44nRlx
Urz0KqjAemQ6QXoAIkM9ePDr3FkaeYYVO3cRYmjjTNdOyBLWDe1xyH19jR2zPLejSD+zgM3RjamD
ajVoWHln3HO8GIzmTjNbvI2tCpRaCHjXUusLgHKDI5cVcpwl5k1Mo1DNGzqZgBcdHNWOAbGR596b
LI+Huu6aFRtY+9kcGBtABYPPTTODlaCucQPxVDlj6N5YdewFvPKCLApCMHJjGV19L1r/t77/pL6f
BWgoH/59fX/+rNTz17BV35pG/Vzj//iTP2p8R/4lkZnBVkZ5QtdcIoL6UecTZcseHtwpID0MBmyY
/1XnC/Mvj8Xx73hZ8Tc99UedL4y/MNwgqaZV/APU/B8gUt8pR/hoA+eJa9Fx4GCwXH8Vc0hrpMIs
YdFAU3qDSC+3modCGNl7/4lw5KMjmXiigPygPPtNL5kSZy6mweBIJmZXSqunMi8GIjbC9u8t6b+1
7nx0JI4hZ/8GHDdv/v9/kvMGDYD2umTMii68ZVChn1SXYUoGsvTTBf9A6/PBgTz2ZwLpvjOzi97p
2zo3NWRRTyUQjeQNZv+br0VvMf/9Tw4DsIDdIKiu99cIs8OkQpveNHsvSf4hMzFFBwxAafQPTh33
quTFTOwPavf3QiJIZMiT+EWdn9XHAXAHE2jTO9b5ZxLE+ZN+2V56uPBmwwPXyfhdG+h2dFYZqJU7
cuCTBamP12Mw3BvaeF92nzoa34la57vccyxkbS4SPPmbJ06jOuHZLMqdrOaQTpXVu9hj61Vo0bPu
ITxE+WKxlfKb//xWnL2GaM7QgjkYoH69FWEotCZY7XJXVlFxQ2+ICEWpJfdazN/9+S6Zb7bfTij+
B1YFF12y+84ZMLVxO0LsKHdaW9W7rC3HNdWzf/Pno3x0y9Oz+NdRWLJ+frY8T+J4blOOAifpzKyH
+y7r80POhP6fnLqfjvTu1PX0bIsu50hh2tJ+G+Ln7/qB/4/HS//9R9EtQYE4906Eyfv21x9VsMX1
sqLMdmxsC+bAHamTY9nQWBbZCGxeL1aGrI1NJW17p9PWX8UpmX9WJfJDVwEbZHzLa94bAJzTiO+/
umFEVzT2rT28fWMzJ61+nwxScHbnJUqsRV1O0McomSpwSvwr5OFkaz0BnNryxti5Q0UnvpbmQ+Iy
OrP9mP5s1mEjyAZ75yMiQTWQy20fcz8n7kAkEe1surUJe91VVwVi3zQzfyIBfNMAvLxptFgcdDn1
X5F4y60BvvbQOQZHiUVxhjmLBNTQhY+xxoelv8R0CpaR4vsg6hL/l73zWK4bSbvtE6EDiYSdHm/I
Q+80QVAUmbAJb5/+X2BXR1SrbnTdnvdEkypRPAaZn9l77fecRAiUNS1R2oEqb5A6FJvWsR0XtGNI
qy+6jKlxJdsA3QCB2xWsONg1LEeNujTYHvDq5pyDK0+8du21GmSNx+ESqVhvXZcrQHvLEDgqC/Yf
8OtPNsX1Pqnn4izA3DM9YVlAx2asvYz9j4qwFI1KJMBziuyZVRyFZCPLt8rNrZeQ116uvEGUb2VO
HBi/U0/lFHll0K6lZLK1YgjM9Naw6+y5gU9Dw9/kd4YRtz9C3ppzlFTljdslX6bgM+3oW15yP/4a
myF8aF1Sg4blaIyapjhPGfTPXZ2Z9Gp4NLLoFmjKeJ+MsX3kRG/J9GUr2oPVYU3lUn7TtusT2DI6
F7tT8UVJ0r0SF2E/XgbS+wpkdW6HuW1jwbsg/XCRzWSNsk/s//yrCO7zNsU988IKPgHaCEsyr0r1
CHuVl6S8OP0RzKwpc9L5NiHicdKDWEuwhZlrN9vH2jJLGIx9GWxc5GSvUVgSfIJwlDggXaQEmrgQ
066MIp5ffEM7j6NOWQaA9j3xGqcttp5wBb4d4HlCYV5g+nwEfs33x6lNQDy17fT49KKIafr31qEm
egj5kcVH0IYjm4rRKlkNGQpDEBlmBDNWJItBL56NNSaSYDtPxCO3sgQe7GTEujy3rNT7fefr5D0Y
LGNH9gkLOg/VCeOZHhUkadX3A8kzr8jf0r1TdvhsCMO24l1SSmfezgkDw1XdqKEDC5KKn1AVm1/W
zLNF08d+g1jI5qn32vJNsRo9e1PGGTouyKy6M+QJ38IC8BoIzBIpnwRImPRHRRTvaQyVRiBHon1a
J1/gKgMiol2JYGIWO6FgchgTkrVNlLsRuZzBuO1UFmCS4RPqkFvwBx9v5Nc+HL0gfEh6whQ2EfOu
T10GzgLRRiPmRi5DF9G9ssDo9zIv2EsE2P+hlvn6BKvlqwkhDlYk4qxRo+6DWn22Xe1togYsd2Ud
2qL/2UVTfMq1S8hECF+cq9C7izoeStbx49YUWX/d4/EE4sdzbvstMvPSS198Uc5nUtR2+ewBuJnH
sl3nAE9ZnsaIHWWb8aXmVBxvIyCVG90lwY2kqNxVBk99ipQT9HiJYwWh6XauOd3yoe33Yrl3QbyS
Bp8n7+xE/Btiu533bGz8OzT64lKogeAbO5SnseMblXKgEioBv9zM0DT0mpfvNDOPUe4jGW11N3w0
Rs1mUDWcOZhO/TvhIkuyTRB0DgdlXXN+uJGB0Dwe0f3VeB5DjyTClQMj9i4s0vpKoHBg/7VUWl1Q
V/uM1PRNMiUcYlaH3WjgnyZmskZ96DMVEWL4iBiSlzqDJhQ0zJOxd2zrOLuRJaLBaJDMDIleuwHs
Q11dWMU5ExjgNkMVYW7LBSNfj3cHUgApOy6Ds+9TlxzItzb1xafJlBxzLd8RFkjikoYs0xNnVLse
/AxnHJUEfWrrXBIUH7B35nVf1IBjFxVG1RYjPb5bPMUj79DMjBnhp4dd31hS7fiE2V+bdX1Q3AaP
fanCte9qjX+MPXDTcfYYitOD7MwtUuac9zwoup1kuIEoq48vMGrNn4HoWkiprMvSorvxmV8xmTWx
7kZFsIfJb1wjNLmRsexfDfQPN9MYtddhMr/EphxeADyTATAhSGLfR9BTEM9bzfT+pjTq8DZL37yq
zjexjL4Y+ilAxPETz/Nz3ZvqYPkgEiOVV6DTZXljT42FOm9Sew73n4aDHsvyuPQgKttHI46y54qt
ILprThwz98Uj4pGS3Hs+UuZwyyH7LayZ+Qx29F7DKnVHb829DfZ4WpaFOQateq8j7OciQkZDuhna
gynLOMwSmryKr0gS5GuhzPSoh4qZo1+ShqTTOicZqa/mepWVYCqhW1XAppxwqPJVmVtPTW7lp6GS
+QmKLnEnTByrk8yabtOJfAK9ETJZ8tzzNFhjPnP5ZDXnX+4NCL6sIR6If0kiY2/HfR6d2EjKfgRV
Hfb+ye47+Oyhy/ROQr1hMuuyIqm9r2ZKUAj4fZp/lg44JhEr7ziy1hALS5sMdMmoYls138noWN2m
eM10rb1lQAuEO7G7oFsjIU22bRnV9maWHcJKzp7mB0qXtF0XY/YwJHJE6SFcJpoU16yESm/qTzoD
RA3q7idhhocyScjBmGD522j4d5bL88XB0d8RT0NMqtRAUMGljdzV1oRRq7PkCrUKlObMbw9W1bXb
sQrfU2LZtt5gpRgtChSXXiVe89YaLx13NCEIiih2dqodgYeZnC88rupDZZ7oVukSJ5958EiTzDCO
8eiYPov8nPMN9RWHvqI6oVuyUSHZAZackhd8SLuBxbcPvWn/nwvs301Tth9wd2K/MXFeMAxcsq3/
XGGDbVV215jZoeIC3bgWwpJWdYgA/Jo6oaW0vExs5tA5ztQVaVAXZx5454ySC3ENqal/033+Zmj5
5+/DhEB4TChodn9rcj0FFIC4luxQ5+K5M6dznXKmDl78rrPunu2A2P3nd+AvnWEAeInW0LZZzzPn
+M0G2Ni9k6uhzA59RRGmQxIthOY61joqzgZytr+htfxuzVpeocCXtbB7Ajzk/m+dk64pcGw3zThQ
Ksb9nBIFmj6NLD6p8/fWKIItVFnqQccfbr+vnaFAnLCPLOwnMDIhFIB7eS9mgAVjw73+n9+PbwjI
v3V2/H6OYFoLkcBkkvRbe1KOcQHEq0sPUY58oEMe8lXIimdqaEGX5StFgMsWnQ0PUkSAxaV3qTUJ
gS5v4KJZ65gXQSmjT6xHUP+zxsOgUKIlyLDEnW0rDq50DSAidZtg2/YVW4kWYOhBoUDfy5HGdWt7
efggyfJ5x+a/LK34Y+8bAvFXCOFiFZKa+mzGcfLj+1bU2gyAt8Ea/TuLqPjN6Pz9WTlUlNgtQDT9
Ba2DSD9E79wsCIiEettg79mOSIUREL9CkTAOTGL7FVpXa+fUgbNGQv138ci/99kwBXE4O3woAJ+s
3+lILXxwtySE8xDQb7PJUMW5JCLjb46Bv0ws+FcYVOBL9Wx8ZL9/5l3c9SREFPEBmaxcQTEz1rp0
mRdjsVFQSws4GgnNAxuC/vU/f9+sv77HlCigFMAF4om3f2+HJwBrfQ0r/mA3BIoeMrsIrgxWVj/y
jtKYDBtnugkMh3xQe3pOgwkpbukspP8eFU1b6IgtpKoRsVRZRzylakvKScIBodQrNEiFbtB5ibA9
GiEgwH+ODf43r/6bebWwoXr86YP+ix4FuMb7n8fUf/yFP8bUaE4WseZfpCjoTXBkC1TIHMZsuDh7
/oCh2d/Ta+F7NtPoZYDHxfCvETUCFpcJ4gL0WvIC+Vv/xYgaJdm/P3LLqcww3rUkAYFQ177RA38a
6MKJb3vtxYiOq3w8G0mDP4A8pPtROumvXPdURGFre4wGHAXpcwrTC0jl+i1JXPLuSNkxboXyYBJH
QPRv2cqGz+mMU+dcEXH5EbVxoo5FJZGJhZp2bOEuq10HOHMbQtl4npx2uOvqUjZIC/IM9X/iZ7/6
fnKuekYcz9FYJDWb3NrPVy1ec3qgglC8Vg5H4lTiY+8QTZREsqL31IFDQZhLNA7CzT616R1JtZov
STD2qFor+z4NjW7e0J6HX0DD8xtl9Ndp1uHjAyKdvM2ISN/tUPUvo0LkYsFv/jKkLElFUg69XD16
tyhAg3wzTrK5TRw1Xs9eDViNTTf689ww7gqdDP2KEay69IYFi8ku2UGpxoc8OpC1dGVFSQpBiLww
AD5DF73PcAcOmRs2W6cPozfY02pcSz/3981ieCbk2M0eJoGFpXM61uaAnQ7xkKk9Aj//RNxjvzcL
xgCbOc/dhzxSdCeYfTMPSH5kIZBEtYntItUC0CrnzS8g32NJ8V175jrKevKXgpp2K0yrEyHPyRZv
OT4Nq2ADjgAzONdYv1ZOMuFOMoPSv1AmYFdE7N/d915eHdQUkfBtmM3PyAhp3II4z4q1PbvlQ5UN
7QkPlrEukFneFRAuUXNQId4IlEcmusY5uYGUX6Ardbz+NaMIWrmd3fpnAdwWV8M8EcBC0kVwkqYb
tsilh2SLzKa+0VGH6GOMK+BeLmtwexjRD5tkep7aJJfRyo2IMvDb8gsb1NQdzHau4o0BeOwLPW1m
IxSfM8y89tx+6Fq66HhCP3sOuzFBDaUrEnCmZPEpuf17KQL/1h1qgJildnaBIWvwyLKS8IUDkiBH
qBo3c9uo5LkyU1QJdyhG44LUrNkAeeSJPr4fJi+6za1gEtkvPl0LdipmMTKvl5gLKMdX4EFp1i5A
EPPwopoq2OSiAAtqt/3b4Azu0Qde9qR8/o2wIZ0kmx/shhQKspIFUXNC9PoQalHuDKauRIglTBAD
yztNLY4vdK85jzdcgKmo0Y2nA0JRzBmwNIttQ7DYukI7sUsiNFEGRv1tjMxjVSvYoVkqzlYbiGsM
QnC6ChtwRHDIBtMBFQyTmSgGczuaejq4Ixtn5LBjmeMqncINAFy+gbauzAtN4+TiyezkWtZhsCMz
sz0h4slJ3oCgLcdguOrorGne83RfOV1H2kE+V2e24N3JSrqc1C8WXfT5rrNHrNLeGwFqqIgHMy2S
L4YVT8LgGMj89JdPlsMGGwHAELSjjwabggsJJd660aCP6UPEA54PTi0/J1MoaMCemW4yUmxSViWD
8jG74BntOyj3tn4OmGUyneHBNgp5SFp177o62uYFUO2w0nqdxCag/bHJ/EM9u/l6TN3l3S6GR+hN
0cbsp4AUOHvesoanurMS697FvLPheEoZCtfOEbcn7HXKspGas+munSClRRyT8WrKnflFZrb96iHa
2QDoy1YjjraT17Xeo+c53bkcSOvhkGo4U7yCs2MVO6HxQYYOWOwohdzKEpx3DlH97UwJ+5mq0j8U
qNjQSwXJ1SBYOWxVg2witAi7abWZr/GWQW+I0+qSd8yLvTr3z2ltvZtuQIeo4n5HqvrMXLZqt3nT
mymPoY7u0GenW1jii1ldZbzblkx4UH0jCD5inNa856gACcAZcUtHoaGvYidqbhi2D7960zFwFafz
nv7S3Jo+fHUAxx16Lj9/rTCm30atKqe14uN/TXxnZzmdAfx21DeC2LDNlCnzkcUYwT6T3b55QtkP
XrWg2lE7bidRmbustLvrfm79Y4IFC/0b/HnEa1bGoRvF3UNsy+LkR418l4RrH9BpDFejVelrZnXN
YcSVddM0DrKmtup4qobpARzxEghriBgfU9BemUHYX4H1JwonchJEkE0KR9fnyMxQQwbYC2KWmbcw
0Dx/lfa+t1ac+QvAyFpizKL5BFkcJX6a5JfYysKnSM8kvOCkaH5MsYW5YTb6+Aq+b3NoLHRYKwCc
P3PAmCSIlfOj7CXOkDDxGIkQjahWXtU8VWqwruYoHK7moegxwromWiCniu4dhjIPluotQsKJmJyG
itw/d2qjl7IqG1IeXKaPTRFSGi+nPTf6+B5hG3mUke01q84V43YAob82LXvGHdG1WAvau7abmgSb
pRRt+0p2TABrg/pepOYrqWeZPhSYXOMXNDyhJqCvcDtuotT0k5u5iKAha9nl2064i3i1H0nVNsf5
l9/27jZMJ03yCSo7bK226JFtDOFKRVO3H8z8cUDxusdJiMUeFPiRjzJDIqWzO1lOIMK1d+oUQP4K
Yfj/6uPP/5+oW7FoD/5Tfbz/LGr179nZf/ydf6m1zX8w52A5jmniu06mZ/tDyeE7/0BBiCbbQwiw
8GX5T/9iBrNs/JdCm7KYORFsYJCSgsf1v6mKmU38e1WMRZUkb34YIwHbBgS5bDX/VBUT3ab9sPCz
g/TV24CWioEkvhG2w69kgjzUvXHQi0/fz8UrFrRlDTntmOed2sXTjwvTOsohn47N4vjXYnCOwUIB
IPaaJNKFDMBBUX9NIdTags3gplgIAjwV5Q9zoQoY33wBA9KAzOAglD75oZyUy37Duye1yb8llGCT
+m1+1owo+WndYvGtqm1jWBaPMHQDE3JI1ec3TG6dVbkQEBJQCPXCRCCpzWGMN3gENyBIZkpBaspC
USC8DQIFYIVhISw0rXpxbXSv1kJf8BYOQ7sQGRIKp7W5UBqE22COX8gNWC+3NiiHDqRDt7AdpoXy
kIN7KBACM2Tvh029sCDihQpBCui8kgspApE3lq6FHlHbcCSGhSgxEFSyzYBMtAttwl64E/FCoGCr
+W7h+FuwCiecPfkuj9n+JAu5Ym612vKpkn0H1SIHb9GCuWDyfBMu3IvOqMZDKWEojF4h7oOFj9H2
kDLgKO4QZ97Nos3vU2YiV3Hm1+TwMZZN0bdk1/QmathaPnL2Slfpa4fD9w6wmn2UjbGsPDVTqVL1
9UMljfCBsGQGP+k0I3HLne/xf4VLpIwvNYLX1zDA3oKIIngec5nqVVF0w8YtoBRE9BWovFM8qYxf
77xFuqEzyUQis3rn0Eq/fPOQeZPY4vXZs061c3YyyCymlYmLrb8dWiJjX6rMksyNyiJnIZaCNy+w
EIh+b6Maq2RKT1AfqQmFqU+VMeMqrHztcSFnKRM6UeSUoJAYzhOAmp01eMkPD4k+WItlGwfjJ3xO
CGx78CUbqDFHeiHSQlykOxZne3HsKByiP8qSK26FfBWLUZwyx8zZym3ZJYy3zHXjS9empLwvAUPb
hvjh/TygG5HtwB7TAde7qdEpvlemzJ4nsAQ/686TR1qxjiiApuVdrQv+n6gfb3kD2WwSFAEHH+nG
I95+FoctP9KzuqnbmFpNtxb6v2eH3Jb04LDPXOCsarpn283vmBcmrlek9ExfHOJ+5MTnUPoZP1AA
fK62Wc0ybOoZV6ORL98IJoj3MVqiBVnLEj4cY9QGXtRmz4wEGSBXGLvjiiGe6GT56Yz4f8OuIDpn
+c0SaMr+ru8EPz5DLnGn5kUM4NSs+2UY+Xf2okm0jTb/yhZjnXZ099gkNpGL7oQYIl5eOONoJD2d
0z55pMV9ZVmYWEen5xDZ0N1MWzNo2BENdvLj+5uWOC3/GmJidr5iYpwdj2zgfDsoboaSXTJKgQQm
BYb4Z+x11stAHCyhrLnt3dUO+52ChuZe4MFjyYeL1FKdZyPn4EPtOlQaRr4w7KxwKHfZkLe/vsfo
2ixcglHc6cw4yroPEQLfD5WRbyO+kRQwgRP+CKxl2O3kzLRgovCDKIXuam/S6S5TkfHwPfSdXVyK
lcI9W2RtQMnNp0VgHkJzNbFUb9KlehBQc9dFwjs3MWm/ElVjhyvXz6IeGAo/nqwNxQRj5Fs/8wfM
njefjn1tVUW8Jk/z0ujo0lfTbWc0jyg8CoS5xQ8doy7OXeIk/Wur7fBhq9toqXOzNjrkSf3lDME5
kAWrdxyM2vLux0bi9oz2yBieVd24KO9H/8oFyALsw2HSbbD2nYq1T8T2fcs9xhpNwsEWsXDvcasR
4JaIi9tzhqfscDeuV0ryZKDVxjk5s2OwGcZk04TFSWovvBWtMd6I0Up2fqGg65BNE+3dIk3Q3/f2
dipTTPBwwA59T1RNy5o+QjMifmkGDH1lfRLNWJyrKC7Pydw1W20REgUW+aMW7UH7zh3XJJvHvpP4
CFX4ZijrlVXyx9SBBp91k++ynnY+nzTg5lxOG4zO2H6t2urXpeuiySLUft0jr/2V9w72OuYsCydu
h/znQSddeQq8FOM2snnHmfmAY1fsxoqdRDJMKTNz8eROeEUwGR7TccqPpm/Jw8AhvDH9rtyyWkAs
EXTYh+el6S3eKpMUqVEX5tWUmt6p5osPbcY1N0xW3kzBNtPIq1Unpi854ZeIfe8ztmAW2CwUf3hA
FjYiTR9bALTv02TILc96s4pl5a/NTgOMAUxysgMCoVb9PHMeyD47qGSWmA19ck4Q7uC1eajy5lc0
teHW1KQDA78agO4r0DlrcsiWaNsZQwfOEn1VCJfI4yG942tVb5lvCMrtyd4OyFgKvIlGckh1ivwZ
IfqqEVb52Tis4YgxJxqOWBBZlu9dVpC35jfBJhH9qxmSBG8W3PYB3k/Avd0HKP03fAx7c6rCJ3Q7
jEswSbGWx2NfsBi8rm3nKYRWvXZ5DHHCavXqJ9zDupGbFrzc1eBjYKZI8H/ZntPfe3hin9KpWmoI
jGEQoNzpNLThAEECGw9B6H3yRB/Akq+x888m9JJP+AbZKagJldKqCTd4KbCQu/awSxv+riLecJpb
8+KFSXEnbfBBKqqorORC8itr/1L25fCDOOHsx4D+9eK2sP0dKqwVsVrzJuMp4iRvY2gfkSaHOISP
hDOF7cVVD9pGnOiTxIioaHYvVkDj5jPgM3kk1HPrjsaNK4h3S6U1ElZdoIAPaxK2+zQhHMmpiSoX
mvanqJzSWtnzwDU4dsWlQP97suGybcPKybfMZMLnALbuPTyAONkS8671qg20cWmV7xypFNK9MIuK
0UoWrlHFFPY2qscvnVvWjchV+zTU8XAoI696cdEXsDmd8PPNAV5kb2g2hk0YM3zMY5pThUH9ME5m
wQFWCqs6FHBF1yWxlbB5phBOkSAFvcrA1tnZT4/BxKqpw+EmdQ3zug51vctkUe8rCxxnN6QhZp/6
mlnrDuDwnrUkoz9/fkvqumBTp3uAYwN5hrNIxSqmodrltskeuk7t/VzM12McTfuaNf+KODy5c7Km
v52XIM20Lxpurt6/oa3MHqqkGeBLpcabbIOLIBbrk2UnBQjt5i4oXSbDWVhi96rYg9dxvOnqmUcc
CPoK5sw9N2iBV4+Y5JIF0aoxyUiS5bgfh5EUGzk/TKx8LmNsYYfx/WQP0XbvYgleZwJjU1+oTxKl
9rLlyusrhnN9nHQMrsbxFPfEq2GDCI9DFV7Fqrq3Q8fZeMT/HCca4HOYoD4CRWNEqdiC4bgPUk5X
cfY6w42XXIYI5ck+ZTip7qSbENRjdWx4QDANNt12YBiKK0FVeCnTwFQTEsYhm8bjSP07XzmUKgQN
qjx1tnTNhB75pQWWoUuJYlxxb7M1zd2YDrpRfTR9RKk/9PbKlQiIUfzkL3if7wwz6He5RjvAknt4
QMg4b8U0NxeVEPxEEKR9jRH8tZol0Vqlex8HBYllc9veR1CmyPtykpvKK52fRFpO68TS80/RiPZ6
yD1jF4v+s1YT8CTH6q/9vpcbj/XFyR7pfrBaN7cY862rwXOre0WpsrVCEBmT4f0gmiRcVXmXvA+t
mqDX1DbGpTA85YS8kUxlmuu0atCB9DHzN/zgXJVlBn/fjvemHzwGBnFTTmqfZ0mhzSb2F6ajfmVX
Oc4j7GUZqa1kdzcwVOLgNCkCWreJWIp+heX9pwnc4ZeXOgy5Bt1QxxP0JknzPNZJ8GASgmCSSN7P
xqLATI/zHGJGnLHnXdnQ0u7KLJ9fstrMrpso/6ABVQQpI4zAdN4unnodss7W0UeV59z6RpX/8np3
ObOQSe46zYysFmb9Rvnibi1IMfdtSJY6NdC9jBPnRiZkepGslskTI9Vq400zT1qnh2e3G7pzVUp9
NWe9T0DA1GY3qa48B8KgjH4C8GN6GSYx0jEm5Sn3YA0hiNawoA7IAv+Xr0wOjl454h42jP/S1l75
Nstc/5wjoFngVOQSxYv1Va87c9CPesGvOQuILVyQbA0H49YX8zFecG3lAm5DtZheYvbEb2LBurnV
Qnhz2EkCAUoGEiH5x28qRVGSfNPg9AKGA7KwQOLaP5hxVM8LQm78J1BOLnA5XP39Fzqu/OAt6Lka
0BNzNv2ZLli6ZgHUYU6+SusOQY+q/Xs3N/tbFbXlvVzQdukCuZvZXK8cBfiuXhB4yQLD4xd7ovEL
N14QFTsjAZmXfdPzvkcZ/9uK/s1WFIuyiXD8P7h44obeDb1DGf95OfrH3/vX5Mf/h8Buby8ajMUp
4/Ij/5j8BFj4v607Cwzg/znyEWBSyVqwbMxnnuP/NzMf1/9dG8PoaMG8o/GXEmu+85soPuYiclJs
esc84UojCmPeGVYD8WTOSwSkbWQe2spBFmuJdhFdfQcZ92STXRV2MT3N4SL3LFQD9rRIXYb0gVhW
LWlojbd1DDnPmwyewDKtZ87xJO7mcxh7U7fVzZLoxyN1HXjKPCxCZ7ilkT2mlz7S/aeXLMxAoFfz
robj16wWJ+k9tH+P5y4c92TAIKf3+H1LyT3s9XZ4KpyR3tbVo6YUXmhk4aBBnwV63jENS1GSGvI4
geQkpjWyDVwU2QR7rH4QCBRxWI8Rx/pkkGL1q1dS4e8kadl6NvtQxdu8U2MNUTEynLfIDFharYIh
aKMzGfMpkpUBzfRwW1keobWe8gd1mcn0A56YYuW9H5Tp7swszSvy3BSwg53VgI0m4NyUzhEjMf+n
ElHgvY6Ef+u9W5ncE0YaOyt8eTVTGdF4agOSc7HziT/cfbkbYo5CYKR+5vOkbnpvKraFOWccIRiE
SZlTlf86d2NrkNk0MLLmMN137kyJS+xmYfb1h5NU/cXzE+Jf2Q1JlrJSIGfFtzCEiLnr7C7wg2zP
zsq8Fo2fIZrflXWPdbzP3Ar63bCr7Kq8raLU4gtTsuBsu7hYA50m3B36yVNaOukrESzk1Gc6Wkvw
eus2Tp3PJXT53m+46qpgrDY6MIJdBJX32PoERycOi4ohirhsvFof8SjTh4SIqoTI7iMkf3dUuRSb
nqG8NerIvSEGl/xkfRyD6dHTdQ/5OQian04Bxy5PI4/eRcbk4bo4IwbGiOS2NtslumAdzXH2VPSs
iyqIL3s1FsGHq5j3r+qwTm6ZBFXvqkdUBVxqMi/B5MMFJFrR4LxlKwYVbGGzNeVEmCiuMGllj4lR
Wm90waWCPpV+xIginl2fh8pGWsRWJLSPKiUr0K3G/FjL4TMMG/99Rku+DUr836s+Uu17PTfbZI5J
I4gGe5WWw7m3QTRmqGJpurnZkPKExaHG2X0sAuFewyITbyOQoAstNBsCa2iP0Nkz0nqnYA0HuHls
WKbfSCrxQypzeR5gyV4yP5sPuSqdO9SI4oJaIHmt4CS+8YlSl4ydPHfFnB3YKQAknO3sAwqXi76h
Vt4pruV8Wzltf5W3KMLymIDhFVWNdz8lbZ4hJ5YcK3KMr32sEndwlVzuax6JQzbWcCeWUe9Ju0re
dH7XXPW1jF/Gxhz7lZwG87qEwHrdsn157FBJPsSxW54YEeqtMcbBG2ilBPmu255bpwiM7dh5yYnk
pNnaiTzKbx02U8cS/wJYcADaJrfkjiQg58vpUWMjNplexsQC8RkYR9rO/Ng64XVmFnqDHcIk/hYS
mNDqaAXleXJMshoDuSpTuwMhAriEeWZ2MBn/rbRT0koLplDMzrydFZmkj4xu9ZMpSHc2qyHeEYMJ
Z1nbw11SOBVaK386FHUn78JpmF47So0PJxT9HW9IeMMas3uZvUksHoZ8w3OCgzcfk8MA+WFf2omL
+wU8xFMZ19mej52nxRgqOI1p+UuCf93Ddh0bEpBMuR1dgiSpHttb1vJo+JjsMVO1+oiMVsf6mokC
NNgGh1BvTQSzgSUegUH217iIbsuevsUqLPVq+Tz/M8vP3SgnunNzis1rSnTzOmjT4GIUuXU3jX3H
RdFMwVVRLM6BbLzJKB7xgfOgnjrGn5vZXvIHw6Edj3Eq1AlcHD2fD4SaN0NfdxWdvCc5ahDBnw3X
SU5WZYsHl62wtTaxY64buqePKBnGmhftYyrvmiQ5NDgjfhLRS38DCI27BMFNVVg/Ena5x4zt5L6y
4/hR1Elzr7zWu1jthBC4qxYT+JRWT43ugsvoYLPvkfy/g+A0udHEcJ/FBe0ZT493pYdh+rVk8E7r
VFUYKrQznAyV93tSXfoLjgd5sjJQK35cVc8DRoHb0UEWMNn9TCzbGN1xs5VvbtAVP/1We19TDNl8
5SKkwNSifg30P6wVgEyAYAXR6nfnaWzoy/AtrY1iaZoCozGOviBRbmU2GUoN1OcZ2/tBsn+ejeSU
RXaFqEO328Iri6Pv5DEx0m6SfmlbVLsm6KsXX2nX3dqFyn9Kpfy9Bk92jUjJP/e+RsE8zjVyIx9Z
YooMfrK43yAw4MFvbTO4Sfy8uU7F1G47vylOVWEgwm+ZmCd26lyGzEM20OvuBSY1trQy6BdotjHS
kcuhuyvRBl3NRjB9mrLLusV6wnWNeU2dEc8Yj1HkuG8IRTl6SF23V0UDO285tAlTpl2hsjZ9iBWp
lpfYBHTTacbnqZ9NgMFDx997LXmefCeGGJF6YCCkp19YI3n331OAcEAZ5Dui6OLaUNp58NXSkJij
vBogVHIMTtbtVM3mWoX6evkAT1UmQUK24EDRTG3Ic7WucTskR2Whm6wjXdwWypJPHqva7egZ2Y5c
pWUQlWjCvF3SsFwuxyyNmWcUsqS7Nps7jzHzRxvVTBNFW6LQGvrgQQDzW0Dl1s6MavGITy+y17lR
2rdpWIE0tPoxuMuUZmsUcckOprzyw3rgY2c4cV2Z4rq13fEUtJa/FbFRfeIJgedF0ENwIOIOwh6M
2nWTNRMRhFNzW85ZeZtOZXVA4WodEMCBUoDjvh6GOZj3JBl5L9QC1uMoAzCBHdqsLz83ure8QIhA
lv0rAHpvayTBnbTqJuH1mUu6Lf4/tPSw5EhtT7AQlLVxdKGcxWv2mXXIpV3NH3FZM5kEbj6crA5i
S8H1NpGazFfT/j/2zmy5cSvbtj904djogVeCPSlKorqUXhBKKRPdRrvRf/0ZkKtOpe1zXVHv9WC7
IiolMtkAa88155iK5Ulm34XMpls94WbdOZmVbgcMXOnarGfmj5GL8MWMunpN3uuZKoz8tkchqCh1
F9aO+x2gcFzOhNWg12qJ7u6NUnq3ru6O3BXc5JUBzVGBlgLUq6dw3y1t4hEGWNRXHVzhwZaRHvDJ
lndDWfUxQbQxtaEmlIyvvZo2mCiGK9AgqstnvHmOmIpb2JID3xPTafhw+O4ng2+8sazM2CHOzrD7
DYbpkUkVlcwQw0MvZPQkslI+gVzztmBDZiuww7q+rbLWP82Zw7QS2eFBuBVnwQj008J64w5G1iI8
YOuFQzlGZnpMW99nodXrSceI6Zf7vDYi9cMkIamAxGTtRJPgCl33HPYwrMfWa47s0up7mC3mjWU1
08WvAZ/4WYLrNqqBfRfDTO90G32bHe+UQtyKHLIhnZFcisTW+VtaxxxcyVuC5xgro6SfIXQgj7q5
801H7D2ghXA+H2JzXbNl2FTm/N7E03d81fdehVRG2ayzljPNPwr0agDCbtgJUyPCRPxn5IhwSqSe
b2QaPfG2mNuO5ADsXv9rRxyuNJnc9lZi3ijbetWX/cdIVSqg+Eyus4yKmCqXvDD54K8kdB1MOGYF
bpv9DUqruTQsbGMq4Y9e0t/Gk2U8m00hswCCUx5AZGq2lFUYwayNM+Iq0s5cTvizFmQ2jNcVeqf5
OmnGuEsTIJMAT3Z+aLu3o0O3SuUU2U3Bx+9dU+7GcO3wMW+Vs69IB+JfVOImzmWy7iMccTNsqZOm
4uSQVK63nRSUzIp1dTChacFSbaML4FPu7Fk63cI1kmv8optkbnPOCcifgVPhSfnl1Pp/oAj+7Bdn
SQYuHWAEJDlMt39ut41Di3r3zksOab6g0LXRpWFi9rhKI9A5D5Yo6o+KWQpTSiey9d8/+J/z08uD
O8IAmU+vDviAPwUU5oSu7mmukoM+ls3HnDbFuUpkTBjMz65//1BL2uTXLAQPZS5ZfmwYUF3+0lyU
1EnqAH3hoSr8TrilvElCHY3KH3//OH+J4SwPZIHM4dAPyo5CnD+6K7ISsm+TudGBfrdpSz7TOjgd
uHNZJO1dTVGqf+79WCS86fl7taRkuKpE8S0g2+VwHcY8u79/Sn99i10DhJ2OS9vjTOv+6ezfidaL
W04ZB7xi843IG2TiFFDxypL4NdciipsPgpK8z9Dsfg89/Fc/+jf6EfVEuvnL2/RXV/3ne1z+qhz9
4yf+oRzpOpXhFssg1CO8v86S5vqHcgQRBpALrlfqfx0+yf8rH1k+LeMCI4DhwKyz+Db/r4MI9guh
EJ/vGtQYMmfC/E/kJKz4f/w2ieU3LEkawJGoW39JPgFwqjvbDZ0LHFLtwPg01qcCpjVtCR6QfZJ+
o5FnJmYF4WPwnpPK9r/TCv0jpuPuAXwbREC9NB8d/HWQCrTkxMAxwiM1POQhXMm4PP1Z+eWaI+WE
GVYaUc0qfxjqJ65InCWJkUozP2U+OEA2wGl6cTnbsHKvpbcFOV8c8nCi8CftGApRZtZFLi2ObUwz
cUJN8ib1u/uMXH+zSsUQniXrxjOkunYHLas+Gn4zfM66fLPyls0g+dxXCathJ6qkemvyTATsxhwg
8+odlNJyq4f1SqzWaOLTPMXjXlSlteWN0i5FqoVg691+G3PBaMIAOgOOmoD7vJ73W1tJbmVGMqS3
hPOMl34al7L2ak17LBNcEovrRFXote1qOHCteJF24j+N9jjdjgXYzMrwX8bRczb9cmY1+/zeSjUi
9l1jXJo8bw5EadiApUlyzvtyONhOnNz4mnz3EfxYNgHgsmkxOGFM9ney1PrvKnPDwxTa5hZbvfzB
7atZcvD6D1Nfsqqeasq9byQ/us5oNlCox2+27g2kmIlDsG/woqDOpfdmGB3eUxey4+iVL3mSv9Qa
D13UFX1W8dDT1KfZGxaHxMSyxA3sys0ZKQZGLu7iPXOHmfj5gzuPFAiGIq4Oyyfyqe6Vs4VfTnYc
B1O2xwlTJyAaXAray95dFxr7m53oTQdyIGh6TNMcPa9Wpmd306Tm23CIiQbMVn2OTUNjBS5Gm0cx
SyxWrrWzUkndUa6ZycPgwHu0KU86xyzfbrDe0t2Ky/RuaOpmWyg1frSeRX4bBmQbdJlW/fQpN2Iw
GSx9l7vpcGbFl+xHu1DnNvSwhI3OEH3G1AUEsoIjH+tYu1ZTV7knHbdKuUpaV1wwiomV0/icVmF5
AmysyWWAvVPdszlOjAqQlQ0aSbKaXQMD7toAa7HtY4MWEy2HxMn53D/1OSLCqq0sShfYCDZbfxjP
Sc2TcmuUFTVP6ilir4KbHWP4zxLv14Zzv78HBOGcG1v7dMBarsw4XoK2YQR8vtFQQsi45IFZmdXW
TYX/gqEpW/WNe6pCTHO5B2ZbUhv7HUaI3Bp4Pz6yOpyP85gzWTt97OyGhiUSNozhm19a5p2WhRBV
XS/cdi2QkKDIhulUDhrsQA+f4pEz1VCt81CLNxO1XHeujal/rtnsOA5Npe1oGgcFa+0qqSfYeXLo
nmk3KelPKmKqS8MM4KkfJSetApNvM70Rv4WRt3KwLUMbl76ioXWghKTpJyINfcp6Lpw2CRLsUz/W
I3NtTVyTdO869hkaKOMIb2KvaO4c/Luco5vHJNOcq292+6Yw59uhEziaRvdoM0EPOBMN5I8wZzk8
OOUd9WraRh9A3hLy9qYHFL7qBou58WgYNTlIoddrzcH80Q3NQCoiicMDsUj3YeQ0GvisnM2xEjfs
LbFglMN9ZNXNAiVNwXp6kO063m7MWHFQ5InJRYGkRWQO4jDX+ideTedSWXVxMHSm9lx1zirRFZb+
ogIJy5u8a2D8rcOketTcakKpN8z2gSX99APwVsWI7E77KWUhi+ycJ7yLuJDYYMeBntjZzu3Gap2E
XMiFMbenJO7Gp0IKa1tXRRQ4Xu/ciBHNoSy5EPk0865DKipezVLE+4lWskAbJRXEVjtp+G2QBrgJ
znvL97UfelprRIpiM5gcq/uZhlp5seykvKIQ6eAgSFCVtXiP5jza1LqUa6PsCSP0SuN0ENbxqzFH
7bnJ5VXhqjvGvlMQ1WiqE6UV7d1csEUeRm++E3ri3yqU+Bp5O5w3VuQ0O9hWScCG01urzOvXnRtb
P6LFGTS440eHEyvIuGbKVZgNnB4dWzvHGj6asrKHl4r6s8AChXGlz97H3lY6r1Rm8t0g2EO5lUft
SpKNNyR+NC5YEWlxO7HeMtlTT+DWyUUPi2I3i1J/H3I0tbGdn1g/h4ExTMbe7h3iKAIuKXqpPsIg
mj14hfI6C/3A9ICshUnd2WRi4g0uSKeu3aS/H6osAr5o05zZ5QrregF9BrGgWGl46Z9F5NRH36zd
Y+TFlccVNERWGDDzqVaclauZV1iZd1jQl6wmzVDdsrqw+ew9pghISwXViq9Esit8nXIYxtuD72nX
DPchXoum9HDpLFCGIvL2yeh0W5CecqMwxQfCC89g3LNd6ajusFjrsBRRIjIA5DnwhYq3XU68OGoR
Hw0MBnRqhfk5shsu30M4vMeJqHZaL5zT3Cv3Q3el/I5gT45CNffKzO0HSuyexGSpS+aHNYtzE2Jy
q807r3O7TU1QC6pC3B1tJ39P57Q9xCmNn3WWlLseTW7fzZJVzKhF6pjgA0DBi6yripCG5qUyyuPO
1VOYfE9hivFKvc1wpr4B/RVrYP+iJ4m2kCrtc14lqJ2JvS3NtCZdQPuHYz2PGuq/AFW8ScDlsl/q
5aPvRdUOLiRKgdeymFAV9WB1+MNDGieFEsc7/FHs7HGu7FUp53NsWcOJXUz0rfcVyHwFDgD9hxCZ
Y88/0XEe45xYj5Gl7kMGKnLb6nAXeH6k01LzpuequmE58BYi5OEgtaiXqsozQNuJZhYiO6FuPck6
w2BLC9PG0pp+lzTUVYNGCd+abhrBvybNG1tuVlt+5+NOMfqDO6TdVjrqbYDogJ0117cRVodscR2Q
UnzXOhvX64TqwZJqPvrkcNwskqexPbklWVNE2Rz4qaTXNvYErRvClU+p5hQPDFXZqag9bvW2zkI9
GTKCFmXZ6jt2jtWFVppt7pjVzhtFc8NWhoLF0dZ2cWrlyG9GdHap89s0xLDIrqes4nqK0Vh0VOMh
tiS2Pa8Dw5GmkMet4Q2meRrQ5WVXO+wh822Fixgdo9GPcJKKLVn/8b3zSNuhdbA9CjPl2KtMRnXB
iq+2kL/m8aMgZf/m0KgNWUu955EfrnkiP/Mur7cpPpcymAqtOUxKeAECmbaP5iZzArfOABLqVlbc
VKOBnxf+wGbo8zoO6Jb5pGnHoBFiHrilOeSoyaJj/83SW+ZeVnECthE1ClsRVtxBh1A/srCN8Mkx
bcaeJ/ahqYmfHiW4q3aS/aprscWWThshMcINYvSAkiyze3TzDBaAmLAOhZBr6sKgi4C3+o2mafAq
I8KtW3SVWmFjzbBkdwq9TVPrepB4GGvSkd/qWDT+Vu/cpbdQ3IMPIRaDkzW96EOrf4yVK2+pzeSC
0BsS93BmbMNiplrzwRtDwLDUFcEc+0i6vMc9T9DNzx/dMc4y64gwnGSndvT88nGYel41qjtGmKwr
v2BSXqUNjXzkGqXu9iwUU3tNBV7mric0orUG24ZsHImBHxXVap+shu0VM4KN0GWWb1o0hNvJ6KsD
RjSWEnpP97xQXgJewatv6oo/XSqnfDX55pnZ1Gx5RPpIkezWHXrzLnFZH62iaiw+mxAZt0xG7+DQ
u8M3mDjIxe2cx5kStlWNa/rTkuhDK5Zc1Sm0/WGDk7S5Iqaaq9TJG9zJVX4v2J2uabuaUA/iodtb
svWWqwH0JHYihLMYYYxBoSmSd9uzuweML23jJApFd4yAIp3YbI4wFCPNsnoxEW15PJFV5dOY9NaL
oiRkXNAPGByVrhmrmgV3IHjlrkCK7CCR7USGM7yN2OVHKwHR7QETdrTuAQ2EQdvN4ob9uxGkrVLr
BpQ4YrDtOR3R1wp4E3dhQhR4Y6mVoctrpWBMHMc8TR8jT7avLaMnZybVX6Zijh4IDKqtt7zYYR6n
O81vOX3ZRh5fgL8MDZUpY79xukocplTVD2GYi3adlPzRDmP2IVNNcW0jH9hTrdfPDer7N73yaKUs
o+cwd8XZMuhGwQIstL1pVFSuFT6Ooq4XJ9fPqwe66xQ7w7Aq3BuqWqx7qEPv7txgDmb7CHOdVf8c
eHRaJkECkoXVDY0pt5mc5EsqsEF76RCSkvT1CFyvbuw4CrVPGIBICNL8GFR0GFFWElWEwaNimzaY
j9Yj8GbcoK2NJxSu0aqtqTxfh7E9fJ+Z+pj4NZuQeTlOd7XrZeDQfZlcm4i2LFHPONHpODM2CvIG
EiUFuiQxkkM8z+mZ9vDkkIOhvNDmwwEWUXPtCO279Mr5CZB4iDGBwDl23ImLhrCz6SXjUkFytx9g
f6fufKtNJS5V5K5da/TyWixzkgkyjoIxrLrEEqMjhQNYOZl8gwRn3r5IQ53yK1q+OX8ug6xuN2fb
ZLim+2zptJnJu0z1QEZaJWlefyvbwctvWYQpk+pJh8NYrXMXoBhQxV7QxQ52yRWSyPyp4fUd7nQf
d7ETY+VOil6bXtpirMbHGegV91et5cDb3nVCmS5Is841XLY3ZjMOJ16SxsPLEdUxkQWll/h8/19u
9Sq2sKNf5miEe+/Wj1Lm4/Mv8s//IcTqf5LphCdsgTRpYy0UqDsLMeHXWFZVjwN0SH24RBpbQM0n
rKsbpO2xDWiUFofRm5Gbuz41WIrbWwiEtFXoG88Nb6pu3qiyZVmh7fw5XWcgD//+yf1JqP39uTmG
0C3HhXZpLOrqL5GxXO9rUObGcKmq5uJWzIrhPukv//mDkEizXOzkJEz+/ALYaTty6O0HcqFitfzj
sGAr3HL79TD/lST/rSSJ+vvLO/JXSZLALGQY9UdV8uuH/ulnc38jFmGYnm6TbkJ95Pf9y89mE98D
a4xNiGqWX7pnYFKTNYTHZNHrwpl6URO5lX11zzi/+Y7rLghVxwCnhEHuPwB+ONZfCDRoiDRFoYJi
1jcx0P3xc5o4CfKNruLjWJPOWg1VaX/BHU5V7SL1TKNu0dWMObbKakw/Szk92ljv2XjyFQfIfaPn
ITC7UjrHeXatcCMBYEJsE2K8J/GRWzs9xep2n/lp81JTYGYHPRm6NJhCScE1/SY9kzJcwZXEDWKs
upw6FVDInUOlCuDJlRqa+TDrc2sBMQAQxWnCbDa9ntJTYg4lLccqBERkeVr9nU2s+/EV9MEoRTXe
TEcLKBLZKgAXtmGvdYQm4+wb9F8oSBo3g0VwK++7q6LSdusqndsxg5wwubHryQPItOl+jEV7aSIj
vy6ptWLjjqVGE6E3RjbWFhFx2kurq7QrMl7RUKOIlNM+Ghz/aFRNArnC22FCb+gjLWldsQuyXYaK
Kcxpgajpa4of6q3VusaLXELRidnIB92gQN2PrbeIJsxbUAn+mopl864z0ubQl5O1jnXjDlKlIsGM
q0ObME+PFftYkx37xSyGqy2YaW0pWVFVoxt/UAxZYeqhJhwFKzvpeU4TpDPWV0xFLi97nEQ3jJ3W
ZYgLk+fWzd1ZDJsa8MclZB39M+0df9tnFslWO/HAPbnqCgIaXw6uZ/oJwsDR4nrlKP5FO96LT3J0
1aBQBpW0j/3A5tDFqvaQNsq8wncYT2blDneJEvTiZvH31DDjd7t0hjU3jRPS1LS2qe1b0QVjcSev
tPse1suDbLIcxUuqi2FSStTyimA8yu4bmbYXbQRDnvCNfcItHBI4AUs3UV69rkbb2Og2z1SjgxIC
Qxg9zp4Lxld6NabOtCg5aQPJIHdTVfrJjGtxnET3Kfnzt1FnyXsXRHK8JhfrX13que8BuPVIYPCC
8SHP88XSkDTTijtKRhPmbta64ioMPtGu07VnI7OsBWC7qhpMbozu6qYczfkVHdBONlBB4qOVxjps
1oyiI9PsrXWdZcOOwT3aajVUFqyeRxE7N32vatr3HEgVIBDSwEtH5q5CQg5RfAbBTtLY3IWEUZ25
fda4I5BzuXrkJrehe7J6mJtEUUjTdOldbDa3GlFFHQDy2pfWldlDbgqv+lCV6y7W1+fJJKeFof4t
dxu5pWcNHECeGCe6TqhtW96p6VOLiGmUeDXoTxIvFlhP7CB+uK+GXrsZIOxvwq6K1hAWXrkYqluj
ysethioeyCyyD1OtrGeLZlsq212FcNnQlkfIw0m1o8vItqJe8JVSrHrTuXmzk4RZGXyPc5uc27yl
s6clYEzWsgg5QhAKXxEqyNdouflmoN1lmw2wPCxGoasXmvK+8uzo0Ke8zBOnsgPdXON9Psp5V7R4
USpu2Ls5G50bq+lplsS+0ExWmK0RIIf7wWqfCYwBP6snzDwUURR8wUplDYIMm8Z+cF3rnIupLxnM
/Ey33SVvvO8lphfgy7P/mDIVbi2jAGmMle1uMr3klrzEe2FVqDU1ro850d+dqrfbVdyI9k01/JVF
HlfrppLGCVQCR3DD5iMtIpxNuSWZ72J5N3HZXcUj1ztZNnRsulQ/zZ1PqUjI9bmHn3JOpnF686cR
70meiPqhbgjeCcxykVfktyUBU3/V+8yld9gqyP5VnInYllgMe9LuxUrNaXnAc0gbcULlyAK/8a9t
6v7ElTkEkQFWeog9TEs2eCNYqQ7HKrb9eRkGVpJ3IwfnzkbsrxJH2+ozbeSe0eYAufFXcXFHzhy7
51hOSrf2U4+pNS8EREiv1OqPDHzKtKL2owMuE3Mov80arySZXY4eiEgEEKo7Gud+5Ib9AFGGr0g2
8NFDqertb0pPmmM855NaUadif2/59CeB3tH4FOha6FqrAafAtZaaxyGBjMaxZFd9xPuibWkqKqJ9
WNMKk5jRLYx0+UCfNSimptfcXQxFagigfcevlWepDaSYfA/iM373mPp9iLmkIcjTt9Y5MhuwT+4X
AmoeuvDQV5x0B7Pv8XOOM/kSLu0/ISQympuWMdy0vVJ3E7gRscaNyeF5JiSFccgmU7+yxrl7EQuj
qm5E8so9mQg1VYQ3RJ/yW5ws/k8xUi6zjmVoXqmW61+0DP5VDggLCh5rqoWNZX9hspIvZFa30LOi
haNll/0hX8hagKqAbIFoXtaLIa8iQl3sPXcLkQtpSn5qKVUpx7wzDFq7qmS4D2vLeeY+4m+qL7YX
K05wTy7gXczZOjv1ZiGBZZxqLC5GERm5rOjvRpdDD9nRWLvDdgBKzPiiin3xxWQFJaYPF+yY4cNk
9bs6+7TaOrsSQ3mQSoJOT+YiPLCwyolsxnxZsYbUt3O9gMbUoDwqjDBT5ZvJ8HHNynh4tYcJY7EX
12/g1vot7FMOuFrkR2C46kk7Nnra3xU21xtoyo32YYkJoC49tNCVaZredy617HtXG6o3PxoLimRw
/B8qHRTZOk1SKFS+m6cvtZdY1sorzfYKXhksgzaaNXnFSh74ztFc2RkCgM1kccLnmUO6dxvxGvpt
aG2KRNDWpQP83XXSSq6hXwk6fPD5F6wsSK17uF25PCP42jpEWDMz3PM0tPWReixn7VSWAIW7YIXg
8OMwr+ZgxFyxqQWRSCc12o0dU0C10lV1r3eqXSs24Wep9bipXEI/69FNq4NyraZY5bJoXsFut4iF
Uaf0oBtV+S2bAAhsWhpQqfdJ6/mHwwB1Ewq2T6bhfIfn6j+5cZG/k4MotyZ0MbnmEg+Oauoz4maD
n3FFZDErDokr3Bt/tty33m4kqUdak8iW2zMWcnMyv7sDe+I21M1nkgVkuL3cXHy7DavPAtLznvZN
/mc2d5m3pzl4unrYAvtgNGL9vfd7CDi4kN84nbf3tk8KM0hHQ7x20G/CTSSGjs+SUN0K9IH+6dfs
lTZh7kREH8o0/EZwqXgikeqorVnE46lT3cS5UtMoim4U63KST4c0yu7E3CW4w91LNMEGi/OehmFt
Q2CW5dLU+vdW64tLR24MU3XOGtIGPXHrSGZDD2zeriaJVq3spre++9i0HRTcKnrGr+eylssHxGVd
M/Up0FUisA9H0UW1xrwZjDk8GKnsd7Nlt+u5MuW2E6I762wAna7Jf8SpsdDROsf94aRIz6ueiPs6
c9rmKcKV8N2xynDbl4IAF+/mvERHwSLFxpjh1TMzss6hjaSTNCDbMZFZ6WdFvLBYcfgkDKbFkkuL
OdyUrI1eJCS/RwSyeCcSW+N8EHbnhp0OKmyGWS5rcj+IBDNiPkRHb841tS2auqMWxwcPVRhR9g1c
Oiwy9sZsAeLEJjtdVYazYSs6nzJNr44D9o8zf0N5NrAtf4Rz0kL/aNt9XtX9NvLN4lDLyFwb2fxS
Tay0A93Qm/eIBc2dWdcsx0TS/A63/e8p+d+fkuHr/E3w61B8Qij+ExHTW37mn4dk67cFYWm6CwzV
Ml20lH/SfrzfCHUygZmm+3XY/cW7o/8GSNgVwnVtRBbseP86I7u/ge+lSZWZ+Pej9X9yRkZO+aN3
h7YmjHD8tgUTDY/2zxzajtNaMsejtpS/j1hsJZD7NCQC3iXCgKiGn5PiADXNgeq0fsD8buhnJ27y
m9kJrTHQ9QIGmkj6TxcDy+0M3eLNF9SlsuzJIEnzUzAky5DPcDEXb7lNmwkoIuO2SQYHUA8ntBuc
Nd4cwABj+aN86cAc8R5cioyvDU60W9G/52XDd4aD5XMLPuCVeoleC+ZeUmKXiWp8xzUD2ztR2jQz
XdNMtx5pmBxXZku4bVM5dQawMeP8azY5gbbJaELCrROxIFb6XAGk390sWCC8pmAF2Mo0hmdtZEm5
VtDggcZg7qXmrvZjdjhjHMZnM6W/cMMNK4F+UxCfwmyRlR+VqqrXkio+iOGTCDro6yd4/sMHm8Di
Fe48DleGmenEWqq+n6o0ejewYK+S1ChXOWl9blBV4HDnJDfqDZfZHss7tNAS3I831tRI54O7k2OS
XTwzH+8tMOTbBfY1qfLgukOH54ZjIh78ZuVYBJOMxL0DEoK7OTXzD7B9GGnGHMKjrbO1aNP2gbSN
AlSt1MYaJnMfzpWOF1Jjo2e31IGm09ydML7CF5uVXh/7GerdSkS2T2uGXbtnT+QGflBtks9mXnUP
NJEySXX6MK+6rNe/JW4Wfms11mfVYNebgsDXeZjJfLcFB/sSCEQwjJSBzpHevcjFlR7YPrVRQ9jU
JxZR/U8f8wtFj1OrZWsl2UD2ViE3FaaPdF0MPqs0neXNDcfZRsd4j/u2/gpFqxEuRJRQc7Ey0kG9
pSl464AycDINWW1Gd4VHBcge42hyjavMfDEowCOoZPNoJgUHD7hD021Xx9ZJN1IOCfRHxqChW4ID
E7QAo+3r/TDp/TXC1osZPx1ftSJqjqbI/R8YNtxm6wjW9CvdHLyEQt3avyL8zAOb86jUvqWR6dzF
VsKJqaeKlyyEmrMPqypNH9EC/EUk5nzt2yx661wvHnkfM7gWKr5zx1TdKH0CjdgYvb/RywEHU1hY
uEWmKMcqnJaPnlkLsHRtSQCh5v/Xy8i6qXHHlxvE8OqSIqcmirmabzm1hHpK8aCMfN/i5RlZJEAt
oZqS/5QAVdt2Nfr9lDpYJvxRyHOBCla0DJ9aS4hswIgU9lTLXKehN6cjJZ7pvh6cO90D019Z7hwQ
w0OAshr/YZR8ezZq7OQrQOhppcuQ6cntcNYFWWWUuFWU/dABga1WU6LDzKNEFtxFIi4Wx+tzi21t
Z9XY8lWp4LZkExuCsM82ZGz4KPJ9uYYKLxS++F4+jV/HVYQKkd65CeAWf21VHOYfrFnBYpKIGIV9
MfRa2w9d82wxQt9rmUd0dFxOyCZH5Z7UzE25nJ7z5RwtlxM1xvzpHpXCOHTLeZtkRIRBR8n7oTGx
H/3jXA7NzPTlxq14I6llW+XLOV6v40tOFWO3nPAFR/0+PbJm4jeZWr3rFjXARxZwFn2A/oJjmiJi
1aVY6Z6u+DWLmrDoCjGO0UO4aA36ojpQ6a1uE4QIf1EkSCewbF9UCgC8IbtsrtYTEkaxaBnhompk
02ej+lM78xqGrTilXwKI7mdiK1T8NH6pI8gkngu1NEc4gQUiN+h9V7FoKiHiCse+W2dI07sW2YX1
EMvF6eQuekwuyoc+IaqYj7QXDYtwI4asXxtfag7WIG/vxkANcJsQw/pd90EBqnEgHRtTndpFHKLB
p98Zi2BEtAwTjmW4HBf9LD6SQLQS/nrV/MoKTt3442BtHZK8RHGtk7PIUiJqDMwwi1Q11uVOswu6
LZh0g5YV1WX6UrdodSBSsUhe9TT5VxZVrMswssj7bBHHwAV/umUsjqQj9NOc+/VGUyyfgsoe9eUy
C+dp5fHxe3SJ/q8JfVM7schx8yLMRU40XUhUYZzq9eZpziiB0my8Joaf3NsNASXwNFiEUL1QUpD+
MCTlD70Mw3tQkdYK1yZkDFKha5O3iQKxYZ0tQqIcw/d4kRYp1hnujEVuTBbh0VkkyG4RI1uTTOwi
T44dH51UEy/2Il1SjcFsmo5h4Ds8UyNzPwaOFldP86kT7cZpa06zv+0GV/50VFhc5mGjFrGUIl50
02aRULnGaOe0TdBV6zivr4RJ5LpeZFdzEWDtRYqlPD3+sL70Wb9UKnCz7sqHUF78Ukhg0ssacZF2
k0Xk1XVx54LPWS9y5yFfpGDpmf5a6xZ5eNDf7L5hPta17CFfRGR7kZNbFtlb9aUxczlc9GZMPgGu
6mILN5QzBwmDnb5I1BrS7tFWwwTnKRkPTsstcsxm56BJ3dF/jzD8d07+d3MyExue9P8/IOH0Xqj3
P+6Sfv+Rf4zJvvWb7eGoxTdpWzAOdDCV/3S4C+M3WlQNKPBMqwsl4V8edzY+v+yOWCqRacApR9IC
i/x/sDtiyP7jXAwsnuJPF0O7Y5ue4TjLbumXHWcdth75o9E55Ubl6QFQBh16oY6yUged0qq2xt6N
LEK/T26W4aUsJsjUjS00roxzi5P/QWJB1HJWOA7b5I1GG7sV7r0Q0CtzYc+G3q3lTK46xrzvbvMG
vXO4tCJL4pEJ1SUiBAwLv822VTJ3zr1Vq48sGu7BxbgITobmBlbsuOSLsUdtVU1tsjFPD5o3z/p5
boGdBTWOO46ji1d53nFKBL1ZjLq0g1QJviRuA9ViL2t6gu7wpWcPTR36r0rOJlclWNR60DR9Wp0I
RcUMzJP/TaO5o+QhJmfejL40kh1auijwAxT5BjKVd5vVBSFORtG15pfDG5YRQMx8Z7dkWHGHYLFY
pn4DV2hpxpqHUVODJjTn8pDinXxzlF1/M5TJOKyXif9R+t6HHKeLJxpawugZmg78K7zpO8e8TexE
7Klj1DdtavrByNzFnzH9+r5Li3gIxDSJdTsAJFshTPr5CqI8pGArdKbVoNv9vtDm/K5DIHomDYTO
0EzDjk3fdO8rYzrCi14m7gSeOyKBltAhmSaffB7s+zTDV77pS0O7xT7HEsx2Gvx2o87Y2haP8ewC
evQ6EqLIPkAbI4Koltf+D3tn0tw4km3pv1LWe6TBMaPNekOCs6h5CGkDkxQRmCfHjF/fn/Nl9stU
VUe+2tcmq8wyRZAg6O733nO+YxDkPRgvWpW3MI0aw7yprKgP/BqKfOEylRgSsZxylB1DkPRWvxFG
2W80BQke8Q1szdFcSNJIJxRhYbO8aXNR4zjOtR0SkOVgxcbyyXHcPcTo0h4WfQ6vwcJUV5UW9QXZ
WBo2gX5xBoGMbbA6w4HI/vv/cq6xhvis2UrlQhg2LRxoVYNvlfKY1kTelUfOLkSEB24XNqm/ZZVl
40Drj/BiBO22EBZPe/nzskz8Z0X9mxWVnIpfz+dffrTdP57pSiXlX3HDv//l7wurS7+A5cshHlfY
qgPx30N6z/jNsQ3fs/DaCYtp+58aEPpvRBETZ0SCr2N6jnKJ/bHQur+RAODQm2CIb2E68v+dhRYv
0l8XWguTIU40S6WGCIt3+UXoEs3M2soUTXBbuP2p8kobZpZRtydzLqwA63lF67M3xT1iM6rfiHRz
khCCXBfjPoulRjMz7N2t7Hz54Hv8N76Z+88JEuIddAMq/qT3ybaa7GbbO5zeMRDH9qENF4ozwm5D
AuM1a3RWvmfn9gobuxMM/pwFNifqfRPCJfWyHvD2HCESK7zoSZStH67o5KpTVPrNH8dn0SLqWllh
Oz8t3bCs+UjzlhYFiw9DnbtorMSRRBtMKlPZEnETavmAej7k9DQ3DPqGRTAC091hV1faXRLWaRvE
UzrupdlU52VEiQ1vU39ZWI5hEuvzY1jP5naWVIKG3zLl8hf1yfMyg/tVOEmQiDTfAhKihRmPc/EQ
xTYEebwCrPz8a1dvxMkXyVOVoYlAbw3ojOG3N+TABhqCaqNBkdPbxOoesjp1b8NKwKvAnAY/xpGW
2FYzbgEr97Ql8PuQiDpYPBujHoDszE0e8J4zTq0dexjD5xV7lbsKJ/Olz7KaCVJ85VrIH0Uf30Te
Qki9MesWFSCuFaxUqLIIVlusqw41cbhqSxpFHgPfVVh0e38suyeL3LmUWdsiNtpgkESYqug32ZY2
34fdXy0eWZWp/kpbxQ56PsuGxMPnECfN0R/l05zRdPDBt7zJMZ0ZKdQIJWYvDhC0KeuzHbD3R/et
VZq4rNwqP3vozq7h2DDD9KHVuqu6gPrKtMC5zWAhQ/RxsTDJEBJGU6UbO1LS6KX+0RlmBAYTsB5M
iiS6XUaGu2ycZN/RMkJaMzFqwt7BWTQE3a6Fd8LsvjFRKNfsmdkhxjYfncZOz4e7yY+q5l2CLXjT
x6b/maSDuHNg5Z/SqDEfUIxjxAeie2W32CAgZRfcMpTy8kw76W2c8M1Dp9E2xqj/sMrizR1H/COF
XTZMjK1+lSemfjOTZseYWs5wY4mse2TUX61Tcm83ThPmihDV98Vetxh2bkOnIvogB43xFkdAlgMx
90m9abUGO0uW0oyBLmfg+upIvijJTUDlAPUt02P9iu4NvbUJ9ffdUBu3oy1el9Z/1QFSS53CVbo6
IdS+k9T+2nLjRu7w3hs7PTKcFzv0Hqlff6BAQKWeMv3BJYJg2c7J/GaISf+i9L1kncaOsadhLu55
BbIBzDa+xnF+Qn80HiZBk4GH2YqndR9RSpxbui/RzkPIG617Wb8WiVb39xLOOW+p3aZaH94O0EoR
XWb1eQb0HbTI42kZ+qAnzfiQZctAUYYGs9j3oWAW4IGdOmUmXBLyOMmCWU16ZZ9b20QSbVbxgUOH
2DR1N64cV9MCUTveiyWLGcn1ciLVB6V318Y7GBcQ8BxUPHY4k5umz+O2tDgPRVOefZvodwRF2own
L3G3VtkBjyOMloFPa0EAkKl9R7tHtUFhoTpjjOMJqcs6ZSB/TDNzCaq+r3eDBaZhgM15Hgd75A6k
y/KIncM+2DADzhMAlmfUJXGPv4MA36DIW+guieLQTZpZbNUxcZ6+GeEE6F22xoG6d9nAx6xPua1X
Z5GbOPNsaCASbUdjQKpVXIkDwbQeK5Vs7oiVNB8928MY5kBMim3oR+u5XmZUlgCO1n6eZa8LTk3G
w+6ISAPaOgvEW47AfxUPPcdm2/Xl1kDehC9tuM6XaP7Z09zi37oupq3IotmT1P1uCttPToEN2OEY
SkLslCJgKo7FpJjzdVWFEjh6/8bGAg6syzkoLg1YpTystAUT3Tg664KZzKdRsttsXMIhrqyCpJch
Eg8Rzvq9qRX6KdHdei1L8Jy5UuPEC0fEGp2qYIPd0Htj2IU/cW/IUj/osyuU1ic+OCOkcAdZ5Mnp
OFtBi/O2ba0bVz2AuNNEgtVmMvL70IEt6LZM1iBbt94qlMnPPgFYvILLjwYeDv56FLTVfNNoDhQC
BJgwxmsCiCe3UoDqqiZjhoVtzee4jhKQKhNg2JzMW6QjfmDj1iNPpwm3Y9+cpqJoNvoytd/tSoK9
LepxQze1vupMuupLb8UHufgfnt8VB+w33xs/6jd9Nn6QNdij6J0F0lq2GyHjgyexBfRjbqKG8a4H
MF1dC9LFpI288vrBRoiSFFupgfOc03uEudrdGKeM0R3vGNJc4deYX0dusWwnJ4M7geYDZ6Iz4ARF
DS4Di6hWgAVD3yl2x/xkZTPH/Z77et/0SYSWL+3m/oybIqo2BjunxHA7wYjodHNGsm2N1axvnNJb
9E3MYHp5QFHia99GFFczWDLXW4LEJqpZH7LSXegm4DBDRt8JMe9rO3mwXemkwTIsHGVa4peuh0yQ
qlPZwqQRnaZENwkGl3MlJnul90tzY1BIxEGdyuXFrPvppaj06eiCGjvh8213DO1HAs0L9NhrMWfD
UccFydLP/INzfNztZ4SFG2Rv9d7DafU+0/4NOM+lxwFotIkg3i3uPea3x0IvaCCa9gac8Yh1wYu+
IxHTdm032rft7DWwVvA3mtB1GYwDi1GNcm5QNmcTjuUoeibriGCHtOhWss6gfPuFae0TxN1DoC92
T/IXrX8MCSZCycqqzZOkURpvOkPWoqU72Pse045Bx+qskDDeHKPzal1CjJcsj48IZMooWAiS7w96
PPcnpg3aQWsah4NfqOLSddPybwRRDFB5Vc7VNrMbGp2ev8ggNnsngM+kv7a2UpxNKDjuvFg296nP
BIDhACiuSvj2DsnEtJVEz+3hkMAca7KJBj99TZe6XM4dgkWfFmfri6sC6hGuD778bwBl6TK2NmRd
GIh4VYh+Ya4+mvw92tG2Mod9lGg4mbSkjTbmpBXX1qwyJjkBNTk+HMM7WImlv4RhjHKm1sN4HfWm
lzHEsUrI1xnR2wkJud9YvJeNyU06QXj7wCSf8cO2dbqonLcQlOLhIweJduVmxP2GE6CHktWBY6/X
lhMXN+CE6Fs4WdxvOjs+1zbQeh9o/dWIy+bgxB7SjBLDxl2bS6zZrV3mO6t08HDzpR0hsjVDkDOe
/z6hJHnzOXM/GbPjnkIrLoHzz4N71eoczZCii8g/F7oNdGl2v3WF2b6gbSFDJ7Ktba4taB0mWz9I
Y14kCPrUeTVri1Fi66EySUyXdSA3/HOezvMPA9fpGj+DeGc9TY7JiEcBm5TzbRgy6EUM2N0QyWAS
ewFDNmMVdYXczmVn3vcQBDa2g/O8mt1sg6XBpw9Z9Bt7GobT4qIkn6li71tXjafKcVqnNt3EKqvj
d8wFaFRQg6JeTKrOWdW0DpGHDkSUVxPWHSBKG4309K0x6O53ozSmq7pNlmuvWeqHehSwalnP05+4
zNpHv9Tzb5EA8RPYc+of8eKEx4QIhqOO93QLobcBDBc5d+bSjXTGQXUZi84FFhsRBBKqzYxSg7O/
7mxsO+xRGMHBY2kuyi1SLntHwjC4Q8Yvq9rPx8dK5uZWg6re1Q0RcxESiDTFHZe6rnFikcCiWsT8
WNzB4MDCymdm5AHFWlNv8I85hHKJogJ+j9ClAvvCicFKT3XCGSUvdDLv/C4Hw4xbcO8yGtkkTe/8
HLpq/O4UE36LGofPGY4/ASajtP6jz//H/yxoiKk/PcdfdFR5mf4zm/+iz/+vP/pDegDmw/UFLl6V
namq+z+UB/5vtksn1TfQxHsMJai5/4DO+r8Jinqh67rpYDRTcUF/FP4Ocn8QnD6SBOFgwvm34jjF
VwSPh3+E1c72TdOnFXyJj/1TgxU0bSy9JYyOHACIRQBx4t6NIlrocZXdLmlcn83rI9VG5sYNHlbU
kJ4PF33o9givh53ZiGbH7Ayo9p9u47+w3tAC+dqSgNvr0InWDcewhP5VEwF2b2Zp8JyDS25OdeMz
ELvxFjjVTFJCO1uJnkwOYWnWJmEH6yKmtVoN6q4gRzD87pWluGsJbmrkpp7dwn1Zai26RgnKHm7R
mHstYjRsEjNBvWzJqNO8ILdTPL8MPb1Ww5jbad4eUv0SWHpWIucX+Wghl6vYBeRTPA/RvmJnSZFm
2nmD8LfNCRh3W0pgxvb+kVQfoeQN6WaS/iPd3ZgUBn/0zFvypvsnv+LgPsoGDCkdXCqLfkybj4Iz
BCh4E6j2YOHBWyews9nccPuJ7RAacX7ErZ5n9DVAfjHgNzG7NW1A+hjFiAyfCc3RgGAu8kiotNj1
vdl+JvDsbvwCQ4WTticcXscaJzeY1mTClQWh3m37DttoPBwnbdA4XC10XHNm5NeNZc5XZRTDcMMB
zuhdVPeaRYVopq3aXasqUAcGCo6Q6l3v7RGsH90TVHJItN14bjdjMkxXkbs86H2U30iKU8oCv8S3
ODoi2nJUsnCDY6H16xhipg1egM68njj3upfV9wOu6zVHVGiiw+Ji60fimp1Ro7fmU6pW2Uloyc2y
NBvORMa2UWvxrFblMkajNamVGmdYua0vy7eQDlH3ak1f1Oo+mWG9wXynrUy19k9qFyCec1wLtTNw
1xvK1ExuqW71YyRM/wjn1TvGl20lVDtMrfaaSu06zWUDynqtfmjUrmSq/clUO1XksmehC2w2aEsA
NKgdLZ8HuTEu2xz33dpS2bD51WofzNSOaBoc8Ok9oMhV+yVdqfEaD9hwsse23yDW9Bm9x/kGl3yJ
lRSsxKL231jtxP1lT5Zqe84vW/V42bYXtYPbvMgapAO9dM9nW/ZH8W5EaYyjWW38xK6cG2TagTdN
co9inBNCpw4LdOI5N4QMiw/G4KQyqEZzjtdLhwp8RwceJYlLx8NbGU3hGmhHmpwDtunPQR7RRcK0
EWqP9tQiB7C0vDv4qEROfm2jWp+4j4cBu2a7KkQeX0WZU55QYHP3LNUZtAYVETvAMJkNO10RlGZ9
IlWkW5jko3xcxrq88jkocvuWJjvbKKe2ZuVDY/AS9euKPcDPEfOGYafS1MFQdARwuSXiwZ2bVc4h
Q6Tox+Py4Q7LtAnH1jrQU0SC7gBHCGoB1oKVcHwlCcGTq9ojJGZVRAvVapbIDK0hRIEZib5038rQ
BZBno3vH/4nDe6CgQnY/CWSgKzgnLhrFoYuLq5njhLHy52E4VJFT2UhjcyKAUzzquHHo7oHWj4wb
hDaUGHLg0E7E7sBIqmzzG4sfBqIiLwblS8yEtpUMGoagJgr02mE5OBUxXlMsGnnxzCCkAchvdtVm
IrbkHCoNikbaRxu4SpmSKI2KS+WTB6JPrEBXGhbnImeRStlC/STPoxHHt4kxArxVChhPaWGiuccC
UY8AhS5SGZDR2WcadQhokouYhsxa57ZN5lz7hh0Luc2klDfGRYRDXwlBTlRLR24tpdORi9kc50KM
r+AtUGcpPY9Qyh5QvMGiORp9X6X70S8SoE6pgWKfLDV3HOSDbVaIhULhxHe0342XaiiSe3eeCrFv
KXNvMTjWGMHmLsvXhhu3b5SWMHYstO72TiqVUqj0SnHjN2RLiGk4dyjFEM8BZ4lRB3uMtjMCKm80
aN40pQd8Cmh0uuEn6ztiIi0GxO3CUXA0n0tEvr5c0XI2tzRE04PMjGnTKNUVa8N0SJUSC6284B88
dKzz/MgzNAjgf+nkrXoV0AWLATlXaqPsEheRlzsbSvDVov1CZIEMbOiw7HSe41y+tr3mxaeCaSJp
uIBojUG4mzZ2PmlTj8HoAebMmsl8RsVTH1KGhbe+GQuuWnwajZKl+XZm3kxafZWGLP2LnV9Fsxei
VKsOvotaG34K/QZRaIGnQ6eqQSBfzzbwLYvBIX+wTMZNyQ8dm4MSzGGz09fApoygiGdUM5J/JJ6u
vaVKcCdpgZ8su7HydVvHCPJsf/gclEgvM203kJz2d+pc8pErMR9PKUUNCmU0ftZF7zcr6V8LSwb4
p2fKk+kp+aBtxvQyRYtFcNPPGg42ZEW+6s+TLhZgZdCfnbTryk2jhIjY4dAkzhd9YmQprWJ60S12
Fw2jF7sjs3TA3Lv6onLsleARhFn2zBGOrws2hpUON5puZfez7jxkU0hFcNFOmuQKLmQZxaAxL+pK
BA7GTZiViIS6uHqblQyzU4JMFIp8X+FFp6mZaflmYs/hNZFxGkrQCRMatZCrZJ5e04qrluWMX5GS
gUYXRSjnLtShuYcdf0WZkb2T+/7aaoIcsFmYdJ5Svz6maNrcFb86jQRq1JXxmswbIoW0qinu4W51
15XyIDKfSpCEDRgTlcaePBzlV+xbaM3+yGaNS/oMwilGRspP7Eox1e0AiQnCEjpFmILswkL/pSLQ
QuWRRHnV0IlqME5KaMNHxCWAeGh6ACjD9eWDe1SGS6m8l97FhukrR2Z3MWdCnMTWNmmLy4A/TYer
Rizo1seLrVNeLJ4cT+SLkSrj53AxgaJHx2V1sYaCIMcm6ivH6JBKdgIk3GWzB3plTcE0hjEEBCo8
bFW56T1MyoFaXcyoTDCckyczFtrYV3SSysnTM9jUbILZ6xaI9bzpWZLodI+Y0H1rQtqKlYO6b5UB
nPq0RKgE/W5T7ppW4m6BTa2bq1gsbBmNG/e7pKjFrYF5pzh6NVijqHchlJW6laxzPdIPtZfm+rok
r2oFe4cksQnlo9mdHG82yEf/z1j3f5Qf6xse+pX/f1l3VfWEQH6VlP/XX/1R13m/IXAx0GGannUp
7f5fZYeMBkM17ADXc4RpYGD678rO/I1KxoCw6DnUfYZyQ/9e2Rm8oE+5iZkbjxBHo39LO2N+qeyE
4AfOpFnYLpWia3/FAySzHIHaC3mweXC9IE01ca/HDRjkIam3VZN6sGhIjPhoNTd8pAEP2YZW41GT
CYZn9n/yC11xVcHi3ZGsNag9JUdmx3n90avpX7oxXVYSLzp/LVCz3dBF73+kEmH6FEf5s2UQ0w0c
PQEzg1Kk0hnxBGQWDkRtEgovIl0SC1Boy551yHnoy376G3bBF/EQd8CyKB1tboMyyH9lF6Qc1ihU
6/rAUXO6degi7jiz+Guj69Tn4n3/6RH5VyXrXwvWy/WQK5ExiEgKIryCSfypljY0MObgj+vDqElz
NUX5B4eeYZ2E3INfX+mLXUBdyTUNgaGfyl0gtfrrlZYeWA67e35ARd0GNLPxgs3Qk6BKJg+weazd
HKfh/a8v+kUicLkopAH6BTxMnq6rf/+nj5fqBjpdTp+H3lF5IpqSRba64TLanWzwjP/+1ZgdoTZD
lsCc5cvNjHxvTMoiBcSmjzY0Z3kZNEgx3vS5//jra4kviAL10UAGcRHXhFIgrC8Xm2BaxfBDk0MT
TzkD4ZhaPmiaogo8KfC8Ag+96Snnr8Y2G/bgAbqaSaLzd9znf77Dtq5gwBABEOGxqPz1DueC4Jii
58TY9FnBRkukAnGiYfjoO/hf/+YG//MzZOtKjELzx8OA+LXzIymUzY4JCY7CZbmrGAcFncYvGF8c
46+5Tew0cEsyGP/muv/qQ7oOwzU4zLTEdLVu/ekxyqIUMr1TpwdiYwYO5Xybo9mP46pMwMf9+ov9
ci0L7rOO7I4+Gl+v0K0v17KYAYgh9mF7U88jCaYlvap1OZ8ikh6ffn2tL+vt5Vo2sFXLghVj2V8V
NIxiqFE4ux2WeRmZY3JaODLLH34Xt35O/zv6gRAtB29d/qPsi9sKh3P7f/7X17aY+kzIZj0fjLV6
XI2/3r/eyVvp0A6Hw0eWNKcZ6okVvH0D4b9pP8RJwlBowm7AKIcGEqGgRRSff/1Zvzw76rMyHGWh
Ax6iYOFfZJkUZxnZVR3vYWjROwqyXVfRokXnELnQsYo8ylnHnP9mPb/cwi+8cAOKNyghkCYIs758
nUPkcLoLXShJuOxf0G4UR7jf83WNzHAnzZrE1I55Kh7leSKXKBz7eTiMZFJ9F07eyM+axOsj+b3I
8JUkNMSvewyXVLv79d35V+/T5otB8sjpAIDKl9uTISwYF5QEex2++8c895ZcD01OmQWQZHTQO1KC
reYUOQ6n8DE7w1ODs2QSUnjos8o6+R25OTiPzGuVkuBuQbRWKW5PH23Sr9/rPz+1HqB3E8kunBgE
al/equ4Twoe9OYFPqRNukmFyzahd2m7z6+v88y8RxgxfGVUI8Br3696YaAY3RWuTQzVWy52fLKDO
S1RPJySY9sOvr/V1Oefx9HTmvwa7o02vXHXw/7zEzF5rt9aUspwTGEq2TchQNEdOid8l26KMj9b1
BM9W9JP7qhVltKOk6f7mxgrdVr/Evz6uZBroro6pjy/a+9rAzmWtGfwywr3bj3I+uLnBYtr5zLgP
UV8vd6h49Q87DmGSgcxD4lrHacT/zyS8FyZ5J7I3w6Pf9/NtN/hGv2qbtJbrBjY15NOsWM553IbH
GOzY/ZKb4c8BY8gzDP3lvOSQs1Z+I50Ht5myo1F49mmQOgtuW4zGva1yBJy4JmEOM8tVzISR5PI6
0UDMjssdozITJRINp5sCQsR7Hs76x6JxjENzjbnPn8rwZ+Fpdn0siwZJQznU4R5jGtEhKVUOZE1X
qjNCBWlgVTaG9R7j7f9k2TOfRtOsG5KRhgJ0KViGn/nQWWNQAA2OwaGl8Tky+WVbNkuLkEPy0ccs
3lUb2T/pLHsGtiSOjZRjOlTrMUHiADDSsXajpXMYIq21/e65kNXKtHFfvWaU3n0lUp43fv1Rts0q
n8tjIiIGw2AMSU+ld18XXDMBmUXR2VV/21LoYkW0YWk2ydiO6FVy7dGvzPnMPpM/N8083lxub+iM
3cYoY/2uNolhgzfJeO4QisgxjwZQjXOGDxuG6RKndJovqxV0j5PsFlYohGfaW8nwE26FPgl9nedi
2aPe4t7NEBPbtdT1+BF0p/XSo7fQ8Kvr5a2y4ZeE/fA6JNHEZ8z+xNE2bvIhdYR5iFDQSUId8/Nl
hZDffsDhZj555YATRzO4t4VpJB95VBDTJSvrnTYTSbr8aHIJCKVY7uyRRte6y0iS14dmuknIT4oD
1xLJW+50LE24SCC6IBbcmOo5LBQkyetTBEtz7HVJsEzkfwUMNJctWb48S25B2mA0zpDkQ0qvedW1
w3JX2BqDIwXNCPqYBLd1ygegC5yOC2N8HrANDqj6PVZxZVA4eHrJZZ1uZRhP1b6HZHyNgUZ7JPOD
G6ZHaGgijdARhFobf6FRh9Z/uiFDptnCEBEQk8BpN5dwD62SdxHi/IOu8j8YnqjEczJBHIN0EGGW
y7FvUCXgJA4fo87dVCpNpFG5IrNKGMGs7t4Ui7vLEib9DTHWWNFJJPFUNgng452u0ko0FLOBrhJM
DGq+tVCpJv6EMQjeAbRG7qrx7BN/kkTkoKSCAD6VjDL2cQXoFyVMrOG8y1SCCvB2gqUyUlWgaeYw
FxSeXmWudISvIJYwz3gmbyS5MisU8VMwqKwWNhyikZvkyQnJsZnb2kADlpMsntnrWqW9ZD6R1BnK
C0RRuoP+nVSYxI/v23j+ABvwXqvcmJSk9QC+M1MGek4HTfe+NcqVhMK/ztfz5LGr9bXxhgDluCCl
hLeVXMcqqwYO6uMwhKeqdKNvHa6ITWzNJNvkBQuwpc5IhTFfO4lpnjG/NXciydujpvJxlsW5ytxm
JjPH+j1Ch0Ukan80EDD3s6hAvJThgABjVuk7gjxMsQqJOLvq7Zw3VOVoZOn3GssTyipzO405VOBu
gMCOPKi54aBkxcHoqMEZQYRPEhTEEy3L8WGuVDpQhUAsWpHSO58zKPQK1ICkLyN1IC1w9U+5A4W2
8Qsuyin6LCP93rPH8d4d53ljLn2/UfuPTdaQii5K6qa4bTuagi6/tPzAyJKjgJEBrZFEH0WZx7Aq
K4lDcnSVjGSV4wqMBDuCG/nuvk4pfXqev6BQsUok+Fm7/pK1JGujuGn17tnNF6jnDNqurUs6U4Rn
Og26S2oTM83ipKkop1KFOulgNRD69dFLl0bjyST7qVMhUOnY69hIwWG/mekE4NS+JEYNrJOH0pfx
0bwkShkjZJJlKHgwU84OlAi5dpej19kUs4TXSZSDXnTDa2+V3s+OFDj4xaUwHo3Cdl+mS66VriKu
IOZPCsHGeYycin29LGS/aY0DZAuBiVlV9VrrGhfE7ujv/UmQo1WLXv6oDc/b1Eou3HTm2S0I3vIv
GVwWEiH6yCVHGAK6ejf37/JLaldohibFv8ryErEUjxqB0GvR5f6RLxUTrA2/hk2YJDBUgNbntOjt
nYtR+jCh+Qo8NJIBETYMCFSe2BxG9m4EgLZ1UGuD3UispwzT9y0CURNXqUgPYUpAGXcwCUzgHM0Q
it1g2zzYfnnGH0DUe+Ebt1GT23u6++aVrwLQZE0ER2g3Iii8sdrlOjlp+UImZa9AIiw0zXq4BKp5
l3C1TOWsxUNpYBEfGQ1FbQjEA0nhda+y2XSV0oa3qkJCcwlvmy9Bbui98l2OWO7VzhyaOCrxbdJs
r4KcauXkRREJ11GOoyYce/xNKjHOvKTHMc9mT7cQbavOpH1Nxa6yx3HKhIOojrmKouuGrj6PaZHf
1o7d3XjtNO3Npo39dUKQXaES7UYPzjxCA+9Uqby7tMeyY0VD8aFypuGh137zYkVYBByVludfgvNq
laGHe5ReEiEQz25bvxW89EY2FeMD314gEWMjGN51RhKYnzXS+aK65yzrCTL7mriEXZpingelTZg9
qnC+8QTJjfE5aj5kfBipZEr7Zrspo2g+M76rPlxRDsdlSpl2+OyBNGCX3axyBBm8dbdCH9qPVGas
2U3OrsEiILMIZaAFCtp+6vS+dNtPx6JWXOlWOcU/Yw3jdJe0ecwPuyspkzrtZ+PE5Xmya+M6QSz/
BOFs+LBk4r1GvQ8PRzn0YdnAjqfxbc9F7hZrOiLlXnOs+ci8Ffpg4QwvcyeSaz0rSCjAOAAioVGT
yzETa05RCB5QgwVd3tDVMJoQ7FI+mbyrbtpbZaqfrTHJCccb2TMYZZESn/e9Az0wq+J+Bd9/2gui
Io8IJeseG4VRsZzNEH89M0W2igy0P9jou3SMcJySMhAO6OnaRXtMcl8nNAsCas2msDP1ujvWS9J/
1tRGajqSByW5GD8b6SVvIVouwEUccc6xWyNAJbNl2ju6GT7PtmG+a0at/TSQflyFHi5fu1xSomp4
2cmafKwgybAyelu+hbWVcJzU/TUT+CcOxoQVhg7EgKy5d8zniJktRDaWVyJgeaiKZ90ukRuCwXeH
KUPDXi5r3Dhbi4EjMR9w6KwMrd/E4SRw3Rj4aymjlUeNvSpNq1r7U/KR5UZcrjXqZGABXcVWGe2x
qhn4XMYfoMD8HbW8tW4YGmwz4bnrrHCORlsQtpPg0yjsfusBhVrbnqEFbsjjrKeTIO60AI4s3pea
F46r3tsZc5OtCpTROwAW00PjkPBg9F50Tsvhp1YzZmgWwlqcYTCOCY3dTUs3i3zYOd/7Ou0BYxpm
fs+y39Vxp39kncAvYlrsOhyEjuAILLAfSbMtxq690rspvcrEtMug2aO8Q55PUe0E3TjdjMiS4KRN
zt6WQM71YvAoTWpwwx4hiRwFbyfRkkScE6fode2PTmrVptaqZSecRPE1/Dc5a2iL59o5oZYzVguD
D4Sh0Dy198SxtiRuzZxT/GvMAcdCa17HYrnpsxD7jvNUyxDVcEXDKE+Yi8jlZ9pEz6R237tGiXUn
q6EsEqWjJ7gI0d2v3I6cI5uM5UUql58m7KdK5efolfEx+YKDlRaxyMfGIXdkF/iGvk37GgWCO676
yPksBlD+Bio7mNYaFUE09oTDmsvnBKbZSXtEJ26eIJL35+hFx6QHFlp6ZKBKZl8zqmdwkeZOLJuh
Sb5NwwTaq4uv7OZJ94YeYRC62bhNHlwzivfu6Gdr2Qz9N82QaPrhUO8HapirvpeQjsgb4WeOf8Y2
E/ebgzWGgVLjkIERj/KQNA7t0TFV5QQR9NOuGgVHaDQKFlw3Z8HiZGtyGxfTvQ1X87vuMD07anVO
Q2eVIV/Xd8ZAkOmJ6TeZOTjLh+k2N6R6PaPJ0veZpvNI4wKt2CEqOp5od8wY/9LVtFKw1nBet9Dm
yczJOA/tXbN3teuu7+BQtYS2AuzzaZo67UjJSUrUWvZGiMElC3+2ocMPkKsyYsBYQiFieBRSgeFV
lEURj30fVCwv9JnUTGOu+vC1jygQQsIst/C5sN8ky3TdsMc9e004nzWSSNZwV7RNNzeOfp1qdjJs
On+m7OhdlqWxTc01YUpUJ8Q6DT/SxRhvUmcG+ySINheRzI5xNoavUaHR5I4sV9yL1u42ji2pRJjA
6h9kpjj2uVO2h5Xpd3gJYrtugdAOHB1yzdF3tTDlgbM9L00uggbygwKd8SwSO1eFYerwd96cvDCC
RHL8W1lxfWtLODxEBR9A8aVIbCp5MLKWjbQ1w6MZ2zQFcAefCcegR6AmNZfrDbWlbWaUI4fQMZnZ
kFay012r+Hb5T4jYARjhUPZXburvXBshKdyt+r0tAOmuJ2nQJfDM8WZcOPZoFJvMepbSefAzbiaG
YTTycddsL41iMpwYo0yVF/QZfeOc1Gno0Ensg37nLRbxmB1xihGlXtjtS5V0fIAk5RVZRxZUef10
axMu+a3odb71MtN5z8QJH6RdTrfZxHl3gdi+X7J+OU/1PHdEKvG5ECOHj7VN2dcMcV2t0fU2O45q
1PZ9n7syGLJwzNCD0xWhecliAMud+Tpe8Moa7OaQhXpR8Pzri3blV1H9TvMv2elZSkfRW06+xDED
BsXvaMngPYcV9n/ZO5PluJUs2/5LzZGGvhnUJFpEsA2xlSYwUqTQOzpH+/VvgXmrTArGY5hyXINM
s3uvRCcAh8P9nL3XxlC1kWAezcuskuq1hSDkokgmOmSTRfEqmNL9x7xTYkwA+LcUtv8AOWDiToeI
zEmOSaQc8PtFZfBLoXlMUYRj1iFr53uStXTZNP6RZzVcIw3mtlGkXJpE01zpQhNbuA0S+AMZgQ68
z5sp691VQVb1xjaZAdJU+dleN//ALLHvSD1VgPp2LqE16Hukg4EHq4r6nKv8FRQI9c4R838tJHdL
s4fZ/GI441XHD1oj8PIs8iAU9Tki5AdmOcHS27hh3kcK22uNSA7eyPnAT+JA8GvSTIpKCbPJmPih
QGKLF0qJAiia0LsHqePD9rQ+2HdRULwEkTrALI14dZSIV9g0WnqTvQz2QakVL6nTIAqrMDHBueoy
FdVAFmjfOBxwhQKJ6JxMEKbG0kW7sPVErF9ybqmfpDff3pz0g31bcJu6ptC/9amEVDS/sHqTRm/5
lJcvcBIZemibbp/JMdhJSq5QbF2leZkAAYYqFTlZ8fe8mqQKFt/X1mq6ZUQA7qKU5U+hut7So5m3
bToiGVXJ05Ey4GUfeAODloT3hpCQraw7uQ4Le7wyKIFflXkXfK97tKzLyZ60iwxy140w7GBvZQa/
ueTkY60Ey+FWNSyKH7RFXWyvzIIe5MGlVVqUFKA1kGfkIu5b9GRC721nUl/Joy1faEUqoFijkne6
qK1gVXA6RQHI+uiZ3CnoJ8r9HNv8ywlKLtiT8xysVWJOHKtEEQ91Gv8HxBFfcVp3hRcZB5prR927
a3NOJoxDG54bIjF+DJ1LF6phQ15TSi3DdcS2gi8jXMZLrenEddTL9j5We/et7MzgV1wMqIctcKuE
r/FlMmMS0kfLIRQD4BOUaa8Kvie2Ra5pA6wnWDkFBe5VVsbF+O/y8//518/41+nSmFS///9Ch6uX
WLz/IV7/99/4R+Rgw4I3bEIaDOx6LvOP/sE/8nVH+xfabNoxFlgv9q1U/P9Rr5sQ6S3ClHGtq3wy
dBWpxT8aBxP5g+VgkKGN/OFbd/7Gtn7cVKCbwIGZn0MvCvW6fdQPGglYNYglQ0EQoORaWyMG4Zvf
7saJbtvnIRB5WNCEaeYgtv/Qz//WraSFNG8OvcnvAgP2p0uaN/Y4m1v6v/f8Pxhl/i1+G6UOvGGw
IkZxxI9G+VEM79I6Ixk4dyFHvWUnLkyO7gzRTgdHPYzxqppev74KDXPCUcvDddG0mjR5dGaGph2L
TppMgaXXVbVvKaL+WdD+xami9vqafe3kWwEwQeggrJ5Zyye6UdsNjnp8lpx4tuPQ9du4rOtHPZoM
DeAukea1dA6gqDtrxV60v/RqO+Z0UKsrQw4dkPMguEMDx+7LydvkngDzAb2Yk1w0dkd5vaBY4JZg
2NwGjKDW+W1SL5EmR9C/6U+vUsWJrgh9nP11WDbtuC44ULRsB9TMuVBxG9AfcgSnHWuMrtRKsVm/
s3E5qRRGI8WC2hXmLS7rAVY1kvf2sgUf/AAmNFtFZUS6jlP9tPXcodeYE+ej4OZqnAkGiI5VNdXl
wyBG89AHrbZVqFmtC4JL2eao6SJrNXNDsh36t6HUrlxO+GuivQZCXIfum4GZe2vyQbh0pmRcFzjt
R+qdjXYVQJD0C4oDy7Boo0OQdP1P7KDjoZsMIp/sYHCWToczQImn917YwXNUouRYkU83PdCctAyQ
Zdp7XQ9KtqSNJn8plUkOwpBk8pGEUaIkB1uahw5hOyFO3GBUHFcFx3S5oC8DNXGE3ZCXgcRST50D
LTA8ycASmHD5/VJKNtJBgZgo10lovssGVWI/yvYtmYYHc9LfPXDR3wfdIoquVeJnmQ4JtlwKv4s6
qrSt6M33eUfsQVSoJj+pUPonNPdwHQfA6FuVn5cP/B7J4KT73LOax1gBaEzAkXORuy0evLwPsPTV
mCNQJB76jKCsUGAj9+qy3qCqVrfI2SeKQrYdLj0ypdbuMKpsxDM33FsU7TEr2gygT/ayqhK5JVsi
9RMr6e7SYmrvZBnwh0lHYmIANTtkIRxOAofSPW1teGIKGfYdneMb1+N2EhyqBaucWu5KZ+28lj1B
mLuENs2mzODJAIuOST5oa3ZDyOFDmnOxepeINsV41sfWjZ5pyTYKQ3WrmXXwGjgWTpgBC9+13nvU
mNOIltasdQZlTqHvZowIJBvD0V5Czzb3Y1lXl5UyH27yqdvZXmnfBoqBGbWMjFsHK/plb1rEMFXs
j9BOI0C1OpXuCwWIXVVLBMvtkA1LgEnBq6QDiY+jL+TCUDC0FrSDfplJ6v6ivCWXDdi2ixoD9Wvk
qdo6bCsTVCQQc3hu0qMe7M33I1BTRM3T8JbRq8GV2g3ZOsKk6WsN1t4cHuslYGLznrPDtA5GF3ac
oVja1nVEvQVb0T+7etAhxbeig5pXqt/FemavzHZgW+/EHYVaqpw/tbSR+4p0t2tY5/1LTertlWhD
7waxvnHPIYCeEoYGZT1UmnXR6+F4a3QcDBGtu7cgjsXLGFn9oR7H4XZIInk9wHu41Aa2003lWRdp
ySlMq6xuCRnUvgMVglsScQg8Rip1S0vVGaDS5sUr04FG15PqiAXsxtRZCNu2VvT/Czw/vfrLjG1w
AlFWRBD1u+TNmuzGB9vdrMmWbbZMDZqXwGWxr5bNFlMg7MmmjBuSPyLE0KpZXWS9jWY9KqrofmLH
Fy6IMeRnWkFkrxIPkhUtxWnPbxve61ox7YFzVBf0DsZlZgVxtUxsQaSVlSfeDpYMEYmYQugIht7O
IhJ6IzlLrMkLwHsUpXHOBRAptqRKyDHXU+UaS2+9+/epMqrccYMEV1k7QRtggiGcbAl8nfswFBPo
Qk5JtyKrq9e+kpJlrEsPWWFS8E5IU5asAj9Au08kGDqOD62uewd9NW10VCcXH2emvogzdwFAn8Nt
WmivWFRoOGbs3X81Hh3ysYEpiGiIA+98xNKFbd1heaGqMNASRfzuzKdgFI1Q3eW6c4mPXzOHPwiv
7srUwrkzMw9J74/KClWYbtmOEGAWRjYX1lLZPBGc3azY+/JHzdpQ1jFekquP47zehPo3qsJsfc2o
eOziPN9KrxVbTuTBOp40FX+bmi/7ijKmOsyb/aJ9wREody7e+xQbBOl4bpCqPmL6lMWz7q49is6c
ViNLWdeaF1/Z+Kg5pJGptqBbNvgFtX2dbFvN2CG+hylD6SnfJ43GWcAhTbCda+STLwWckoU62JNP
+p59p+HXef7o1MbmXJn5kHNapSu2Tm9zeJnKlmFjiiT7AbP4Qqs50KJ+Vu4JYEDSpcCrgAYKCK1w
KIO0mRG9fZwI0/m0mte2dRFoBbJMmxA6vEcI+skRd7fsRuudUSrpY+9hdBKiog5R2craglu6dCWV
hfCjfjR/7DCHY0VLqKX04DvWhsbRqfBox0TUlG4NojVetLwic6RkgqOoT/cTM3qJiEuu6R+J94Rv
+I6+b3PfpPb0yEQKb+1ICW9k0npkbtDGsU3Eo3Fdiq1bG/azZEMqFy1ZowQLiXD898lPD5ThVsp0
OkyK2r13IlAe8jmVYJIwBFauYv/znFI5BL9GuCLrwTT6jWqW2jX1EAWcSsoiQ0ThnoBiiGPWEH8X
beMevKIjzgR73ZPRjuZTVyvmU2KV4zVfKnsTVZGyGokxXVFboIZIXM7VFCr1N/jwYg3YIl+DXR6u
P+66tOjMF43r3ugzYVSIgg9fk1yQ1qqBBIGQJlq8OgUTcTOAvbxw6KGshUfqaj5KY13CwKVcpAIq
wus07lvO0TeBq4U7Wv60XT7m8uRqqHwU02Vf4ZoXE8zHa6cRwZo2RgggEmPPgnNfeqNWSb6DWGI/
ewH+LBkgrYMEyseQjCYe/4RgOW0KKg7YVDBaeQbpkyNnemvS5rIEkod0HK5ZFMadTtr1jVNPcCEK
C74kHe/xkaAcixAliD/rqR0bim4pCQQeufBt6iQ3kD8xORgUv8w2p4bYT1ginZ66Yl0ON5XT8Ol2
IqywTlVQmhim3ElXIPyCeOFqhCnwbep2Xk2bchGYDQ0wSRwmLnRR3Lco0TYtCw57IBpCFzh+5U1F
2ZCyp92hiqaAM/ag5is0JBvkvoRhkuCq3DeqygkbAxI7ZtMgeL2jCqiGDa+mtIhlnD60mW5XUfEv
O6oQmsgeVUqt67ykMmV4sfb6IYYwcxrcZt+rrxBcKaAMcWEsFHPWDNE1XseoQ+lyofepU8fZQ+YY
164ca/i5OqUSY+wQyuSejRlCdih5FoLcj4Nq0w4B751ROwr4h3uTeGJJdEfUXbZSSZYBf/Q2MTCw
gJWuAr+BaLyNVWPa4UQhaZwgvPmKbpxo0JcUP6JrbYr1ZtnG+Z0+pDUQiUSspzJSttIqJOkY1qj/
GMUIX0YX1Z3RzaGEaaxc0DG7bTH3QrigD9EnyrtbgTjUTPFstLTCYBkEl1xGCqesYOW0wqbeuG7d
rwvKMNsgoG9E3Ia8QPxTIw+rVGfNDjGiUUUKs4zGW51axDJt7PynI5Sf1PxuBr0xNvrQ5/O+rdph
FCJ+aYrv+yKalrWrhD6r1ZYb0S0RpIpVSB+fPpj7rAhU7wASC7pzTRWs3J7MkdSg4aC6kh67VYI6
d0quF1MahJxWJ0PVLWkRlqQJiiiEDRCKtR1nKDshXLQgEpPoR9h2lp9CkySgqCVlk7zs4q5EFz9h
UEMQtcj16CJK7PJWiLR8VsJULPiq59iESppxnYNCTEMms8rcMt213TiRgOylW/jLra9E+I5XJC+a
t6ZbT7dJaNd3UGrSNQoAh/7fUOcre7Lt9eAAYgtqgo8zKOGbrko5kqtZvMeEPFJglySn1VN+QQik
QV03s7x61RehAQ7DbYc0vWjEK9t77fsA8eVK81oAHLVOYnxXJSAy9aLtb4NpLHZypMqcKFGzkS6S
CD3PSY1IceBhWKp5iiuMWK9mZFb9soum8cbUZHIQliw2YHnq73bN/grLcKRfj2ByvuNddvZQKsRT
MDpqsKhEazyq8xfS1vKSkrcb+YMQ7UUUu+ZVlDfyCZut5Q+y6veZFXYXRDCnPwHMBahoNB4uIXsA
qpwyf8sbR112tma+0Ewp8Nhhkd5rAB4va0k53cYvQLGzEyZn3QY+z6hI88EQTg4mzdKoY2Nwuy6U
8T3tHPdZLxxBU38iFy3MJrgtWQIRLB9xTEcTrZSIgOxFCy55ZY81K1mSJT5ZYWSz2Y7K4+Vrux85
VSAjNSa4my7peuW0wlN2r2T0pYQkpYlVfkHhxiWrlL5VqpVPtZEYxHhQ16Vr7FR4W9kZbwvPzu+L
NC8u5ZTpuxrkmmA/n6OPwKqXlm5LYFjTK7nPcclW3kdJ5tOir62d1truo1SgxXPudLecYvqFrsTB
A9VQeclHMbtlq5i8DJpRPCRVWj2XbTk421LB0raIwbel2I1ndjG8cQKoFSkOpqH1AuwLNcq0tklK
aAHK7Tu9fQ97lx4e5Z3LwXPFhcHO9qcoYRSPATFgtpJeT0WHUbkxlGwrkRwt6QoVl2lHMBXyyVJe
08UPrxM2Q4vEzJJm7bpWheDHRp9WJ/o33v83SYbUouWb5i1aTHgzp4Ss7KJpb1PMFCsTc8HjUDcG
Hy4YqQDPgkNTGsWroZQ/zKTpf6CKupvIgDA3DnXXlULJdZtUEyt7qRgAh+Y4KM+BW4A+rP5mqVmT
LwOSYuyoVTdT1xGHxYzHAlqY2wgWLVFw4OchiLQgSKE1+5DLw1dK0CTZsBIuLEPBdx8Ozj1HHb4n
KBR/zDG7qzL0nsyBpHK1JASXn6Ijmq/kHaycNydz65uukCOulqAjpg/xC/dtTK48oqm2Xe1wxwrX
3cIdAC6meNwUI3CeoAma93FXYKJvY17Y2sO1KdhTjRFpfxbRQ9KI9FvOII8syOnNUE72vkJiRnih
tNdlJoKXwkunZUZh3FcqI7m2CSrAbwikZqGTr+uDiqiWYdeLbwKzPDtc5ZDnudxJd8wPQazYtw7Z
T8APbP1aizrjlxaStV4kPcQ6UFT7QETtjbCG6DKzUuvOLJE2oWScAqX9ngic8lHabHOW23VXEss9
yUE9gLu0/axHVVzItNjCocvuJCvuoh3wx3pep27rrL0PW7jjg6PaeyMsxq3s6x+RJxwf1CZfLDaC
BFvBlyPst7tkK+fsexPRRhNWKfvfQvxqZdKB2ZTlq4H493vjSqKpiEmO0tdCTRL1Qivb4MLtg2RF
taRnsjX6fasrw7gkrdbyruOMXMllISoSp426KK1NJYaJo1lU014f6+xe5NC7cmv0thG0pFVJCese
GeT7MCAyVMHU0o826r069T8hWeb0LfQcipbFIalCUTCRALzLY0/Do6/5CsKUPe+/9ezk9mOOomZp
BkXosyuEgRa7Pxs9ppOrjkR8Jnxfx77328F+cTiCDCSsWbV6YA9lUzmjTKS0rvbT9LL+wiwsY21X
BoWUVNQ3YaD5nacEvyLbsG7BPeuHZvB+VYOpPIa8eg+67tTRymoKaHdIeIJV42pzRIhVbFVvaCEv
VGIF1RnsPKLkM0aFz1VQDHyOZePm8zRXP/bx2Pjsif11a783qd91CsW4uCyYk9WW83h+Rmn+qbLr
zqN5GiJ+ADP2scnFGayBfZJT+2NBXKiKTnoRwyhbZ2GZrb6u8J4aCrsZCQaWDofjWNGuNjYJ94PG
hUVueD8kJp+MpNOuVEk05NdDHVtMSO/B2YZtD0COx4hH9WrizdWR5OXaFzUszTSTc0x6wpaTybuo
wiHfgkYd/7ZIzqC6ZmgGdTiANMeDEjwLz5swDn8kNHJB6Ddf6ZqSHWdS88z1Hdt45uvjhaaF4WAX
NO0jyxm40nIqS6X2SaQzZqYh4dhK5Sa7VKeiCbS/ui1HjQpiNkVXbTYMZ8Y/Nn58jG8Y9G9IDKZH
c9w7Cc0yAiDZ+G6uUIAXXKBd9Q9fP8T5In53QMyDGDoTc/a1YcnQ/+xrDBqfC+nptS8lpVunj9hF
hI4RXGe6OvnTqA+LrvWGdVGzSf566FPzx9CxKqrghmew8p9De5Y5aKFu1HORZESDZklSDedCsKOo
c/wpKN7FGJH79fWwp159w1TZm/NkscDT+vq9k2M0nl04McM6VZLttbx7sFGc+KHNrPUc5u/Xw516
ITEK460hnYoQqaMbHNaVqqEHYrhGWveVXm05/AObCBz1zCrzyVTz8Sw9rJ+cwFlo1OMbOk3/PEt7
avufzcfcHIP2bZDMTYVEI/wS6F1sd1JfImLUfNlTiv/6ck9NWgK3bMc2DTyon14ax5ATXoAaXX5o
Hix4IFdlyBL79SinbiqPcG5fqTQ+j921Jp6U1sxZej5WgY4ElCX5g8NCM5PyzPM7dUEmwgHXNKjK
Y1L8c7qkQyvgOPUsqD24ZrRzP2y3+PH15Zwb42glJdxOt/lQ1z4iauLC6q3p5uccb/PDP37RmX8A
kJiKFslof16H5yVuX+uy9kv2rldhq+p7nSwGwsH6+DlSWGGQKKmkINFmgeGg7jDwnVvRPr96BqZk
Wii8fx6li6MVzbRK5IOFByoPzCeBBtKGvJpWxE0mKH9KT6z+9r4yHplxHvsovNjH717FscodMf34
uRjYoNjjATiSc2Yr8XkuGvTQgcNR2p0z3o9ecC/UJGE4WeXHktiapiwAZ5bdpZPQy/j6ck6MxEW4
lgPoA1+TczRNvCaOp3F0C5+lDdWS0lwQq3Zf1snj1+OceEzQE3UVw9y8O/qIwvut122XeQpi2Cn8
KVbXdfaiuNkyScUsuNp/PdJngpwLru63oY6+sdSo7Nm5gVWo8yjcC5P81975d4QWlqxOTA+jxX4M
dF9QrypTuiu1RpNic2Rdy4n40oTu71ZvKKPltUEBPDcRfFluUkJhI60v7KPpKsg4B5qVMBCL0i3i
XCXXmU6m297psuEaEisVbDjt2ZIyG8AmO57OXCipKsevH19w+noqL4CGd+Xo9cuySTE80XJPm0g+
eYQaX2ud+2207fgln1pn32YZ/dMMJRJed9iX45wtZu9sfEGxRWdWq8oUMfFDHnAwkjZZokVOXql7
NQUUlvIirdYNIvFFBSgUe1lioMPsCzRane7slURpl4NZmD697X4lJR49xklWlPCcy9REy5CkQFgG
1uuVF/bLyQmHFflqmcfdArm78KZGfXVmYdfXM+DEXNPx86Pg4JvFln/eJPw214K8q9h9jNyXRGku
O80zdjz1wQ+TGpE8QYO9//WAnzc8hoFF2bRw8EDwON7w4Enour7MC99zJdSvuMjXFXCYS9so5TZw
Q3kZUXq9h94WXnw98onXl92cOtMiXbymx69vTRysErW2wD04js+dTWJTRb/nHqN68v71UCcuEoEH
qxG1Dv53vHWkL8p5c2yFn3c1XREMHTXlWlKAlUTUO7tJY3fZ0GAH96xTtP968BPXyb5qTtf4SCg6
tp47pHdRdhLCb4Ii3la9uA9nr7ebjPVfbwPMeZHSMPByvLKO8SHUgJoQ42jmYzl6GkfRr3R3gIuf
GcZfT1O2GwimEEZx+vjkFy+hKLZh12boCtp+NdkUXo3kpu8te0Ph6e1vb6CpzqEiumZCYLCOP1th
nJXCzCouy8oNHzsvKH2yKbRlk80xvF8P9vkFZDC2NmwNLBrax5+vCm1IZLc5V6aY95GhPGFPe0sG
4x5B4Jk9yPwu/7kFYSiOpTaXxpr/4cb+7V3PjSgehYIQA1vi2qBW6hUWnPmsmyDn4ebJ9HO70dMj
wv+B4jO/dMefF7N0XAzJqV9p3T71ypdi1O6NOq1Q+8LJjlr98uu7+Xnumyob7zkRC6gF3d4/lzML
2gruWyf1lbbdj/DwTTO9iW31zDCfN4zzMBwNjRkwoR8XFDpXHWIyxVO/U/TZEA64rBz4In59MZ9X
EUbRVDYboBzsTyZ9HDKDSBItndNVZpqMi6a0/eUI+5BUkoY6WbQErp5ZJec4tE+zZF440LdbkBmO
eQcBYRwex77U9yx87H3mUYYTZYrM3KNLPwma2M0Ij3WhFCahgKBBSbEAWrmVQxXuMvrIm55t0TRa
1TeEuNAFypLNwbwtqGYTArI4+8HTgTzgCLTO/PYnHwzgD2YcacHm8YNBkhBldDbILu9pySajl+yV
gTrn1w/m5CxDV0lJCTTxpy1nbkKWFmGR+UI6ENKKzldT7d515Lldy6lHQcIhqkrAE5xhj2azkxmi
rAQL0VAaCFmCaDfY6rD5+mpOrUA2WwDwCxzKuXd/jjKBLRrCVkkRD+Fo6Rw+UxgA0dQ32St6/b/f
RXNmRCbKJ2NmJB2fUPG+21AdeUXHNHib710d24e8Dp6+vqpTL88MRnaQ5HIwOJ7GQ5MKbSp4ebLY
cm/TOWZEC6w3mi3Fpg4t92efQdihWtic+VSdWvM+cv0oHJ049FA6VSPD7FI/BE4qhYKDItyUyWOZ
THe8iGdGOzXhOfboTHZOlp+KZMAQkJBiXfbLsEy3uW05h17Hlfn1zfzEa4F/pHITHZ3PkYHM+Whd
9Vp9aC1K7r7b9upjHKnFRkFxvAgSo8vozTn9Q6K5xbItZHdTjSK9tjLH2EYums4JExuN5aRcaRUe
c/wZ6DHaNjl3utVO3nmHEzZvJiyz441PHTSq1ec5X5vBpE0gqxdNegTQGW6zix33qR2oTjhlRBND
GPFj2nfNLvCKHxGKjsme3Zd9bu6oInlkQyklWFyu4+sbeeJdo6fNFtRxDNgCxx/EzOF3iAe2272Y
3spJkxu1REwZZOhXxpevxzpxOwhG48W25kItu+4/32sd+oRKlB9b+0B7Uyk4rHJLfWnGTPgOidSY
tGx5Zodx4qXTNDp27Gj4Yn3aYnd1NhJKVHB5ifUcxSE0DlQ79DHqaWHgznyo6r5aocbo/L+/Vhhl
3lyRYoN4vFKaJCDGtdsUPme1azx+hIrX2YFqfIizNXwcyTz++30bA85lACDsHkvZ0d216TY2ZlX4
ihpWS1i8qBKEIQ890AM/tzlIf32FJ745jMceyuDDxmbx6A3Mg9qM4oJbO3QhnQuz7lcq8UQrA0Xs
fzKUh/vdtdkwguv689JKx4xlLjiiaV4hboEu49Z0pH0Rt5p2Zvk6NUcNXqjZhzBX+o/maIckTkxU
Bvwmb++herxbVnVPRmNNYFN1cDG1//XhiAUM04UOiIz2yfELqA302vRmEv6kT2j8nP5b3darkjrA
mYFOLMyU1OGQGVSeSSqYn+dvm+1ywq2nBhwBs9B6Codh607V/ZkpYfAzjjb0f4xxNCc8JUkT02QM
BP3aAoJruQdRY33TWxuITEaOTByqWKP6uoQ2loQPRV/DubXo1bYgXCn+taghRUyn1xxQwBHNCLAB
N3RsyHo/mWZ00L0QruuIQysoVbHNG8RZnG7JY+rCYBdZLk0KdcCsqM00I6i22rfJyxFbCQ2exhzT
sVU7wlo/gGM3gFvZHRazORwu+E00ONGWsNdxl2EYve6MKL/qSMoiHMi7j4u0WXKH0w2pK2h+IoSC
PuJEwlH7qVwHbWQhFk77y8I0YihHSbv5+vaempumRtwj88SYKaV/PkHQJ5UcbeYmMuGXapAvblTe
mIayMfICUy208q/HO/WGs+dms0f5nobQ0XhWNIqKED7hg+6ea07XvZ7ueinObF4/t9Vm4qluUPij
RmB7R8MAHImMevCEj4j8UJZxjWbQ/VmlDzShrxCkLMnn+RHW4syRyTg9LlVa7iiH6+MNmVeCwSp7
i5pIMU7P0UAYr1ubygGji5qRv+ZxxqmsHB5B2lUk+iASBGrBQl7p3c5C5W8lvbIz1FbZaNIUywBh
KBOu3NLvpIPtJa+WBpC8H5ACgqQJV57UbGovzrQKteBOT/Hxu5NVLXA+EjcnJ+x5Cb8P6IfyHc+H
dpt8wKwHLHg4uvj3+WQto0Ymawd2wWNlWOcexaknbgOghXJLmcGYs6R/XyNitbFykXbCByA20l1a
jL26TTXZnZlZp9ai38Y53hh1ZZdnBdgrn+hQyMnUG5ZEe6y/nr6ntjY2tD76CvTboJL+eTFqpZdF
BbbJp+nkLsfZsqjCmU8h8EfNeMZ0dnIw6pWcWTzcbceHCLtmMRIZ74oS2YSJAE7ozHKDAhQttYzP
3L5TCwF5sFQwZsvep81vNo6GnaCi8uukPgBEI9ssGJ+KrH6XMZqFyD5zJ7VT82LueXOARULgHPdp
pqbMuL/s05IhgyYy6drenep+p1OLXxWGEvlmWeH4Lj3jW0wylz+GmBpCcJlXbkhEl1eY44ODJQh7
RhCCrPr6SZ/89VgQKSNRv6V9/eeT7gklVNKIbU5fle+GFz5Genf3kZr4H4xDBiBGF0QbnzYHTaeM
UYkez+ckWlLNkS9iVHpSIOszH9JT29YZbUuJZf4/5+g9NHoPBwfaS1/iGYkaJK69ONSFBRheuyEd
/T7PvDOFilMT+LchjzesyWRmaPTU3Cc3aEtsw7tnZojb7X1ddGfOHMap+TuDuKlFg9umlvTn85Jz
uME0OKSh4uj+IaPyF0xAewkKxyVjDqDizAcgFEgVZGbNXgNFm5WZNaI/r2ueSPGOnoIKqlWr41jA
1YbPKJL1XTh54H9FRlxc0LibwendR9di1QRo1SCYUpqB6Ju5tFnov9SeRFcHHsJQqj+Sor1GilOu
of2/x27Xk2prxOs2H/W7EtE1H3vdOjNrT90Fb3bqUuJg3h43YMmAbBqBP8Gfymk3yUkjRtF8wjx+
Qc30ScZjf2bAU494dmbNmdEUW49ve5lo4VixGfLjCuZAV7Z1ufmgExghcJ0F+YHZ49cvzId24mhD
iGKGrGud14Vj5tGTDhVScW03y307n7xl1Lf2nRlpHfl5o3URFVn2CA8NDoGJcvLDLuBGoBjydgJO
haRvq/Sg9c7chhP3nc3GbIEGDs9x4uig5NmjCwfFyHzQkeY6qkf7SkRsG8ekaJ7I3p2IyYpez9yI
E0VMVAlUfeZV2/l09g0HayqDjje6mQKkrEZobhCkGpsmqJstzGVjwUxBOWmBQSQhaTnSk8F5YZ5D
ERsn1srZF44cA2Y2jTb9z3dPRRpBmHec41tOwKh8+BpiA/QF2mphXXBnnJ1MUCNjsYJSllFE1pSc
Pio8ke62N3p1M44BuIkPvryc1Ge2xWIb9UwpHFPpBlGftUWS/z4ixmbJ7tamnURrtMLmqlaE9CO7
ctZD1DorN7zQi9S4Sw0x3PDaYkIbeRGeIrf19pnqfFeBgp05mJ+6fjpgeNCduUN/XDii3JZkjTS4
/iwd7sCUokW1h/gp1pRo8/VDPzUUwmu0BrjR+WwcbUBoOsEjnz9LQEjJKK3c2c03lOnei7Lw6eux
Pp7b8Zs2V38NTq98Bo+P/0Kxs7bPYw4HHTCeBTFUI2avydS2QVl0MFYz7UIr1OBWDnp/retKeNCl
ArfEyMptKcC5fPxC/4dvOINvoNzjcSz+X5TA6kW+/BNceP2Sv//3f92k2UtU5NTO3j9yL3Zv//1f
//ylfwgOZFEgfyf6UmcHzkr1G8EBe8G/KFGTP+/ocztw3tT+TwChM/+XWQVCpZGp+D/hg8a/2AEz
AVmCqZdajvtX+AbraCHTqMKwbtLL4jdgx3W8etZd6orBJtLIlMqwMsxsA0pJcgSV7sGKRFQAlwvJ
k5JNNFlrtP2t8hBJK3njQ6AXhMUpgBPhI+Z4OzHQEzh135J7fwFQLU5uJbzVH10dO9/xywpC28Ls
QvaJDgIsRe6hQkrf60OQbsgv7layS8RlUlZK8V0AF7oiorOctvmobcHGYteaIr3ckL9Te9+7mKqr
76qz50RWI7Go/dC6t6NOeJFTxNFlohfSXBt2h5rCC0s3fumkEj23wC1zv6gLNBhlA4L5UlpAlcKN
QsSnuSTQO44GJCoYf/trOj2svBu3yqbyGgwQlxsNRIwtHTEmZsBuzuaku86LamaZi1kBkS2gTbOC
rNLWyYNrV58C0hKDjPtJSu6Yt321DGiL9au26wi61qJAU3/2PSWpaZ1GsdWri1Q01kS1LymCdJm3
RPdA8GwF+T4CQF2+HKRnBjQ3KfjwPbESYEbL1MaZRMZ2WOq0PhZu0hLH9TYF49hYGAJzQMqrjg28
ueA00IUYC4agvgYJrOzUXtS3KsawBSF8xqIn9HCRNJHYIRrrtmyi9DuilAnNAxZBVJYm+gMxjNYG
m/r44pQkuvdZC4Y2HSNcf0216dw8vSTxyQCdZOa7opDtNhVdJbH2wMPMuqzduR2pSm1E7SX/f+yd
x5bdSJZlvwixoMX0aeWSridYDCcJGKQZpAFf3xseWdVBMors6HGtnERmJIkHwGB2xbn7MP3o+Gly
Q5G5YmCowCLRTfINmhUH9+Sk5oiN4rumHMvnuDI6ZDMxs8WzMcgbRlgf87pM7pxEtbdjOgR3hcyH
17QM9SaJrPjUyFTfsR7q3TTU4qmAdg1OrZ6e8xQ0+BqMHOCgAOup0RLBNQaX8VMqtXPQqW9gNRbr
DjCOgZ950DiX2I+LPVIbMW+sgKHHJ84AbxVAlH9UvlV9aiedgxOMU0paXqYcDdC4CfSaesR8rBrb
92H/tOW2p+x4HPXc7MeC4jFTBs45wlhRrizpjQ9wVBmWDoHsMVGQN8U3a3RpZjvB7OkV1gXVNrdr
Zs0wPL3FZjI4NqP3kKlg02a966xcR+NYNklm2+BiFQuLuh9uerpFZ0sDbSZ+7VddNvGue4wM7tLC
r56aVlf7IQ7kn/jMPVuMuK+7IgxPvGm4xRIjK0Y50SJNhb5j7iU9Va5uHhLLmV96Z4boFY3afs/q
xjzjhojGSimHFgmQsh2Sza8LZ+hgefg7phADeINBBtUs7F9MPyuep3wWz87YCW/tqTB/VkYVbcac
L8w3Oup7VNC2EeXwnYBWONYZnvOhKPZZ40w3FVHOadRtBIxwyjPIVkA7byzGhZgiZzoPhIQpbqs4
0xhrSt2sawhWrOKEs9sLdbESncGEpqFAeIy9XI8xY0c8l24VAL9bJ4a5ll47nmo4/RuiXPvJDQzn
pjOaRzE3nzJpBF+Y0cUu0mTghAHHEWD12pZz9hA0mYshHAOQZufKFcaf8JVEcozcNmDstFF8Gn37
CaYFNLrGrN/93gwBSsz1rRNH859qrBu1sowC3XI5ynMCreMxSV1v7atFSjGWaoLTDDCdlkX/2nnG
pmKqch3nwEDn3LJmCBzNCZZ58rlFm/G1GG0EjIO62H08bj1/1CBdeufFBoB/cKhBhSs9jtOFbjBa
vdynvtt1No2q3E2RsymNy2FNXLUiSqrv8qxt1VrCsNwWvbauh1ZUi4peAA5LyzHTBzvt9H09um0I
Enh0Pg1dHP6ZjyWk8170NiCxYoy2mJ5O964Rh5d6qLzPPVPQ58iPG38FV5V9rjcdfZtYVSxBhWFP
ao8Qh+mcWw+TZbTXAJqxHsc6fNygy4Na2Ir0WJdYLK1Q74cXw7Lr61ZQLI5Gr153pqYWGVb31uhP
x8SIKdqlLaiWLG6PHhrVfQds5WJ0tlhHoQzfXZBe32rD/QJD2gbANrTdelIM/cFZ3aomM/jIjfxq
xAH6KnLy/ELv0s9W2fyemrZaKZPZNlfrx9psPmk1m+vQIh+oYpBfAhufnaAJBLl8ju4UJPitAVOU
+b12bA+JkV4XTJzu3F7Em6ZqrGcsP9x9lnjgMVXwniGWuFdQX9cpVp8PSWCxg6SNPI0ZqBomAr3i
yqstwKZtNVzVlZks1QDiSL/0uz2NvfqOlVtuKpD1t2Kqmy+Y+BkmODGrIOxxwydyGvfEL5wQRkuq
+GSzmN3lXnlbxoa3K2zGQa2qs9dmy4Dj1JriYjRJQH5e1fuu10ANet292g2TQEVYI2oN8reutf7M
FrUjyJz5Moxl0i9AypQBVwW2oq2hxpeQeyZHt98sgB/bngHWTxld/+3gjkwnLzUoNyTXdxoD+hDW
nNe+GUCBiRzFr6Dyz3SzwzjUzFz4yiUlXRtNahzH/twIN1171Qin3y3elB77HeXp/EsZMhg4zSbv
NQzf0rD42uSiPToGx70ZoDJRHv8UewE4B4RqAE068wht090MwrJ3diesC/bG2Ts6bI+982N0msE1
Rr2Lu6wrsCJoM7GTHUronoBk2+NGcoBgyzy8JvKi3O/tczsdzqKsyd4LLZdGpmFsTHIoSnH1gKSq
rd47bwSiTDFH9Im17hnhO4yDo9bCu5rdUR4qtwTELyN7V1veuzLlXd+jJqYJk60hTOzZoo3V5Bgv
lnCnFbOKAoXbTIRR4Mibm/V1IBvwVGSxrdrPY8kAWpnTC0yr+9DoYC3Wc7KjzhGuFG0wgE1wbV0G
ttu5SHZArK+c0jDuIe+M+8Lvo4M7Zclmdso7CNbMlYp0h78gqUxtVGu/mO6ioV9MXPNi33aypuMi
K0bo6nDlpSCZqsHBadEInBuDRGfF3h48wEAWyElj4L+e9ZXRfaAUU0ZGC0hmZQv8RIcYW0/4wD1a
BSt6F+WkqLGz/OrWOPh6qO58A2Ju1M3pavB6a21Gsj/qsokOWZUYAE7n8FR20x3ajjc3Dh7/N5f6
f/H8Y8QppHrzP+dSV59BIX+uvnyXS/31h/6TSwXe4uu3iGxNWnM0WimK/RcNL8KWnX4oOlHUeQQ/
/zeViv5ALUuVIHKXNsjfaXhO8Ad1WVpVCFfcgMqi82/SqR8rcngG+kiOMBA0GUn4aQ6wMoGblWkO
RC6xvBk3KLe6oI2dHksMbRka936HlFtKDn+vEnDBAF8bqn/88p/VOSD0U9yn/emgNa0D0xjgpPij
2P/tJdz+9ff90u+KW1rs++gWUGb6qdDYoXoclJfqw9RBjhhtre7ymghRBK7cmsZYrKwWuYCrMuO+
HQP91+fyP9pt4af3020i+bAhurihzTv+saWI/Q7k0CnoDtiJFhoviXTeFUEKVoqU66LttDlpQp12
z0w5jhASw4EF6C+oOrcoVj/hiWAlqxpyOQ3IVEAOtsA7hPOY7yY75/8LSaMs105hzMNKS0BLUJla
eKGML0/f6NLm904WYooB2uFAALbkDL7CvcBTL5CZpv3ipEO8kVgT3WNFnWiFeGU+mEpbD8w3yesG
GvwD2DjoNA7cvdFv5eewLIXJzPwwfUvJrndDVQxPRY+Zd5vp6hIT+a2hnITWeqzt6pLGJlIiMclX
jBv5g6MW0aUFfbqluxHfRwPZ3GZopVkfeVRViVewyZ+NKWQ5ezsZuE0zaOEAgvp4mOoJ0Kiu0xuP
KXda3BEDOxA5YBUEormriwH72WEZeM+6ALa4z5TF7GhBU7ccN3gcNqe8t9VdW0KPZbxB731lFUfF
yMbWcrrhKYNJ/qSy2f/E27G3TBdgB2TjfdL7Wr1PNa6MxCusobGaKCjE9SuW6bwZRe3q4C+owmCE
8ep0VXTxsZc/KJVO34jQp0ez4Y9MZtM++wy7X2KduEf4J9ZDj1/Dc9aN1UXXdXQpSwrDmyhTbrZy
S0gIZNEz6TWV+m0r42I9VoO9xV0iv5d+CjkAxyCQcnXz7sb814QI2iEuRMdxwIeBwX23V9gx8zlz
EE57X/TFsQ55uVMgR0xiM2DZrcOwLK7BeDRKAD90gfFSCfBx2BtWnN8njEPhW5GqawwIPexhkuFr
bmJMWwEtQodgmmwaVv0mtBqekI7NV5Ea+KucdNrLkjqgpbnjaDTkdZwvH7uhvBsjMQfG47gX382i
VRel5XoAzVCuhrQavmIUN+0nYbs3icubiBnEWbmVnDYlJPUS1mvPc80hMQdF5K2x5s3wLdHQlMFU
xPG9b8bqnYrFfFWN6fRoU5TcYzIC0KVR+Y5DvftiZr71gOH4uMF1FGy3wbNtE95j1i+PelmiRQXe
e2q4+xlmRAInnzfh+szjuxbrH7tf+VokQXwq2vx1NNoeT62mvEnCbzDoSSiEUfopzcbSPqat9wa4
Tb3YAACeEpu1Cb4iF3sbwszGJarjxB6w0QgktnQei3KhA+uUFwWcqtvFypU3Eq+cm6gbvZt+iq2H
SrTytff8+g0ACKs1ADXW2HH95jCVf85g233S4eKFY2QgiMNqrD8nUHoZmXImg+n2KN983FyY8hFQ
JzLu9SSrbqNFNl+heGmfJS3N+6nuLOyBaM9gf0J1QhdZufZHUxy62qYaRL1B7CFO4ZNX+OSChHJ9
sPg5KaI1oEnQ1wJm8G1HXXc+kCz7GSGLlfuvQ12N3btoevdVQLfIkwNxU+UysjYb1ZahpbG/mtQY
kyonTu/ew7eCdOTq6dECsLau/T6tVpanqcmp2d+xDj3cAxA4ETLpjq2pr677GsscKCvRyTXy285s
jbvaLO4Nr792S1nu4HB4dzP88JUXYIPSeAl2KvE13gE4MKGXOCT2nB5LO39sEYFuccDut707/SlC
zLncof+Sp3Z5NKrkHbe+9JjOaOsqq5eXmpLftvCoGNFs7r5YolXbRLRn3al4x+SmddJzHm2siQC9
CLwEQXgirt3ZhUAfyWFaNyCZ/Cw8GTkxtShUNa9kFKsjMwxMfBoaawiTOfNS5Og7yqL4lsgZGyf0
GNjYtO60jtzqfqoCsbVLIzpnkBCvkDuN0D/4YMFnWWcxMfPbR2GC9yQv0rYGsgPcbA5lAKRJdk5I
eYGCE04cfJbVgos0GfqinGeeR09EB4L5T04ZRzsa1e3FqiKn2No8+/dWjqNPXSQymAKbeYc0cbrh
ABYJU0JrxLssxpqgxbSiss2eebjIQnES+ZQiYp9sKG7fHSobFPISzjwO8HAHlYcU3WZILqt8dY/U
1QIPlLc7JmCofqa5AYI71G8h7par0cn1udILpqHI81eID3Ww9rU/7fHNwnIBdXC4wQ4Qpf7gOlTb
HXR1lo2DR+85wRHNhm1uJjYRwHK5tNuV5Lu6cotWnrEYgyFIYfxIxaHdOGnKV9VuYYyrVUXzeikA
eCfpN/pxHp1s3SwcOAR9h7HYOINR44niz59lYXooF8r5QWayBm3WRgc9e9Gx7OPpVuTOvBniXp3y
Urpr3y4gZ/j5sCpGzOdb13Hvgha5Th0vCu6kgSplynCnjAG92uLeNnrOtHEjJ3sJ/ATkmDmNOzee
INxEg7FTECEZOizvCotKUSvM8SiEg78LU2ibxEiiJ4il1r4QrHjfqdOl8Ikt+hi7VzUqCrHKR+O+
7HRIeWWeTotfcrFyvQhmpPKb8qubqGtGuYNLpJkhXrvjSEJbMIPDwEOaX8l2to4S5Rr5X+o352KO
ndc+CybqvN5IGc6msnxOJwyu1pmVmV8lVJZi4zLjoTdmZg7HWaloLUuj2fdW4b1SyhV4x+Uiu7hd
0r6XTubjxta6A2pGq7IS75Uylwl9Im/BEdUVin5DV/kuSL3hzzqzqLAU4xIXSHUHvqTYMPhc1VtY
h+Js6GUGEspTFrD8yvTILHJziVRbu+sGG/tiRRIsgD2FVGUyUXs3k01lak4r+actwcSvG2z5lncD
A30JkbLM4RxaDPsyShyXyI49NmfZfQnx05LozmhH7sy85cBhknL6Rk8S8v5kxPcSBRffAE6ElyA2
ZbxJvIW8nooSvyLp3cyg/O6NWkpuVzjpridDBdeEqm5dEuSlG9fX8k8te5SCKcJ1AGqczoyYqtNf
wZcStvUAeKv9IoEhhxvbS7k/q1w683qa7C1hqP9J54qwbAkYgQQObr7JUrs4IoKqLgUUvYNrttgy
1jQFuiajZFlKHIQ2qddyuEdlbdxXVL+ehO0kN0lJpFF5vrxO5o9fEakXx1gQkbFSy6aMx9+3Dg7z
SkQB4UmklHXLNlh9caRPR9FIwMx82F36CRvRqmz4OQu/b59aRv+UCvj+K0sZYYXdTDPtk9KfzuaA
pWLaD+MmWdg6NcHWKzN75bqdlvAXEsNr0OkCtCO3QJOcIZZST98Y2hZ7Pcc1DpEiwvtjpOA9eTH1
hFo6BQCOSN39Ooex/imHWLxyyZfQOP80U9PYOCElidFRVrPVKUYOs4TDQbVWmWqgmy7hvaPCzcCL
eWunBgDXWPGw+877XUJj/agHWgRHyy+hFIy3w09klb526hJkf3dwBZH/GpyDdxP4nb1NOjiek0tA
mEY82S4x9W2QMMKatR7Qtq5+S+iB3AOyU6fWGaZzNUr10veuewNhVz+ORNy/6Xr/pPlYfuzCtUA/
zaTLT0QWOuF5MBhOe6Cjg6NfiyHJJPnQTCtLb4yeVcdRxAKzBlY84FUmuDmnFlO5+nMmiZsDyk6/
cT/+0LZ8n/g6Hp0qtHLo5vCY/0H0kYBgsiMBO6UsHYy10H8vfKFeXeaRplXT9OmGrXneTo7DwRP3
RFA0FsU+SJfPlOmZ+2x01YnxdHDssVd/kaII7kKfwlzUAbWOjaameLvU1H+9DtGl/JTMBozTLDOE
EGMXIe73ig2PHqksKP8fNCCt9RQISR25jKZdjZMjz5Ip1yh1gm8YEg8H+pD0Ji37MwPvz3BOHYS7
hEuGNyabninnq6Gx3ddBAikUs5OfTbN03mzm5jRYDlkNZ3iAIW40Vr4xXQxIhOaDLtlKDvRnvRvT
SgFw6ZJ4tSijCwEkTj7amc7MAoybRjELWy87jA0I/H5IGv+T4QUTvrOJCZyncl2DriB7LHQd4t6x
xpm+ZwPDbISYnWSZvCTJ+T/N7rJCGti+8MKWWF1Xs7qrmIFlTwFZRreBgD7CqmblmgJREbY4WxrD
8jqnZ33JehyGBpxoQYylw1OCzzVNCM8u3hqHHu6pK+ZguKh4THhIQiQcSW2nt16Sp+a6l05cwMJz
sh78I5B0o3U33FBlP9Ux8OtWOWAXA5/65TEnpNnE8/I/xAT08cZsEb6tY8Hw3MCMUWifUYu2kNgc
LTmNiekbM80q7PtS7jiponqr2YThSWtC+UCDEjaoTa5Jp00IMSQibei2zyYYxzW8Pm/devigrssI
txndkLiFqSv/nLI+3zWiE/t+ILoy85EViZlPt0krv3/qRPEWNOSPeLzK13AsHLFppsV6cnl20YKF
O80zD59Dx7iHkeccLQ6Ou9wZxJ7SKJte6HXFscN48LOe8IxxJ4vY0C5sSqya9+l0YXNLJhpeJhoY
K5QoMA2Lqn2uMIp91hqIsanZjbolt6vSqFinWE6Oa3cuNIZbBVV1a07KI1RbspYqcFbETsFd6TT9
k2nh7os9Tf3Zaxusf1wyLGmRPdPimDkButpqn+2MgpJShbzuAgHWLnbZTbq4ouQfdmRGsesCJ6u9
mW+kxe3PAijJv+zMWb3XleaplDN+umSHK0+48wFNsjopqajK2YgTVzpajtC0ZLv0poACUGmrF8ZK
w4s1UmYBvB5dEks2JzEF1cVPeHDoN6d9Zdreug6r4QlZKen9OIl9uFSAUH3K6zKnPhQI0mQEnvO3
kK903opwlq+5X94OmvYqVlyk26aX3FiVCxp0TFH7uvyllbEEzsuv1u5iaxoyjEO3Eg3lZXLG4mgt
n6pe9nczpx6PkZ9885TGvqEpM9CI6B+3PbKIx2lJXoU2SeBT7ao7s2p4M3VGKPJxFssqWfp0iT2d
cyZ08ENsRuo6Drg/CqvcXRFM5zkBlq0HqmsfyxDiGIFEUinzoHtjunITKh5OO6m7j4pP5bB84HoU
ax8iL1a5ZMFAeMWhcAmoCjSjlz72Ebsv5QEjMXgMjLgGawqOPPqlkDcLiOS5pCA0pum3JsT2deZz
q9Z6SghGxsUKIUyoXplS5/dKurqk65BHC7reYyoQ9LTqofXCCeYVJ6NZ4JDMHaGBps+YzHyCCNQp
wcU+bfYkN/Hf7fHEizKWIFBwa9xWsPfXUM3A+efgyAl4TJqJPgJV9HNUBIEhq5fZcSmUed2o3sGu
4VJtdtNjBUZ0FdtNcTSW4gp0ELY1MnpMwpZKzeIWtwoJNbDunAV/U2lT7FEzW5xjcfmP+s3HIalz
ardVnbp4/BpfTXNewuXA4PUVJcGSahlW+Wtp4i65ky6loaq24nvTKqqLrO2lS+WGl7Br1UttUUPD
CY6aGqOQ1WVkPP9mcMm01onZsbkbdvsF/kf9phOCncZU0WUM2GfrMeURpp5q3k08GUAk5r0Fe6Sk
lOMTnnfYTV2W9ayaZRsGAtFiIV9QkYxEQMybN/xxDtHpLBhNeEiXqjdxyXIKkKC9WSFLwp379kuv
8KRKrTi5CdD57KxmWT+AYCG7UocsfG4nXqpfH+FtGFEhhZyb35fjQBUJh96NjzDg4eNssDpKwH2Y
pDcBWz51J4qog+G5N0FieBwVYxReVEQYoqbcfhgbrJeiEma8XxMJu6TD69TPrAfpw3oWaISO4Myw
Yy3M6oJnR3XxbILYcnkHKeHha8sAmdw1c01wPiJOAFM3PE0jYbLMqc+ZdWE/4GrPZss+9gLpW76C
I8CxDLHm+qMkOHQULUNw2aekSkeMuwg/W3YTuSbNyXcJDlE7VWuCk45kp+TDhtHpUAWtCz6KyRzq
t8I2KFCP1IwdEZMqdATODgC5jU1xecthz+L52GY1cqU9lSMsz2s3eSarn7DRtcsln0APc9INDfaG
os2jDIjajXmkZDG0Aw/TZHtLB76jHHfWZ9MfJDmew1ozzPhej9TL7EKX4li5njqNsqCIuGyVwC/s
bZM7+Q0tXoxUfOFR9cIrwVER50NKyYRvsqE6zYD7YvhKM99RQf81WGy8O346jvU5H66ISEIwUpN/
gt4m5FB0GY9ZxUcmpEhvMEx4GwaPpzYjyjjaYcqnMuQ8g64wyYaGUb0QlWTuqtf4nq0gr0bELb0n
rrFYY5Md8Vd8quuYCHIaps3Q88KnEBZBblNS//ivHx/mVGYcMYbVN+/eyJkqOVSO1dzpW1w+pl2Z
ZgKnx5oPWhBVJoHHJoNuM7lxJaodlChivpL+TEY2BhOGO/m33p1rH9NJEtiPQnGAq66LY8j9uEQB
k1akZPh193sKCdzxeAyKDE5n6L5ioZkCQCWY7SiobHtvEQ7l2JOeurj7z8zY/8o+fyf7tKwFPfmL
VqV4Z774c/Vdq/KvP/SfVmVo/0GzLGLxAnn9UHH+d6syMv9w6b1EMIqQH3muz0DIfzl3hX8wf0uz
CyNqxpwBM/y39NO1/sBABCpIuEx0oTz0/k2v8sdpdmzBgGy61BIQGLvM4S7NzL8NkKLmoYBatNa5
4iDpcLdOSqEPjbfEiKlZMfZUpxN46Sy3jPFRaBgkJA+p5FCMpPcZF5fKtqjsMaGP80/mz+B/wNq4
2TmxFRIfSgs5hf6qpS/3tyf9D/3I5Zf9LfnDtJkfDNeS3AktNonp9788bHvM5Ju5ORNU63srrYy1
N3IoTUNg8mFPiIZ+fUEnXGT0318SEhEkM5Croc/bXBqxf3tYhijwwujr5Oz70QXrRiD7xcAQ9Z75
2ETRVFKGOliNSb2IAW2l1707BO4h8vsh3nkJWPJjHNCPXM0oYKhr+3E/7+0Od4ywEtT06wpDTrAO
1kNhW928d+OqPmftwnVK8LUcVla+KKJUo8p57cEs5IwYK5614Q/6Hu95KkzW7H3GPqRuV5kKuVSU
xkOybYI4KzejB1cV8JmBFsvnjah12bV9v2PSarqafDqCDW07tR6dwvvcOPR4JmbegUp1GGM0YZ3j
1pGIKdkSPI/J1lp+uZm6BQ2DNLEfLMLDeSWClnsDyq1ejRRLnsQf+RnaFqHG7cmWr/YwQpH2cbJN
b3Ra8ouiyXOO02yl+rGhxcygpTIoI9hZarUMEzAcf80IbmDs8Mn15YvNYZyeuqZl/SUYsK4NGyDy
/dxUHLhOYetnGVraeHPsjicnWlBrFJFrXR8RrNDhHQD5zYC7yahXhRz4t7LP+XVY2NAw1bMiiTOA
OqdL8tP6qxrjDmp91MDFQsjzPmdjEj/1kx89DT2O40QW+HJvFIQRhh75q81W8ZDEhK5n5btd176k
dBnlwZ2xPd3yHJ1+7YnFdVIYBeeU9qg2fJrmmtc6LJDDM0NPRXqal1cSLA8nArfO+4NWfo6UMVk0
MDojWM9Qzq5SdNF3BipoDLg0H+9SYQtJm4QFXQWDZ6Io2kNIpIEJBJt6sIstvbFkU2Bzv9SG9fRA
1am7NjAQD9Zlhn8GZ1VPcyvrvKtpSvwnYwis63GQxS2mKMlnxHfiUBtow9bCroLPVZIPz9LBL5uE
jyWbjlSshnHownWawcpYl5hu4ZWufY98HEvkJ4O55+7OFvh7b7whYNnALefxjqL0mxuz0x5TNB6S
c6a+euVYCF3dMJ2dTcaKxDG+1Lw74Uh3/DZlCMRf+ccy+yb1qO9FaRKA+kyeIPNkjbTEP/06rSO0
gvby5ovcUP7KiEfeLUl1UdLqq+UrT4aPC29VPspc1mO8a01Dti9t7Ol7pBF8CMYc8ICFzbzgPieO
OHt0s+QqRg9+SIaMnDmLbX0LZFQdelwP9MXBHyzB2qfnKjgrZzN8mNaItkg1eC7YKpLX9IvYEedR
u3nI59kwnow+mNWlsxujuZ00fYJdgVZrfJzLcYoehYsW6z4eMopHlOyRkg+Oc5wxnx1W81TyLBv6
yAKr3pGwP4oSHoSkWntAMY1uwmVXwVlDIfVYfyzkXBu8OJyJ+I79YfkouobAERUoJRM289pGZWbQ
BQ+tMPVfdBH29k0WE9yTjFl5/R44o3Wd+mGGJftiQbwy8gThZxAnTfbWWA0FmRU+MN0XJw67/Llh
h7Awsotnr7mpy6ryUZyiwYy2QYFZztbOmRZcUTnLTq0KeOdd0VjXGRbu+jnsY5V/9YLKRlXpTirB
ycYcbPum5PyZFVEdNZVjXNkhBlJ17ZvmMbUddPTg5XCSMyAV0Fafie9FEl5XDBS9eEMfLy47nwKQ
F+PaKuv+EWGEsaWKmTJGINu10yfp0SmiGM0DaPxVKZglZI4COX0alN4BNzV/IQRkyhDPaHP7dudK
z68yCtlTXLHJ1EcpQ/OpRUe/dkrzzahQpnYVwXk+VfjSpKMOD1hSJH8WbRx81QkoaqxZqxsQ7Jce
lfC0zYtG3wE1Tt48Z6i2JYfUhs6Lc4/LdvVmuWm5sxF3xrCySvDjXdDcRgk+QIHMMajBR6+4QgNc
PNpZG6DdbbvdjJpuZQwa9ALGOViJjPJmKOby4tGI3fZk8nds6/Iti/r00+AWt2Ng6mzfKAwS1ATH
3sxq9OK4qn9KWr94hGvTJrumq2jCcIBtilzNeLpH+Q5Nj1gNaqyWRD9g2xuc+oFDR75UXinTTTa3
1S4UZv2colzi0cKxx93T61EHBthMS59mWiKGEhuXoP0mGlyTC+rdB3vBHo1UrK7xlAncTWp6FU4c
E+HApm3s4azast6HhZqAmxZOfVzMbnaJZ92hHJR7k4m1DVx++ULCKkdOqcE/VmgBhu1UBv216tz4
UyRTf2+0c45JAgOtSP/nkHE537820k6d2bCnA3Pi03E0rIiZz3zcTm2DxwzlxbXqp4x6ROs/DGKY
v5hmkZ2jMJrPKHmj32HhkdH9EJ8A/OE/FptR5FD0+D4+UXXphHgwksx1sjnkFQoDc3Q4hFyD5J5G
X32O+coPv46LfpCfEYgFC8UNcBOR7oKj+v6qbjynQTp60Qn5sXxFAcLGIDubGOPX10G699Pd0TAB
Hka0Z0MV+v46Q4pAoY2S+OTmS4QRmA179lLl83TMhvHvL8b0Lo0ZAmQkgz88Sotv2EgIAk8f6vR6
qca0ZO9rQ/TR9teX+jmQRSpIoZBY3GSM9Ee+pUqiQGLQhjMFnvfX1ZLle8yKUyPu6nO7DDP/6+tZ
TJNZLBOA996PQ+EAtPhsi9I7zTqNn/46gioY9AJFdEs00gp42795nMvj+j5y5uaWuXf0g7y8H4P1
qUzcLmo690QNjegK9jvBDxsqJ3ClF+PrxfnYWRvlwD+bRsbx8eub/nmRhh6wdGbvmfC3vR/nsuvK
VaYu6BL0vVgo3xQKtDX+Dmv4j1dhBDWCo7eoMX9YNUVsj1UsWv+UUIo6TILiTxD+duT7n65CQhmi
MI/Quf74mfudYyvP4F5omocbX1Axo6D3/7FMGFJ0UJSS7Szy0u8/t1yVivIKeAI7pjzJoDCLYpgQ
dm6nuLOuO6mH+Tcp3c/7F3s6uwm3BaiJy35/yUoM8TQWvnsy6th/sSjlnWZzIBTpAYtsKyqoSM3b
mSXy68Xx887CPG/koOQz4aX99EWAiRTmLDFhy3u+7rhmn+z8IdzMGTXrX1/qH26RxcGIMjE4s/M/
bpYBSiUuVdrU25YKT2nV5xnJ+2vhsmDyJYPTy6r59UX/6f5AeYRgnLx/QM0OdAGcFOPuU+ErjDxK
1zkWZpjuSXR++6V/IMK+/9QjqhMAENwgChbDie9fYp2GTWiyn5zmpqVEl1mlBxwqMIt7OczNdY1A
kmm0iTBZj8R1I7FWez0oFDE7l6YcyUXtfaYx0X4BkuEQdc5Vkd6GuS9/RzX8eeOlTefAFmFH8inQ
LN/Z39L5ijlLgQyEFV46XEjEFHUzbXBeAqRkqWURYf2v38SHT/mPTwegKwO3EUrm8Ed0bFJQL4k5
405GaBDr6tAhf8C5AbVKY3FkpjJe1nsmrGvVF+qVwuZsbRwR6XvV2qrA1amf1Y4oicof/bp08+sf
+E/PhJ3yw0OAd/cjTsJUaJCHkK++nEOCbtPL3qzEcE5AiStBpZSRkF9f8Ke16WMZz9dAKYclitju
+5egRLsE/bjdDW6MQRs90Ww1qYplqiXZ+L+/GHUj0M6Abn/2zghnHHwShVmmhpV2m1WoKentkuV4
piRL+vXFftqmubMQpKVlMm3AdvZDXFTmhiXb2JzwOvVILBPRsbL4EMkSf30h+wcxgQ1Bz/GX4MHj
5qDp/bCQcXMV2pfBSATRpO2tSQ7Xr42w7cBtQS1qzzIbqIS4CW2hdExLfG1k4DQrVSzHYK30fSpy
6gTGSLK0bi1alXPQNAfT8CllUfVydiZQatJzlZMcf1gwdxXStfLfbsQfyFageZxrDm3GZXX+7YsU
eEvKoGzbkz2jTB8h6Z/pjYp9Yk7/OuriUqwBF18CSno/sRwR1djdoGkYNczf04TJuH9Ih9EWHnL9
f9g7t+W4jS3b/sr5AThwSdwiOs4DUPdilUiKpCi9IEhaBJC4J+74+h6Q7N6y7LbPjuiXE9H7wduy
SBarAGSuXGvOMc9rLvA/9Q/X3euHRx8PP+shITz8E5Prn65SuRQEVSpbnJxmEl+hdw4nJSL/6VtD
xHFJctk0S24/VtNk/sNDZv58iwheGSyGY/HKJlJOG5rBj5+syKMuFeDrTgYa4mJB9uc5APpmVEcW
DugJTybykAwjW9VipPPjiifQUnF6MLuZSTFxYvO93hd0EZds7dc0REdwsOjxHgff5i6qcFqJftBI
b91u1kp+EqnoB5+kS0njkgztO1u2yxMsFrY7jc1gP3eK2NVBzTWGTqedbu1xojXWRhl9PyyibPRp
M8QrU2Q0swvxYvACdCMr7ka6DVfldNp+IpP7FuC3hqnNJeqULjbKXt1FcEqKodTJI3TtnpR6oeqb
LhPoct0cbuKmApvDAXpJTygljJAxqk1mem8kDXrnviGuhd63PiDythZZVjwzMOgXhCRGbvw6KtKo
b6SGqiL0p3pthiKvTG6HeeLfXa1ZqqNDZioGOkUi6wEYMaeisln426Vxfys+hwxH8s7P17qmqXnW
kjK3sZqULZLazIjJewtmNfnZkUCL6b4m9Ta5hQuYk4wYN0N311otF8Ssic3YVkZRZ/fVorNfqL4z
mh14vOk+g3h/EztOld27tdH+SpI07wIhrb18tZyyFxfVGGsraiTgL0AwwDfy1u0XG+EbLGHDFz5W
cyluhlUqSkcDRS9mwS6bdk6NqmVDH4TOFS46GuFeMTvWdrAifiK+1sh4RbNbHptJ9trHiTzwJWyy
hV3L10tBCyfJrdb8UI6D3d0bKWmim4zbJbnlvIruwZhdBJyaxphtGFRL4i+DUC1c6hLhgWOuQMgF
fcapLAcOEqY7pu6NGCJjPCZIBSL2VWNIr5XK6Wl5dd8u+ynnDIs90KfLGPf6pB6M0lY56g2bGwxi
EMmEWqrYG77VAfTsufuQQdBqSJyKvhmSPoRRxDpNxB2Rgzq94x+MbhE5TbffW3B23vPLWAmmHyFN
+yWNkiTatn2LLfP7Y+WYrC2kTlvH0cVR9FJCryWF1YZab0xGkh7o9tKbNzvBMq4cm7uo8daZbpLb
fK5mu/bMLdn2r3OKhWY3pfThv49myHl5iWxrLSRiQW3nVa54KQy5dmIV7fmghmB7QJBEB/7b9ueC
8lC3Cb0r98YmBx5bvp5OcocSUm/PBdYU2Bu1xqQhnwUfrMDOZu2kb8bpXVs2/CKGTu9kV+dmS+oj
9vAv/eRaGtJq186ye68CVX2xpxwLlJQlcA3MTPNXT2OSsZVeY4q72ajpAicztTEwAmN0C/ZjxgBJ
RXI4bfCNL5jmZDzBneV+ojDPiBCzVYdINMjTAbttEEVLQW9ey215ylVLt57MutFATVAuHi0JOB2n
QtcnWm10yDuPBtnSD3L8vuP/75z0H+ekPDU/1Cx/wuNc0rL82lbdyx8Hpd++6/dBKcZNb9XCMg61
DIoY9v7fPJ2++4tJDwZX5bdZKL2Lfw1K/V9wPFqoP+kJcXQDhPM7I0dYOEF9QDuc6tCs8pP/rUEp
Dsc/7t9kWXEIBsTPgWGFEn4LZvuhOLEQGhUgQfVzqWtV0vQothxtg+IswmFjTPU2Exaj99kaarWb
wNxi0qk7i/zOHG1ZsaQlc6a5vSBCEH6F3lsun6YlF+LJ8KmuNiOOeLSF8WMxoYpKY8f+NCBwu2BL
6W4XUFzRLq0kiOmKOJ9LPPKX4eBMfg2NJCG+oZPl2ZWoRYrJvstVZ71qIx6FM9OoCReRY3Y3g8TE
8mhlUe/etES6o4vMnRHDtCis/lf5bXhrthOzsUoP0B7vlhnp+ZK188ZSuhUmrtV/hro9MmvqcTte
MitF59MoqLm7jGv7EVdT4YSWWVYZ4LMofTSSmXBK5l+kcqeS9iruXDRoCGs/OqI3j63bJXtzAiVE
Xb5N3XR1azYpEQG09ffSTB9mJCS3jmSCeeBLrAvOgajAnIYQpoOFrQIlyCTFJf8yZWIKPF0WI5pD
l40CA82W5CF/CgdUIRsalY29XThm3ht6bl8Gn3mU0fWugRvfbzj1A5l5WqAAfKxdO3pQ3Wx6RxV1
lraRbW3nSJwEKzMZ2xLWkEq2GilEYHdcl8+gHoKG0NmT41fwjWqXQXgPQ2itbCJmw/M8nru+i6EQ
xHWydVNnuW/KWKT6PoqZzmQGbp1O0S0yuxFu3biUG5pHQ0JwayN33hxFB1EV5nO9WKgWl1ZbHvzc
zUXQxaObHoSme/lTqsBZP2JLwz697dljJ21LjqvftntmI7PeHpFilQRoydxOjZe4RUjClSOk3QaO
uy1aEZoI666LDRxk0iOCzv3SONK7JmI5crZ4UvIwy6pRwhrAhSKqpkA25XdA51B9B2sCFnHEtolZ
i3hiHB0ewR349bMJt4ptHuNeXew1Qn4Zl8BNq6tolgYaMEnnUxGd3KzclVSmj5qW3E1YtgPFy+zi
BQZPMcyfDX1cdowQol00zB/pprfHBnXzFreDvGkKTT/Wtsh2XdSYJx8wXZBRzm5bDT5sIab0JGgl
7UavwoeSz8tRb3g0TSc3H32y7cvOwwVmgK6QSaeFgszfXVW6XXfCUC6PVGWvimriBD4iPjdMJgCv
FISnoaZmfBa2ou53Yqn5fDQsZgVsg7jRfC2oEcmHcZJ8tRH/IAfGWMX0AeYwKCVfKGw52N8RfPdz
fEP8MUxbDL57VJ4fu1RrA6NKjYAxQxQKJY1bfnt5lvasKQaPXX1E4NF/RXU1bzwSxXcuD9uhqYdN
5rJBlvGCYbppjuVof2ys/D7z0pvFiKhLex2f6/KQQgGp9NY/ufF43/rIuJbC3OBw2sY4dEjYTkJv
EI9t0+y9ebpIrHKorvtpp+q82w4Rw7Q4Ek+OxdiePOl2YxT511wgmzTL0dnQ7uk/phrM2MYwQr9D
RoagnkUw9S6iLqBMFROTJCLqAji84k7HhLgtJlUyHIUKQkMEhCXXw9lT97Shlvj9wVP52+KCMKHI
908Oy+WpV0zMCBKT18TvJBIp4Hw8FcZdnDR3A3nhmsebWqryOnlCvuTrapb1oI6gZLXaua5NcZ+a
jXOq6i4JuWCUNJBvP7tN8qxrLeWMOb0nXWEcYrfliJI2Ocn0K6GcweWpn1Nr27Ks33XWiLJ0cfxj
Jt37yFF3jMH1HcuEd66kNrphmzndJ9aVfmMObjQEtdXJqzT7IWy6rNvrXKidXjU9Ey07ubemyb+o
SUfdoHUbIYvPyJnNkJHch3kqdsRJJwGBEy7ZSu19S3wsn9BqddDlDluUxa9XiZdEpEjoE3aHhvS3
zCAsTHYPeZk5O7NYoo9jNl5qrVHhZHTyEVnLo40xIMi14QXs1rMT483DF8t93INey0ERJea4Q/54
BHKz900Z8Sk24moacbMfPfVWknG+tdXSHvTOfKiJSuIGzphkFEk+nO1m1K+JYd33fn2Tt8mTk5ko
sjFq6BU0ElbaraP5X4Q/MnoFdJSta2mtebdea+3bVE73E5euCOqBTASWUe9LFsXGcw4ub6Msd+U1
CU6s7nBx52E7NNmJ03G3s4fGPCssoEEz1Cljc79KwmzOvX0+9csxqbpDVxNXn0bZHuVgGsY+1KMU
fx+bWR4uke8G3ogsO6hEL96gRXWrwFfzrhBjxF1SrOJWVzUX3HNaOI9DtcV5nLyS2STC0exvprRh
TxjzR0MMhxL/oz8sbKzS97em6j4O9EGb1C3ehqkkt25+lm6WbwfeD8KBKgsBwKbnYUbGrwpjJ/Cw
mGFs28t1QmqMLyFq6k3PKexsp3a8g+w1B20fW5+jqq/v6R5lZaAxnK23XsbKNBRWeRtrQ4vrUSE/
Ry0c1vjwSa+25cYwjHpX9nV/Y6ITR+VhcnjpIbZEFuQ/bVy3Z8wnleMHmmdfRx10OWKN8oMe18O0
EXMusEnOi+zvS6l5R7/NltM0WI9i0utX4PtafIgKtBE72x2R21q5QRqDEBVKfvZZczt0/luhDbdG
4qZhJ8buvrXL27HUNA6QxMrPSf8hg/DZKkvtCC6vTliWP3ktSJwpzU6mhviFxuWwMfGXfGF5FYfR
mKMXuRhqiw5KHcmNNLeyGpK9gzQ18DxYRAW4sTBth89+DOS71D3tQpx99lRjEg+gFHvvTo+1uGeM
D5nGyl8qz50/uqOGkKT3PluZXUMlK9wnJLTpRoscPTTdRD4gttfRU6w8HRfqqmVN1WYS60PEBZMB
VlGEvsy/ea759WJOMNtC/lqr7HXWNffe98vhk9UOW51J/BVRq72Z4SqjVakNzCKpgma01EoEta7y
c7ssFeLnXlAjlPHFMPNDlwERxLSDULT3q3vEEQ0WHC/p7/Ble4fFdZpP2uIfiImeHoYWjq3hpz7s
KzygN1AJfgWW9cbqnO8aJIsbznD9YyqNs1Na/r721byxEXltI+b0F7x8zqYz0Ywntkn7RaukidKC
9ARyuZobabRLkHftfFOI0T+MlTHhuGze8pjou37KU/yI9WB8ZIFsEYz1Fpg/pxuTfC/KGF1FITI2
r1YrPzeMLs84FCBQUQs+6SMkOFwZuYeoQczWxyKxjFcaKs6rSEt8x0sXEyWUNCh4cwqGns/cJHYM
rRN2SFEMJ7dfNITf+qa0zA8RBxWAd2ARIXXgbdkUVB5hAoIkTsIiMuhLnhUaiV1WDPFHmIn0si4U
WmGBLUT5y9Exx18ZYzn7BvXvpmBetu1RfiNOqcxgmWw/YJPcc9VOthRdgI+63uRVJXF+9F+GTnSh
udR9UMIx2dh5FQUqatj/sgr2SIl0O6q7AJ1bfrAQGgSJksOp1MdtpKyrTKSFTIiI4bx2vHOaFMgI
O+ZNmesjM0t2+dCoe9C/Yq8br30OgbFDD0HKavRI16kI8sbcRJqwNvgkCPWwVeARv8zwdi63bgNq
u+S+K3DrBgzWjBCKUx2mYtigL2pYThB6I6AcMFXhF1+y5MvoE71Jgb/TPT5ifE6PU4UfmMRHlEFp
cR6ddN4Q7YSIbqI0RNuGMTN2a/bEvAKQJ+59xCV7PKlvedk/oqoBeOEsd13BOcXsbNTU6CAxBneb
WsxJYNW2umhqGpDna+YTQzcgdnlRPE6QF0N6mWx1M6nY0lB41yq0IQkD1cCUFZ21YnksmhpFFDqt
MK2i9NdMGRtjcpe7BfHmdsqB0ukkhDiTFz26Rn7TJL24KuF3Yd+U7xS/SOWTdmvIpQoTDSrgJAak
jm0CmbsvHpWQ6SYXfbxrROlvhaDYMVeI5KzJ/AKEY41oyKAp6nZzdbzoVW8VQRMExe6TMZvumhkp
pN86RjjnLlWPUfsf9Fpey2nur6ZehbBICXdt1doz0eerCa1BI/eN+KnKwqA/MID33fGGqe+vFecN
XOufTW95iWtn7xptf8Mxd+bDyFDWLMfIy4YtqrR9nrxrXkPAmdPqN0Yr60OTqVuSaAEDANryk8YL
ES/ou7rmeIuYztrDgNmblW3QrZJn7KVsoFI/6Zn3iF4dOna6vExu/xb18WtVZdw/lXXXdxe3ih6r
YekQ7JfxF03DMNfjxMASAAbMcm8W33v2wIQp36/2GZtjAAYDGApGC8iPunEjRH0nR6ozrZV62PUL
NvUMu+I1i6qR8ky7xaM9eEFWTAtbgox4u+wEDdKDOtnNHlFeijv4y6ySrxbm/MCKRjBpltmqYBSQ
F3DGFJ/zSpLRkqZGQQ6ZSQDCVFk5BV6l3A28m/JuRFZJeOPUhMBRsr1MtViFtYlZMKwyhr4mvFFY
K4PNIaduHsfey2l0JsORqjo7+m5S7oVfil09L/F51Htnp8r+YVa48JvK/+B7vbwtU814t9O2Py9J
6pxAS6iDmc/ZqQdmsLNHoR5EOUPQV+YLZ3h5yYB2hlGsf1iWeMDhUcU3sEKtsEfBfqFlDHNgmaa9
VeFDlQOnpQFyza5jqrFRmCojq0TzVVpiE6MbDIqGeV3advGG3obGeItwcUGGpFNLa2smefTBQSYM
l3t+hfDhB4XpItrN+cQoai9lT/yEkvORYB5ki+NwRX5HWdEmCFEz/wvkq3TTeC66zyJBlFvbJWWQ
WuCC8uPBfdJO5JDlTJR7nPp3cMBJVJnMkBmK3CWQSY7UjUe3AHuX58WwW7neW1bzmUtvl9scE6ok
b4fDlHffS03sOQrTcbEm+XnIfH+1HOrZha2aXWjktHCdW/9M7ACETkKRNmbk2gE5uKFGyzuoDLM5
u/AP8Tnm6aHNhBEqVUuyYFr93GVNd2or671ZwLAgwwrWs4W5pFeD1X074ZS8lYrLWGUY+fwMhFKe
j6GGqixwqrTbZOi5z6OQt6mJuBHi7SV23KfK89s99XUDHZDbv52mXWnosJLpd+SdzVmGyJ+VXMCP
QriJ8LH7ulQ1SsLuMtO/D9Qc0eG20AQ3nLNMC4wzrqVg7BLeHr4o3FAh2mJWZVuPDgmBJFtMazZF
y3waeVLDfqUZ6H3HGmkbCu7K8Dq48hU7OCl3zS0O0emYtrO54Qh5Zol+gplfAgaZthy1uJPp8ofd
0I4BT4N+JXrX3HvTSBtlYdOl54tq27ifpXb0ZL9dBicLgRaUPgedpfzUCI22yTiO3s6kx8zaeW/O
MUTUeOi2wEs5eXljGCuOgx1Qy2XBCEdHYGNE6XhKAAQEtihfy67y72SscSE9e9+MTbJBcbg8oqi4
dRcfhE9tmFgd9R1hom4glAI/S6Gs4Yd1Z1BjrnyA+PvVM5pru5jnzHNeLICQdf7SGcW+77x3NeC3
0r103pIYKcO28DeNLEND1nKzNMN73RGVlWvZl6TRkm2ztv7bWguB/FY0VTx6JYv0401Z0gtIDJCF
rFokXMhblbBAh22vnAmZr3A/4BMzT5AunRpZLQmq48ChfGhmxRexkyN4Bxuh1822BPerNknnMtd3
zjUAG9xVoSMnZjdTlvc7ujgocPLeDrLFcBt26Lnpb5goq72ANeMHWCTUMc0bBiCsah1kRUPZBaVx
k6DppSLvHjThFO2u8FB77pSWjSq0GLFVZ4czwszyYfbpTgI7bjAd8xnZAF4VOaGzftNjgXlts8nN
OjBofkvH4vu4+X+6X7//Wq2U9/Y/1h/8RnHBOpd0//ePf2y//zn+Wq3d7z/8YfsNi3jXf1Xz/de2
z/nW79i79Sv/X//yN7D8P3XiXWd1pfz3jqX7pPr16/85tn8CLH7/xt8Bi8YvxoqiZ2RMysfaev+v
Zrxr/IIcUqzd8O/uo//yLJm/8B3oOOBErO17E6XHb7h6PEuGsHWsTtz0/1YbHijVH7vwAkUFUkJh
8Tvwe6He+eMgu+HmUAX7/kGDvEUyV1LhdQe8uo09v9impv08FsNwYcCcBrKvnwnGW+nm7tVEg88J
b0lWr50oQI4W5S2pYE8QRzir1jlN1kqMqL5gMxyVgapOzJq7k4x0V+Putc4HSsTJYDY4qheU+xdn
BHSqjfuogx3TKdsP8cjbsM17+F4qfe/1Pr0WfI5h49YMlctqrTB4lieerADN2bny9VvHaC3oYeNL
hXshsDO1ncWcBapL39tcZpuCuLY10+bqWtOeEWcd1nH57mflZTSG+2jC2ipSGo8MMPt5uRWSlj+1
M6AkLZiS9GWuu2pTNcubDbgVv9Jb5TrPzdzuIMzCFuSYRO4OlDDlOQFHVH9btdFCz9a7Gp31nA35
i8tMmdir8V5X2WX9BLoCTo7I8ndZY7tq407urJwiwyrGDBASVn3cHw+xNd575AqEaBPio8r9tzHK
/L2RCFJr8Z33ZnVcVpuGNrZ8MLrO3p6ezKQ3aVJNDw5E6LEWz4mVneIpf1GNfKkW+0rlqBx8Ne1W
8IaworxzbL0VOddqtjpOqDVHPJGdFtFTHHPsCUqTIoU6FERcosgsZHgY+KZO/l221uzaqverWZm/
2YQR0r+AGh4DkLv0d1Yb7PpateALmOvfjq1+25njHn/H2fCg3GiDfq7dSsNzmrxbOV9mG+klA5hl
cnEOTEDZzxno0jaan5aow3bfOfkm9ZkqMFkh6yj15CbxxXKjmF/CiX9SookoMaeHQrc301yOxKmp
bhNV6Qt2VlDb5vTmVQva85ixZ6Jo7zXuM3b/V6+xPvgjegaH8edM+YmTRxFVOzwsjX0gu7HjRrUO
ccE1WgcGYdYN1Nn9cgbDl2xHOiwh4y/r5LvcCdPSwetHHhfUrf5Uxsabb4004mnPMnXIT4CwHxrV
P4gpfy90OYc6ZcWmL6YHKzKSIEu7Gjw02s3F0ZIQaQgthfVzN0oHzL54rppSgg2xrzTt3V23fh/v
k3wFl1vRcp5TV80HqruFMzsuACjkX2TEqcyVyYx3PRru0ExXm3zC9jA3tApnvxsODW0/UsDt4dgW
jnecBk37kCVzTmFbFx9KrZ53On3IU5FwoDa13HrrjPbLPCjnxvCyOuauqdKGYBviAeTGL0DXQVMY
XyK34rhIiZGvjr+mfEJh/1RMxCJsFkHnnOKWcj6JrqLMvtCMGMJsygnFceZwAc5Rd7NiY58S9BkE
cVM2k2J78qpOBo7bXHMtuS0rUW1HTTxVGsButmtY1739MpUzPVVcTDyVa+qO0wT0nWRQL76zK9KC
VvJcRbdGZ3fgGbj9F2m+VQYjhrYp6iAZdFqIprGzXOjH/BZYjhZuw4bUic1kCu+D0N1+P0GVCubM
fXY159qbzXiMBvWujeosnOwfMsdXIdePWigovKa7yq949Ikv+SYi/WGWmkpmf3KklyEGzt1WT85c
5E3X1G4u5Ag73/f5/54d+xevhr5Th7mgo7v9ObDKF2NfOiA8oD4N1aY06A+imQsciwX9h8309vs7
+BGS+7PGi/dFtguUcPwJqzX1JzXj6AI9lGTzoJrKXvyI1XBdjqUxziFdzhZO+jjru79/zTU37qfP
0sKr6joWZuL1//n7Hz7L2Cr9xGsjOreU+1u7HR44uuFUsGh5arBW1/eb5zhOWhbAv39pa5WN/em1
yY5HVU9x7/6s2K4h+i9y9tZkXcUhDeL+7QxcY10uzhSnGfSv6W1sacSQgz2c5MAkWfmlFahkfkvI
j43L5dzHq9baQivmF1ooeyxg3khPiOUbPQ7jNLr5TSUvpaN2BUbPqYifdDspqNHFlTOzFq6k171t
Yz+hIQ4gz2N5+Pt3+pNMlbLDR6SqE+jrGPqfY9bMPIW0ZorykJg0ISv9VveX22IhmuEfXuevPlGx
pp+7iDm5ldY77IeriZXUm/hL7lU/x3OCxmmG0b7Vcxbh0vHlpvWySxcbwAaH+dbt9AKTFnuoWOL3
ZmBdXksVmVFAGOZ0BrcQYU/tH3AuXS017BOP5d6uoW/EMTO1ZjKn59g2532BC2o7pXN67nWFlCeb
nibFtt+bqTh14Dm3o4MfRZTpe5QyCyqznKs4edWeNsB7VC1PXtzvlq5l866tQzLbhyQpGaIwYKIf
N50zF3qL2S+37oyszTT52b6nfVF2NoeuQY319x/kX6wwxCZhy4RvTKD8z/YFJInkhGoWQXwjSFXK
iYmVjb49xs/ROvz9a/2k9P12c9jfvDTM1X37ZyG5Mmc8GIKcUDsb7kWbnorqnxbMb0/ST0+a66BR
R0aKPBbT1R/vizRpMoZSenmo/KHetSlNDpxXb+tKD/Nr3ndwkjMTs7lmXsfIR2BQ5ieyaz61Ur7S
jC0DsyA93MuldUD5xCbrszrVc3ExjPh9cUZr6+JtPOSWswTStsYAFHN7k6fOdvDqR6/jPzstaFMx
p3OITBGbHmbxEJ97vTOVSdPVb8x9P9GW1s30HR8eSbtpdhmm7JTZ8Rx6jqRANXDZ2UYdlmWShoPe
3VelmWyFtfxD9KX4iyeWa4FzC8EtpICf5delWXcTQO/yYOQcFIYEgVja9VTwWsZ7TvgEUsqtTT57
18J26jBqFf0Bo/jQSe7lKCtJ4Sj73RgtY9A5RrXpE/15lLXFbNxFJjc4V2Q0Du0Pm5mzKUlvYSXC
N1xtXDk/6eb4ttAKQtHycbKoDv2GN6xgQMOmeZopxGgbJPXeyse9X4/3se30gVTcn6Jm4QM5REtV
E3IDLNLfm/by5Ndq+AeC3l88JOwZ6/+MNa78W/7cD4vNGDe0u0aigUev3FDiTIE78usIvQ+iOv6H
K8KM8M+7hccuzLJmwH790zPZCGu2VubaQZltuaWPTFsykqeInco3uD6gdAjsmTkgDSbLlJRUgHF+
cTIKQNqZOPFLn0FDMTRb31nIelgTetCM0yUwbrTB+5D7SAQSn2p/KitrY9WwS+UC1m4+F+66GXOb
xVb2Eo1rlToyR1/0S9OXoHcqM6RcZe4oPdQj9vXb8XIRk7XBJmKGvspO5BDxHTWKyzrqO7oyXXKc
PLSi6yEoApm2GbusOpX9+JB2HCS9LO7DpeGoZy8jYqIYlq0AVmUND3icbzELnyyLas1ASJKW2bxZ
/0WDmQr+e70h637YGUK12/Uxaif7WrnjgxOvBwg703ie6A/lDdWSHsnLxIhu49Z8tdLs50YyiSxR
wdwgcXpTXbdB5cVRIU8vqcWZxZ8oxcF0PMtkuB8tgWSrsg/gD07aIE9LAbteYR4Oui4/cSjeFxE7
Swo+HuTq8uSM3SU37C9JO5anzLBJ/Rk2lqlmPK8jSE/8YmODp92jss878Wwqxjt/v+Q6f/F4U+vY
MMdt7CNI/P64HmKIl4hHbbI33fmtbIf7VmffGzhmMbmTm7X++nbUrjrfoHtNpfftmS+TbjePNBsb
ybc1hbXJulJufdDR3oB4gJ4pogLT9MotwtX5kButxgEtKxCxiXTblHn8BtfEv9TKB8ATsy+ifPZv
yFyiynetq6mxxshufhosyi1dWXXo6GkfTjFqASBo1z7mYMh+mFgVFySmzHZl/9ANrKDK7O6Vx5HU
7/PL0Pf3wu5BCuXOtE0BKW2acTkXyfiA/g0pBZL3wK7mNxxxYKjq7t7ldHDIUuc6sIlwyOwfLITB
azXfub/vr//TvbNL+qaqtnrv/tgt+9YB+1cr7f+nDht1rvnDvfoXWlcyALE9/FHq+u2b/iV11ded
CS8zWlZu7N91rvYvlA9Af6j9/qVw1X9xWEmdVXm6hpasL/5bW81yCIfEMUVFQJGD2Uj8OwpX++cE
Z/ZJ0h+xCFJ0Ynu2f36klOHIpm9iuCO2zhw3z4EBdxxgIpMWtyOGzzptAzAhdnWf1nN5XTWpQeOB
2whLv5dbw031j7IjR2irzCn7kHidzAJHg4Pgu2o/+al16sqecLwhhcFO8Jpngdz2BWMW8C67ObGT
85CP1Y0e034MKjO/qROV3bqV5e0L3U/2kRu5expPTMfjQoP2Cvhzv6SJOiK+dS59uw4zljbRYDbg
LgFHCKyThIvxSwapmEgpoBShBat4L7V1Ngc3/Z46UdCNIxTr2OuvWbZULwhviLnLrOhbidsxosW3
MSK23WXR5HwYo8nD8eH45NyvlNMjyhJxyJSpvY2Vat7dOvU/WLL0jlVUqK/xZEYNbMzauE2Tul8Z
booyUYwnmbk6Fo9MzuSOSPOr1Cs0IDaUEPR8Fm0s4CvXWC/jc1sv2lvpxHRHjLrCpLA05XFOm+fB
nxowtiuQhNr+Mam77qPvdxNDfG1Rryvp5Zm+e0Zv0maq6zix7BGL+eyoXokNFDNPYOqpOia2n7ms
fIZ6aWh59qEpxk+EHzO36cv8NU+77uAvaceWlKZvi97nN6muPmhLbJ8y1dUnFS3LmUQNgqBtdw20
8lqTTkfKPF6fe1NxPePsGV0JkjU+pZ6fRnj3zmyt/DwbbhSqqnB4o5PPGMuI+hsjtTWY3nqyn5oo
f8DDnXzKujTJUGXUFkNyjn1b4lekgdQGBx+qNCsD7cG9hyhU9Jde+EsLF1K3MoISYTAly2o7j5HB
hmNbkka2WETCwL0Z31MkeAxnp9XmWOZYRWqZlLcpxJpAMHC/iVW1bCCN9oGpvOJSd5q8MRF5z2FW
jCi/aO4xCeIIGj9F7kIZ5/exeCVajNA/xmVM1nOaRxUgljUaHFcJY1UmnV5pXOF1+HdxNCfh6Glb
QO5IZ+Zh4yj7mub+8AY5NTvqCoHWKJHFboa2JzGjTKbzsqCnxI3RlY9+JaNn8jFi7YT2tWFLK13j
V5R2bR8kJD/cDxD9ou0wZ8bnzs8jxqZl098Zfdl8URiQQopQ4yVDTsVQeO7mNcMn9w4weAkAZFOq
wN7MLbxxaxJB1EFADPrIsJ6sQU/ODRSoV0bqOgBozBpx6KolP9Cm9r5I8pYumT3N+hEjk/+woANE
HYece2V3EgO6qeO2IjeiLF6w2/iPiGtfNX2sN06trIvRO/NXu1aIyFui6spt5EXls4wZ4oW5Ipbm
P9k7jy25jTQLv8q8AHQiYALANpG+snyxDDc4FA28C3g8/XygmmqRUjdHZ7baaCNmZRUyEfjNvd/l
wyr1W+ciotigDK9PXsgIEukYqvaO8uGyRhwwe9P32Gt9m5bE63bsuZoAzL698/CCBSylFUyuvkWU
VSdbG43pbhk78NWVdM+OaCEtWTHCQY129FD1PSca8z03MPxaHAb4pg/mYDiHKhEZIW5+F9o729Xi
zcxiZp82h+lgipoIibJI0oPb1fkpmsnvYLKB54wk6fW5n9hcWLdIX+DuNwRzMH1He0907CmMoOHD
hBzr94M7g/awMXceGwEMA+fq3N7axJN+rBwXOW0r0+FubmaDw4XCZFMZqa9RGdvD3iBy5r0a5/Fz
k8fj22yX8tpqk5ASZmy9GWQpo8HAD63mNp79MNuCpmTIEo8hEB2DIliK+jHK2prK1h+RUuoEslPW
bFXpnu16JnioLPN7H8b9doiS8JRmHJuVtJvDJIqnqHT6Q6vJrkgYtaAO0nBcYAXNZPN2g9o1Ylo+
LdYwFbtBElpRWX2BIjQeoHQJL72dhGSzcmXnjSo7pNBjnbzAgEZBMLtMXMWrN2coSZFCWbLr4KHP
bXobTqGxMf1UkQYKR2mRuX5QROw8KOlGdxyLE4SGbDkN0fjMJrh8aPD0PvSyDcnyTNLweYRYAUIf
Wf2mdEt2xvj8nr1Srbv2kdvKS+ryTvRTcUcb2uzbqIDHmWQ2Fkp6EVQsiAxRsHNs87QLpmJOmK36
PXI/t0lZKRfFTeoLfl2VGXvZ5sgcWpZX3Oo+si6pW3UB06VuEcCb145T0gpphrePtqfViYDT8Ylt
qYeTbmD/bC0GYahG1BeHzmgqDJBzeOMTYPCIpts9RfzhH5G+Lqdx1s4B8h/g4LBZ3mc2DRCtirEc
I5nPLGRnREs4I3ZNR0BLhsJq2PaJXK7MjqjZmCjdgHDPuybvQSs1pnUbVlgjOGQz2JVLuOqCTWTL
VVRBu7VJr/H66i6CnnVYr+eTriZ5gcSqjxwX7iEFInubZcOAZMQcMa/4S/wp7ICMJRP6h41uJoCD
jujIxkD3fW9mmi519v3TIPv2WYcVXGXpDEfuJzVju6g0IycXpW47QiKlpZzFFntMjF6EKcX9aIkC
k0JqkeLDAInshgRcbJPbt2g5wuvF9adTy4ORrSCx6oBGP4oq8T+ypzOrjdM6zSupT/F7wTqLnB+j
PuDqNqCRDhw1fP3WFYadW07AdtPdJ0Oa3aE1Ht/XrjvSbkj1ZlaJd2vOJXdevB6a4F7MhJzF0Vl2
Wptm9VjO/itsNfhWQ+zFNRyjZk0oJPs5DgA1+W+JEWaPWJzb5k7pNmmPlgsZbrMolZFOkcpGXEyF
Ygp5pixFAwAvTiCklj5XvjKX+VE30XbyLYjLVqzcfe0rN4iBcYU0JeP9QmBqetXpNSi7XzOzndpy
kg/m1yhtMGrC2ekR7wjCV6K8FsUUaZoGnARRloj+zFfWpGN2hxLY4IcmXN4oe6cXjBHlx3SYzGcf
182TbKL6DKjuqSndeQfDvzi5TVuTCT1gSK2mB5UvbxyAX0hI+JB26s3tx/5XgEZUEDbRQpvW6d9c
n65HuV5+R/bYbrQL48KHg+FTw28vsd1+sRaH8VdXNxlKEfSu8Kf6JD/qau7uLWdk/ohYFvEXLV0U
PXmKAXSxmMt9vFDvoPAencL4bTr5T/f0M30CHjr2F/9Zn0AAbfeh/MEn+PU1/2qepLDRGTAfZ4Ek
vkoKfu+f6JLIhUQTBjNVCoz9tErfgKo+rRKBjALIBMJdtY7Vv4kT7F8sVow+eQy0Psgn5N/pomzr
hyEX4wihmN/jugGJ5SEs/34wUaPfIpNshptcc+sh6SmQyQFWWGOtVTYfXfCPJYKsCFzwijC8Jm+P
OQ6Sk09tiENl40YFSw94js1E/lWDFqtqXfVx0Sb+rDLxbMTK9XypUF/mL8liN5eqXcSn1IomUlT6
bCKs1ZHuGu3GiXpIDFW9w8Pk4rVrfJYwiKX1eK1rVe5iXNyUTegF8acpkoRweweyD1kRzMZF9DMi
CpiZxCml5WJu0RC9H6jkOaVjlGHDJGYqOU9+ZkGESGiGPMlMP4zJlxtLpGe2ipPrHA7Aqc9792jo
Xp+GqiCfWyfldD80xsFMe3Nbmf7LSOLEITbyDmFxVK2/Fe6Bl8nhOEAEjrMBmGLsS9zLq4RfSiSA
MmSKV+UpMmRoFuw+JYt+9vw4gIOF43FBd0oYHglFS0/rZSbO2U6X9o4wrVRdjdJ1PnJFECK0fhrq
p0XVy6nTdmvYV66OpmyXamIk7ZGQn4P26pgsrskcryFJk+SUr5pG+vJyjwGlGGQw2nHcWcc0mWKI
Gth86qF3rxYkrKjBA0n1ak47EpN6Rm4bP9Kw5k6ywIwzXBGAnSYKbzItpffV7O+69bY2HUI9LFM+
tGTK3yGfNqZPVPV1+sVHRf9lJilnZOBUtk4hH1006XsO/JXKAA/Afa1JcaLcLfzhQsgV00vsHFwo
nYUxuuE+PSVoS62dzrN7Cmu9E8TUI4/Pxtt2xk4ikiTla4m4djuz5oOxKuXZS7OKZC6x7IlGyg4Z
yZEyqaeHTvU2kRlGbiJr0HHJWLJjte1Rlge2xdUOzNQLjwL2V7fLrdk5FZPQe87X9kNl1vlHs2uk
tfezVqGFbVC3dV7oIQEHus/aq/XlubWwYNgWooOUGloe7bJ/H6f20DE1tp07gyvo0ITV0ftI24KY
dLvYY4Q1DoNlY6Tk7a5zZdUHucjpviSCb9VSU1XaMnSRoXljv8lMkV2tHiakiCYTTZhD5WkgpuEm
6cKUgqjL7QvgieVMFcaugCC+bdbzZNIW/kyBKafPoxsVM5TY9ra6sDSF/Dpl4XtqAn8P3XWgq7Ts
XdZk5bmXbv0OIMYNAXPO/frNvg1lK7ZMBDBdNvJ6IcFrw0O7Czz07HsKTXpo26rFl0rO4rZysug1
qhMWu40NfXLI8mObI/qbExUd0nTIDqDIULs0dfvJHIF91Er7j5FtOGy+PfNCos/zYorbkklq4GJW
uWTL4FyoD+m603Z8cRpSADZpNo1YlyzzjRRErHpojKpoM+bCelAM89FytNYXw/WwF3RcjX22pN2p
7/KP4H58PL8hjDKjnxt/XZnYj7VFSDqumKH6aHtz9IT5gbl4lWnnV9T8BB9gVeVn1MYJWimwTKtm
xtQTADCiLTlnE3ZTL01TEixBZ1hl5B0nhz3ySMyNt+kVst/OiSRf9L5LrqQfM1plhBTkXJ+nlsxa
vtYYYMyZ/EymRE4W+ijJYoKsPatxz542IE8SC+V9mlQZ3/m5lxyHsCo/Mdvyt7mg9NnUoATUbq5s
5vlCkquTPnSF9k44v6dtxrf7URIaVmzY9Zu4pqwwGDu0pII5xTw5uEtdt0luUlBQm6oX1vsqj8ZN
EfeYyUfJxgcWoPPmeKMPWqNeHioGZwHt5PiCqYAILyutrs28ZtIxuNNHctfwuJlW9yVCqB5kTkOa
Xh63gFFM69XEzHm7SMZRA0E8d3PpVHuZ4yc3ESZfhcYoHl2plyxoG501+6pqo11bNeIDuAy9tae+
eiCzoSLsfiSQPobisbFlF31BrSyO5VC6bxYdgbFd+GrtFo6cIO7mQW0IYRi3ZcXJ742MPVxvUNdm
s0QBd6S1tyNpvoPDVF95oxOfK1/XFG8IlrtG0AjOfjx/TmbdPTo4/NKgMUMyVcWc0+VI/BvhBL5X
kjR1WvQ89wEgkc+k6Fo7OVU+XaxZXWOJTFFANPoCj3i8z11j18+Zf90MppNssI7GITEJRnYdC9ls
0W2n7/N2IEeizetrt/awFo+yxUhEJOyDTezecfC66VRNYWIzsrQJGCAa5FYPdfZS+FXzEnmlvkPO
HhL+ELJDn8CjxqO3vJPannexqNLDjLx1F85dsxGqBC1r89dWAW2d6E5lvgz4Rt3+HdJL4ucTuy23
RoLcXTlIgpiviLumdZFpu8w3ziUaoQ6F/DhfOcwOsyDRZC14lW1xHbvx1Z7QpTsDC35MojjI8X0u
Z5lI9ZEFszCCKiyTOxiFI2pf4b/Mi4NT01540Hslgz0ic9pkr5JMXQimqp9IUsXqbUCxyvD6MqjY
euN06ZtK79uafd4/GI3P/6dkdPCDDP7/c3F883n48On72vi3l3yrjSW1MQHd7HJBkzLKZ9/7r90C
gqR/F8ModQWYWJfzmU0sHNDfi2HL4X85imAyj/LZQ+3yd4phaf6gZqESBjSgTIgZUN5Y1/2gTYo7
expKXVvXbti6z/NoO5yS0qCZX3ICQWMWjWjrq7OSfiMxUDR4HBesl/Cd8kNvts0FdW5vvgKFz1h/
5ppZIzZSIAV1A1Cg5+ZiAmkPr11W6G0XzWTW1LAFA3/wBrjuXYp2X8XlcOjHWT705JS9lUM43C5g
mSZGauX63F80C/0m1OM+wV54dDXJJIDdh37jMtU6KAhP1aaO0ylDNQMqZ2vMhKXY8+yqfTx5Y3T0
bbn0W/je4lfijskxxIGTfWpco7lNImcocCgU021ISg6GBxgZYktYLvtVgO2Ze6pmbVNSScQTB4wS
/F9rJUWfAWDOdw0hPPMJFDpbzaKYJ+Ps8QuixAkXwqzBLxTWvYkb6t630+hhSbPhtslHQD+s9rfA
3ripQ+LFD+mo3WPh52UTpHZFEi8gHBJfvD7jpLH11NXXVma+6+q6c5d6OxI03jXHUDpJz/rXxHd1
8BzCHPauRrmMcDAtdCmCrES3Z8GcLmXA0W+c7FZWrEDrqMFVjM7PK8uM+KvcyKeXts5tiNUDCT4M
UJXEfe8k4TAhXx1sH5Z3nmh/Q36rLva1R+Ox6dn9qggbe5yG1EezsedpLNsxcFowqFzMfnC7C6D2
Id5GjVBudRTtKMMrU2M+2jZ2O6xfHBJtlgnk1d6YkB1i/kG6PZy7ru9rcUOUZ9pZcETadhiRFWSj
CYvlNaKRMZe3KcnnUn8i7KkrsDZAaM/D+6938T/TgJ9NA1YY3n8/8Mb/OX4o6jZO9OfvFqq/vfKb
XeHrjvTftoN/nXmu+YvjQPuFO7wCbL+6GL7NA5xfgEBKx6ftl4iD1i7+2zzAXANW+OfAiCQtvLD+
zhH4J2kYG12LaQUyJH4LEEbfTwNwJ00Ro94FGjcNsbVQqiKGf/7DRfkL1SkPie9VmOuboKYFBszf
+SeobFcNRg1ulJyoDKba5LYLXPrBDerM7nb//a3+JDblrWwui4uU1hWOxYjlj/LEqqD4SiNrOU5D
goIqT+iYTLxviI3ZOMK4PBZ4atGAODapbHP1k7f/0+XEkQUXmKGslHxoPz5PYEQQp6fM5kgY0pNZ
uC9e0v5MWfLjxVzfwlnlycyRkCf/IOHV2ph7Ecrm6MjxiRyKZ7rPKuhNFtLkCvIt/f35/RefHMTX
P78dK3wYywq1IsOrdZz0BwmWFTW2IoewPdojca5RVqCNq3yjQDMXFtg17Hd2ODbsyqKmExT/eE7h
dvpEGhSZ5pnXYlDeuGYkQRymDA+wpPtEnFSDjyOQFX61aRlvoP5rZL12Gf5Gs1k4YZe0fjXT8RAN
bfeltNeoGN0J8xmDI8i92e+LLcNa6yZuevqQGPVJL+bpeWZScqHBHKONZbqaKrbxiyfl5NELIYkV
+0Ft3YcRqc1OR0ybchh+DTaWcvIfopue0PNNVBCkUBHTykTfafZDvywnzLnX+C+HvVUUX2w3f6gS
+yODlfuOpTCjFa8412J6Hw1s6n2SDncUo0CMQGhts3ppDlnjIK4r5dZp0/Ez3XaDqia+rWcIXYnP
dMM2CUwdq1HdTMAWAt9Q4Zln2rNryPCcxglCxhYYTDIMUBEN/2mCwbidZZreLH4TPXUK7FHvZYHw
h4hQiNUjMIYDiYV5uEuJEbhmChP0MUbIEOD3lRMJle1ofbqZAOo58k8d7sUJgJfrPzUueueY4isw
PYiFNVEzQMVqyQCnnLRW7+zSNV7ibNC3BPvxczyIoE+VzJgU6aQ/UkWy5dYaQCUg8PgqLBp9XRGA
TqBmk+3ZDvAVKRrWMxXmlXQsJWvf3twPSS6e7Qqd2DwwoTLixOzf+kRAPArEjIJucaMnhKbLrkwq
uQlVQaBCoyCEYCgh2cDQ4YWIU31fLzQ7hW4vITyut2bxuicbnMIR56K8lpOljkXJd4G1QLLvu3I6
lIX1FtPiM2ZMsL2nOJmO6GT9e4Ec4UAUrr5eIqO66/N5a7Ldvo6mqm5YSedir0eShCrlRNEmUTX5
45NDDKdv91fEe5OMuMTqLkFvEIYWPNqwc+XGl9F7wlNj1lDOyzREZ7sI1zpzvCc5/B2zM5qZITUO
NqyGq66lq0nigXa6Z/FBLIw8mBYLIbad+XHGC39y6ra5miuxYhsjp7otZp4bfKMZNhMjE4l7K2zm
D62BeINsmfIyRKlx1UXKPFgTKjGVGw4SwwKIYhY27rYRDe8WZRbWTt8wrKAi5HYf1jFcYsML3zwk
adghIv8QheF4NTHuYBvS06z5RnxoB0Eud8ZKwrQFAK6wnwJSv2l8VT6eFzOWl3Wtsw9T5ZNqV6X0
iaSAKjf+gJ7lxZfIc6KuEw8JO/mjOVjvwZldDC+PHrNKsHJ0udI488+dXfXBEGZ6AzEN8xGJi3ix
SW5RS3pttA0We2QZWyihnwhTgf1FhsC88cJoOIWsIHfSEPcQCfbIcKNjavSkoaAxOCyk1AVRqJp3
ACldVnTtaGxr5IJ7/GDWh3YgFKWKa7Vrp31TR9aT49T+amLQ5al0h/auN2qLRZTwTkkxWhAs4jyY
BobOcYwVGT9vvdyEedbByAzr+V0lvfzCgbScJFE6G6aqb7pC02CiPt+MdNMBiRmIXER8oYk/xDwA
ECgxqNxEEQDavJDlTVt4p3ww32VFDG8ilIgnPH22tcfkg0nzNswM7zoKs88h4hX2qO3O7U37Qy+I
8U17a7itbQy/Gyfn3uNIULfJnE4XiOz5SRWmPrKTyrbVuIyveAAthn56jUHw0xmlteIGgmowrVNf
I3+RMLhpyBf7Hiyt2pJKIwOZF2m7qZzcQmUSdzsFD5X7RE2faBjYrKJa5DKXQabd9NmJHTbmfgL1
otH5SjGcbDoCTo/cgy/eL659IUt4bFihLsNt0XrGEXgEHsbG/ehKi1X24PO5N6GTYsn23Ke8neQB
iGmB7MtGzD/MUIMzGwO78uNjT4TtVTX1ztFBj3GrEpkdYyOK3nvOriBN7JDPMZd/iKd3kpNraxKp
u+ci5U8W8UIBttIaMnWXmY92o3ZqLIqXbs7s99Og4hul1fLSltaWbDJQe2mt9U0v6w4qS8o3D0HI
EbWYJnySLxkPzy9l1pqMRDVp1VHYnng+jqchtTgzmglf5BV2bRqwrZm3/W91xT9F/k+LfEYMf6iK
/iSYvPk8/s/5s24/z99X+F9f9q3Ct35Bn66oPW32al9hnt8mG65Dlc+B5iKEFF/9xb8v/SSbPQYQ
5ANSzrkMRn4v8i3vF58fx6wDv6EtCbf/O0U+ncEPVRwqZHDlq/8KUTIWsx+KRrPRPOJw1x/9wUgs
8pSsbjdHlc6uiN9zrtg+NMNj5LThuRJJ3J+GpOzu49oYikOGqz6DEzEAhgIxSsRe2FsQ3DSW1XqK
mDiEdoJbuRVgHnBORT4j0QVdxE2Uydjaoj0MnyazdF657T/kCNIiftTTwP35iBx9uW+1/4QsDQJG
SUOwqcigJeRZAj5kb7Fc9wxlcA2xxnto4cOwJ+/Eq08GF04ZIzEfynLMzq1mcYO7KwHswQtHxUAV
Htl0U0wVMAVDyodwMQ34kYb/pTU1WJ66shAdD3ikTkSjsVuyp6z+YA2AuZax9QMskymWfy7U19gL
7ca/8vljBjZaXo21WZ/wQi/egXrdr4K06E8LzI0ABCkvbJ0RdaFZrgQLVfiF/zKkSxMFZe6JV7fo
lmtVD37gmOQfFwiLjkicWD4aPe8uvXHcgCWbsdF0PplzKI02Mfk0YIuShAH/2NLg6NSjBjbryHjr
e8t5RMxK/696S1601/riMDoyf56zHDDKEPXyVRdrEZ1Ngp+WF/F069W58WWJRz+YrAZ3TjzFnwwO
S9yunnf4+vu162/FN1uDveO/JxNkR7n5GkLtKuRGe6H78tD3eEkrj3jkpOIio9XqdsRB9vHG7RKT
xxYquXjTd0SCX4BLxzFRbzJbjqrF67uPHZL1DtaylhspQyNMpNiTFrs6DdrmKQnlkqMyicxXAn09
tZf17AGmyghM77uC7wJktHPat+2Wd8fA27ZOgrwN2CsbrfxZE7n4GKPQe23quL14IMGe0mXw9uBy
tNpSiFpnlF/RFSbz+CWda6jNBD5e0bImqycI2gn6IrxAsN/wYzjGzlmwhxwcgVqPdQZrP/CiaqUc
IgYpx/ngYbY95LlpfRkVuMUg1EVRERpGntE2MtFE7f1UdPFNllf8LLT09V5V4LhwTDErRNUz6MpN
dx1Stoew8OfrZBkzDBBZsl06EV4XigxUklBH7yBX94DOY+s5p/o/FB5YcBQvKw9s6pLCO2RStI9d
Zb86XQ44yREvzMPmNKDCXndn/WIQrEb0WhGFSxe0Uqk9UfCQPF12/L1gD8hA3QbL0nsaIk9e3bU4
W+5bw1L7cZ6LOyex5bmPSlb7QNt2BciNldfW7UwM4+fYbrKcxeVoBWPuWO/YINMkFjMMNJJCuVER
8m5s4rKC0iReB8p7mO3LbiDssupgbOEcAWk/tgaUMqu9Rh2Fzs6zsqvSGJ07NmmQ+OKhW3HlLaYg
BGRhuvEMnxIBSHm/HSfhvg6oaq9DbGQfZ52mjMIJ2pz56JfaJ34ZxsQIaKuCczenlioDwWs+LPjG
qIVSDeswqormsfFBWKGxlvGujwcYskZWLu8mZxa7JW3im4Em4byIuiI70pkPZuMKc2fN7KZwqtTC
2JUEiJK3jN8E+FJJynRfOmQ7c1DITZ+PYjsoNV+NmHPvYxIAX3z+fgueOXPBU11UbrtVS0R+eAir
1ZjVSkIfqcQ3xYpn34imx8sTuxXxAWWtA52b8ZNyWYXTZbNfNHWRXmEeQkwE+QHFc2oCFbRU3Qba
H6ZDLKIyGOcCgoFodvhhTLThjXtTzb3xlGXAiTa9Sbi5P04pjK4y7xBreYtmQMvu3mW5SX3IYY4A
i1OpxRv79vVkwRUYfvGnAotvxR1K/KtEQb7eRbXi0JoQPD7rEbuIMtCWI0MFc8X+iyeMrlR5mCKO
57qEXsXtMJoPiOh4Izam07Y0EciRb0sO9ihGtlPxaPjljSXlfANarJq3VbWQMNqXyzUh3s5vbrF/
yqWflUu2o5gB/T5E+lO5dIthoPo+cfq3l/y+BFK/ECyFQQIDOrEwJiPH35dA9i+4pSCoAFn3BP/q
3zsh9QtSfuCNqFS/lVHfBqLyFwyCxHJZ+PXJrBL+36qVzB9Mh8LB/4fp33SQcTkQ1X+olbK2J8y3
95O7NPOBn8IDWt0mOsrUrR/Wtn1vq0a32J5EqenqfbAym3FIVJCFSImmm+br4sBFRLFpUdp21kP8
23bB8YAJgDpgLraphzI7RgtExLsub8SnQtR8izcwYxIv0DL26ON6WUVYEWIz84ZD5ducrnGTnteU
9y9WVJI/gLrS+9Uw1zBVRRiZm9kNqaIR93zHjIoVfXiIFnwBFk4QBKxJhffBUn0PM0MXWBnzmppi
sWzjnSuMXzF2xzCwmYjxjHQRigzJCaRdeoFbnpzcwenfj8ihdrZAjLnRpYofNOJkdt/VNN8xJwt9
REFjoXdWzV+88aA4eLu2yWviNGI2Y5ztyF2jgFtZ/ZqMQ/eupUlKbxwo4Ns2qd3bRAsmaDMapYTO
ckaq7MYrL9iffHTHokvmR9fpunLLJzG/hjO8CIORV4/XIoweCbYKfSgGpDEEM7/+KVFhfIVtdHrl
sSqdg7IncYpKa8CfmdFwCpmiinE7BefLRev2QpqJpqJt0jbw3AG3YVuKis0ycgOgmot362EE6sHB
rpr5dElQWbuAE5dt6rQt8bTQtt46xCSMfDTfrMDMhmLaEhIxbZGdgoQTWm0Q3MVfXJ3buzjC0dwm
NjbeyCJpeH1k9VXs3jeLPRHATaYd6Iyuus9Uoc8oOui6i0beG44/7sqhUOfQdsHaae2oTyNyvu3E
TXODjQqOWDxXRcxCfPY9uW/AilxQsqTztSh74dZnOuDRqwOfUEXP23EhbNiwQ1zWd3bWxJBvIHnZ
G2GRp11u4IoqvenBr194Qpcy2cSl9DzWaBIK6bZAOW3d9y0McSzKg/tY1GUybl0D+v9zrgeXWWqF
dmgm5Q1QqIgZmloTi4CtMnFXnNMq1P6F6Vn8qWhwEGAEdTMXO+KMWnZwkqhd8RvVTWtABx/KLr5S
YTl+MIsVIpa1Y7+bCeOaT1OERwvAoVnqjZErEcOph+9y9IUNjraTc4cOjkledxS6cPdllCQEk8wS
cGozUABUOiy4s0PPXZkAM1A7NpkMtuqwHobLsiR9szXhjgZVzKe5rYdVWCdKQ2NJN0o/uiM9MuGJ
WvSFe00azniTt4446AzjbBzBSeIbZxuUkUg4tgCBkhujqvKBnWGYx/Q8QultkXvjq5m01aHDOsVs
ULQPiOvT5d7vjY9QcEvuKTSTbIfRVjg3XWW1y75r4qLbR/1cvU44vuyNN/fx07J4ZkVMe61LGOrs
X5nngcs9chLNjCt8IsdNR5H8k1CuqkMuYnO1e4bWyapq/QUVxzunV96FFIV2eRwyk5DwMVtz4nU4
T1uvNuSV1bYCKEpq3tvlyP0IZTwtdmnEaeb0aMezuUkPy2R5Z0DLWNy80Zimy7SGW7pWW5JxBEf4
4Hlhu8tlFBqAWnNZ7aN6wSW72NY9PBzB4L2P8y18CfOKusDfESRLSrWR1GvyeTzJp3pB4SdIV+dz
zuwo/VU3bvqBOtt4Z+l8eGvFNOidrmybe42tP7XdYu0KiWn6pKPIDnKrB8OOOi7SV/wDG5CoURO6
5ZiqnqON8pYiPiO+dExyEWkvagHdKwcqO9HcBGarGHY6SkfoAYd6OIIrt6pd2BUjA6nKKXobaXEN
eMsj9vaJNCbrmWXui81XmD1VOxGG45fCPCpvdO8V2QdbjNQzoOKYVQGqSkFH1Zk7RrU4BFcS10MZ
tvZNXkBm3xTaLeT1qKvqeukWmOdeU1mvTQc7A9W7Dx8gIXVJJiRsB8MgunZDuszUX7Pkx941y/ah
gIaiAwRRU3QvJ9LYiBe0SSCYj4Xldq6TBjaT5PBMtvLo3dheJvdfi4R/6qmf1VPAqlhS/ud6ah0/
XX+eko/VD+On9WXfaiphoYshmcTyWRt/F04jBdJyB8W5zdrQd3H0/l5TWS4vYlYElGeVwXw3f2I0
ZfpSeRZZzYAXwH18gwL+a2sIT/A/841+WIsKnwOWpaxjOyh2fFaz3y8RG75KyxiV6UWDU5w/2Chi
201pux3gmJgjieXAyB5lPiaYJwrjVJlx7WieTXBmSGkTB1wa8ydtYRwKDFE7wZTOw3I1lcr9zJDY
3SZEmuqlOZZsNRDpbrJ8nO1Hg7BIrycWtocP337K3VLTKc2kjzgMdZY09m9FYnTu/VD1A3E4terI
yni0SiJVAkV9It6IaYKYtm4Y1qyruBIgCBKcbsHkuWw4BjSnUNiixcmm+IL5pKm9x9h0IUWkAZ5o
ekAJI5RtaFrWRfvUehSHOy+1rVy8JI3bLf2hrAePM6UVBdk9CfF3mPtE8zE2Wr13m3q+c8y8xOE3
jykvVbOxvK9L4Sa/sTb+uQF/fgP+94ZmvQHfGIX+cPutL/o2/YU56UjTY0H+O3Xym8bD/8XFG28j
LvvN2fGHlgYt23pTIMZlLeGpFRX5raUR/59sqD/JL1YChUsEDPtqVBg/KgbkoJpBiIh5GrFmCYqo
yLm1sCfeLDkUkD+cTX8hGPihebLJZrU8f2UaYVaVlIDf3+lMgXF+e7I8udbIo2UgMZwFk/88cwUu
TbP8LCZz/XnfYYccTjukgHSFNiq+HwfbDPdMainB+xWSR+goajZThEwRAD3Z1gnECHl/1uTJJxju
5tN//2N/nKrzxzJWJ/Dd49ODtfvDH9sYomW8zN5vgWDyqcgLTp5cDt6FipIQkHDxn0NT/OxP/otL
7HC1gJ6gWQTo9IPEpWsxHYyeW5x0Iae7jIXaJ8AoxFz6CcGAfz+KFGKq5EvK29GQs7v/UdSSCgN0
M1N61mIhRRu6Nwr5DrOPZxnvLVgwb//9sq7rl+8/VNf5qm1B/sTF/RNLam4lIstwGo59BTYG1XxI
COOyIL5eA05I3Z3xet54eWmfXPziD83glM9lTcJsEKtsKREqt+4D4VgQCTVtKyE26+iX/er0SrLN
T74FjvsXvy/uGO59lDKsgdY9zh81MmXhe1FadP3RcbEYPRkFWUhXbZTjt40qxohAyOV4ZsQ453gC
O0c+cQ/ODwaQ7SO4SaXOCQ+GUzHXzofIamkRY5XzXcLkS8Ds4smbKYmpPgdh5sUODLG8KYiuKIga
WdOX0aFCFDJ0Akt5NhdvXzuTvDG0S4Bz74rqqjbm6UF2wFbChNXoZtFD5fzqMbKccfEv07DzssZM
r7TlTHeKU0JtEw+++DEVg/FCQpIfPjT6f9k7k+U4jiyL/kpb70MWHrMvepNzYkYCBAhuwiBBjHke
PCK+vo8npCoSkqiuXmtRJasykZkZg/vz9+49l5YBZX/a2CVtitlAuWOR5iJ+5SmdAK8Dz0yn696R
o3MPEFJdlUAsmce4KVMW5mYUlHohaJGDR6tpJE3VUP10J7OmDda4fOuXIbUI9m1N+/geRzqNY/0S
FPZ4Z4I0AQrUEPexnsxUbglGcF+D1pxO7+mZxRjWL3bcTyejMcSj28N/TZaElFBwaMzlZzm9gP5k
D8dfhwOpC93pNDgtv5RBArojSE3oOcokfCJXgBTXAeX/az5wHc/RmWHriMdBctOWoJFPqlncVw/t
3Imjqdw2tiJzdAaCHkAuMkjM7sZwOr0/qzFytGEdM7EerpNsogxJK+YwjsuPteax7vadGskdNdo5
i8GahklxzBqjKfoVDbFg2PaOFT/HYFWfgpr1dIOLhZD7YnZ4TvCvOq9VFxDNGtW8/NipruTcyqea
kTviizLRrKkMEJODZOWyxW+dc7KtpjtmNoSUjp5uHvF21y8TglmoexXTLjRPrT6PkIF0HLAB1thX
9G9VjsyxThC9e77+ztTjIR4C+hiZ72/QK8TduimleXP+d/oQiENBxi3rxhIfDH7rfez340ZFUu6G
puMBxopG67fPVH3oujQMLwXykXo9cqSHJz8FkmAgDCBM/ailBjIycKnc9Gh+ancVFJk1PWATNBH/
h1gfxl2O5UlHAGlTFkkt5lGJ3h8n5gIG2agd7ThjP5uQPTdNRGbnqa5LN1/FFRIOmi1DH15Zi5xf
UDCqt3E2mhGbe7ckd2o2LPXccfnRt5Dmuu9o4avVYhLtYNDVW1dmxkTAHV2uc/dY22GsWYU0rko5
76SNlEG7JVHQEZYQpPaNG2jtyqgOKJQmpDjV9OgVA2kcxKtz2435xnEzj2jgWHzuTKvZIL7xVv08
CXJF4v6k4gaRUM/s9kvvZJgiY7tjxkIq1nQ5+sZ4cIIqomVv4jZcmdVyE7RD9NZ0LJsMj/yLMom9
m9ospUatOvOVKFXBDZ+YbeIbi7A51Uv/JhFbqU1nDFGy4eGWF07YT/TenLFj3OP74ZNddjTjBH0C
UPkc3dvmtRQ+eWGovZxDg5F95F+0eehac+SRmjPCFWPB/1ixLk8ntjmeZSsEtnfwjJBdWsO55q6v
X1xmW086R4kWGxgr7RcZJzohcfhEnIe4qR1Rv8zw13Oiu9TrVAXRU+p6LJiVlT2mhpk+p1A+ljXD
PPsYml2yT3ybKO2aZuRKyrDcsI1WaAOL7ZKQy9DxM6KdsIvAvXDzBd/J0tXiS9EaxnJcYmcIjnbR
LrZaixrtj90KzVyzbPtnYP6ut21LhhyyDq+UUUd3bZfGxyiQjzQwm6e8b1/ngpYej6B4QmszbNKB
64Qch3XerUVyAQbB+jIYIe0m6BfmdS2V/4CCK+N0M6qja8OB3tiqIaQuFj7y+qoNdpKx2e00WBNo
S8d6KuKg3lRTR9bHCIhrAyahAWGROy49AjssbxDuOT/nwubfr9mx2k8uaMDwZxmohLj1pg6r3UL4
YE5gSTY466zLjCtE7wOXroB8vzBx+zz7AbAVpwxuIV2bBE/2CbEsNHHWsxV2L9UUUIvUvUvbSBE0
lomR29pI2W7h4TksFk4etTfMqGe8FmlwY0wz20KBcHRDz657IzRRYqvAzcMkc+GhYbQ1nbrIDHSk
h36UGDcySY0rccMhlrW08SzW9BTiwtMIan3v9RDPOsWtIVVDsg4WQ8p38lE+rpJat8HiDKvnarIj
uo45tFHmshnrfTu2hzkeWQdHNyKSUmJFuULlB/U1qPjklM2EzqUPVK+2+XjPVUiS/Jl9vIKHvrfD
xXldGCMO6/MS6KP4arc+EeM8+srM47telQGk9VrRSB0GJBO5u4woW43urbThOTMmbnkiLGjYrxgk
prsucVmni3ME89zgnNOpGT4VAz4VMM/nryVKnRHdxCmVRGjoEHIftsVlk7ftAWXldNeP1L4Fjr2t
WPJyvmDWjMULqySZk9eC/Dx7bbayelEWM/Jby6X/s03o4SJtHXUadslA0D85TZ137BYeyjvE1HGk
Z7sqMEffX0eT410MWYdVM2nc+SE0KvfFiwUL69yCIlJ1OyE+wNdLZt4gokfFGZk4LDP3rpzFDjrW
RV885JVhXtRDbHzt20bu40HJacV3pspJDF8+WRN8DiCh9BHWjezFo902bE8RY9ps1/oOsdHRlOgr
2lTccTCgbOtDHZCjih60Lx9CfUfT1OY2ncPi847baIiGU0NvLWZrotCtCVHKA4w9T8KYHYTibJW+
evDsxBgeRm/CxLpOVBzFwQnBnASvndVysTGLRM2c7OaMHB3xKQ2olqP9pHp3hZB/OuVm5W4T02E4
QQhtsukVuSTKm619wcCa2Y8VmxeZ08Y3dtGP68SI5y3/QRgKHeAiT5caEW3cnKqAlSUbY+PzZMjk
wugR+44dfW9nDooDok/BNIQEpnxQZ82ctynNkImvLy+duQvXDYacKGBJt8kq2AkzgvcNVxRY7tQc
q5Hw6qjPxal0WGLQ6fb0LhgZr4i172kkFtlX8s6x+45VCCGrKiBQNFCreQMVrdvyawlgjOzSWzk5
6shzTWEwNOat7Gvzlsn/uBnNYu11c3FAc9dsqY3Dh8kbgLqwiW4YpZPr6jggv3vnerKG8p67zb5c
TvkFO1+BKDbDsGmAdg0KbwuF+HrIHBL6uFS35lxHn0jrHpBQWvZNNdLWXNsRNGSstfscc9HGG+/s
Qpyo/Mot0CDzK+5c98J+F14UkHhoWZc+wcTBgQ7xrzARuCHOwCu8w92gGJANZl5RaBsjOnR24G41
kyrFChJr/S37Fathj/9paCzj6NlzU193Wc5DWsSsNoxReCKXUWfShBM+2Ls5UynqEsruvzmK61PH
d0fjgD4WnDwaC6gq/mAUWEYrlex49aF2z0U/OASLkDaexB8f1/5w+mFeC0qXXgbHfoeD2/enHxnG
/ZBWfX3IgalA3QLF/dgAfMpRVAkdpKKPLufl8Mef+4ejP5+rFXKex8nU4aT4/edyJM+xGk/1YUpz
77U3yCguuimfdsqPWb+qopxPnhezFuOqpcr98afTt/l4dUF8cCrmBedLIND77swHu4nuifCqA2GN
pPQsQWs9BnrVTX3kLKQPACVYmXXLsURX3lDsWdzPX+Gfjt3fduwASn5zt/4gQbhhs43/a/3aVnny
gdVCe/Wbvp37E8csDyy8p31Y5974b327AOoKrw1mZoHzJXBsnr7fvFlgLdG/0YFBHGBb/DFu/W99
O9v+iX9V8GDY8j1P5j9pm+NX+vCQ4ZGlSJH4Uq1AECaj7avfmG98jRMAcZQepl4/PkJmsb9Zuoiq
3BpbOW37sWY+HZh+THAjwVLOkYJQEm+2oHtZW4qwpJ29IL/ZVm4VNQcjrwRBpqgPCnNlcmh4KxIK
tTmMnWMNdOIGkbZz7J2BR3q2MDYQ0GijBhUsbSrFI8kWjmqyIOHuSsYhZlV99qzNhReOFGN9UmQu
fCVi1OXvfQqQ+eW6KiPPA5GMD3Rv5X7cbiks9R+xQ2qtLE3mO6uh3Ee8yAer2mQd6btgOkXkUD4V
iZhOLdFfxzAr2KjtevLb28gqgRlXblsFF570u7cuMAWhwbq9IGKIx6LU3PnagU0yk8A5kKes18Fa
6oOzZUXtwRS2eNSTi1ffAmRfVcZwsMfY/rQoKrzS5qDb2SalJRFR4iayAOvCLonCp9TTsTCQoWpA
DpTwsCtAhbylLQEmzDUq6zHBqP+C7eJcZbb8a+e1sOCk+TpHumQZIr6AKxTfVhEJemfaEfb+UE/G
B9uLgZnLiV/tZHxmkNn1C2dbfrs814uDMu0bzyGZsox96oWMCisYQ7FqVULCaZiMDHAleCldtrNZ
6utJTImuhKeCngfPNf/P+w3NzYiCERwe1dWg7/C5YuSWdt1nwkvA2qg6pO0wZXiyNmZHJt09HS5+
QjWn/C01lQjxtB0RDms3H7guKjWowOLJ0PXNDM8DeofPmRKDKgy0WpsUnhH/OfYuLxb0isxBv8Yh
xKGVOZa0inN16pfO3c1lTDJxHtKUQXGZ3vujg+SSCE8w5qKwHksKlJfzWZD5Kg96xtA23FEC8Dct
ocV/sxHw3WL9EPUmlujYIwYWUerI02C1HXdW2r1vb89HRJr7DGlz32eDhvnIw2dY1L4h5OMa7njd
v/lEPkdbs6/FTawaXkJAbNzgigY0PC8ZUbhnaU19XZKPR6NdIpvb0mrjeRO8llcVuhnncJ6vGylM
DKgVNt87WQZq1QJ0K90O4ozJYC54YkIxdG8TVVTE6Nfg3o36OaGTRadMF/WB3dMzdAd6ZKLjL+sb
M+HEAoUJ3CCH6HGUpAJxSCbiL3w6P8LnGnrOOgwP+mXXNImX0ONYreyBS6Is/NwTI2OSI+g8OnFK
VW3Ron16P2f1Vc2Rqs4D3SDTjcX3Hf/8SqBi5eCV6Hr7XAM1JgsH06zmZfE5hjSuntR7gyceHTif
T4ZuLa5qDsmIfhuI33nr83J61QynA9sZaZ6uGjF2FfwcM3FI6NMj8ubcwMLLygNGeALZThk5z4TK
0p47H/1moqCsFX1a++jHlbxSVS6vloac2BXiIf6Gqib2dJUbAV3Hwe9i+y5tRnCnRgvECJHhIjdm
XvsHz23N3ftRtEGdROUHFWCqMp4fm1wctVs6FBZbyUuBZbaFnYOQihWrsIDSnOZuApyVDnKbzA3n
QsA0p0yyPAdlhm6hEDl/D8lzzhGsIDmWPUuGiavzsXfrgSvIuexU86DDvo2z5iUzw+Yg8YUR5RVb
j+fZiseMM4RLSpPjoZMMXamnWSLthR88ofUik0gCItzkFg3R0CRZ8CKqfA5Cdlnk8UURpmRLmkuy
H0jmWtaj4i7lSei8donF0izCmWcK7S8P+Owt3Na2y91XExQgPdhSUOMRlvCYErQAZaglrXtVmBXP
i+gYDVQlT6nCFIDaCVbQTVJJ8VgwomnxmZFgtB2lrhUJp61moFe6Jrbwu7xFGYidJHZ5uiUfAR6L
1kDiivSS1IH2AJOInvr5mXcs+CRrs+c3r61GP/+EHYibIRnlE1NoukrQDfmIUYmmB+XFgHaHNof1
jXMg4pvY1s+jnLtgXTeBfDLshRv5vqSlnaCg58zHo+SGtM6OadABLwQCoNptjZ3gzvF4u/I8w041
KC6vTd15fuOKMXCeVNlPpHo0bhvvzitrVcWc1lUcNE8iIaH0SZEwlj27ymadyB29SolRJXsn7t1X
CW9rmw5NcS9issaCqHwDpiuPba31KEFj6s05jFiBJQfjG7WgrWLuhK5/HaDCF6Sqoc7iHD/H84Hl
h9SzjYgGSogVyk0Uwl61yMuC1h2BY35IVwpAo8zvlzSH8JxgGFiTcBw9sZW2TNQ5tF04pclbk+l+
OPN4bL1kPCf0PpWFMgSMjfdWlcVTFYn2Am7FgPZnBsFCHWK3j5S+x0rqjajzyvwRPVlNTPwQ3AlU
LSHv7mjv2gZFdSNEf8NkqLokpDBaj0B6PiV+Q4d2LsMvDeoXw6oaYArSXbe9vzb9lHcAVZooDHXo
+/nYxUN96acSe9odyN9qDWn6GYzwrsYhuTPwb9zVzrhKC/8UWiQCPs90fwz2CcjO4RHMWMGqCpCN
SRjycDrO1qZmorhBmrqUa5/RDUKgxkmJ0bCKg4APGYPCqYM1eW72ListtDZ+suzMgYBQN40zUs19
NY8rjCCknM4egciI0YwEkWE3gG4mfV1e9raz3AZINi+6VLLNJVOjwaIkcBRKfHLEWF0bIHlukyUL
Lnwr5OkVnHi9OAB2FqQ1Z/t6YryCyuySTGnzmikU2G6kStNr7lTpp9kvPjkpwdhXOfqd+yaLCQ/p
OxWQytNKjvL2+LVjavBzHCCl75TkPMNDtm1cP9kEaOV3JD/Lgzk242aeesLfgxpIluOATwdZkl4H
bYywkOvlvaV9UO6WQYXs44m5jRL1Scq03mUJiHU/VF+YjKzdJPV/jpppPsXuTP+YPO+dnfk4inq3
ve9MLqsnS2/rTsX0C5LTRwMeM7yqrrsOkni5LxakoZU/FLuKmOx9KEf/CruGs42a7rFBJwf/2KMy
2nZFU133C0KqjNzstaviehtRN1wMRSsuGGoaB1dW3TGTg3NV2YtJCv1U4oho0KZ7GFKmpgm2hkTj
kbJigREosjsHMC55hxfGkolbNgGIrg6JsRFzs2MOd/k+IsbaLsn2sdBw7AO9Q9hzjVIskswIM25Y
l8zGSwerYIMlUIJSc++HpLA2fVmapwxrz1U15/0neH7G1VyQ/ciYwefPKWrXn/sxx7UbAv+4oB3f
kNvcV59Tynfd6IRdz/NNB9xqaWH4yjZuTK8x1+y8/iYLnN3gE0eeVlkBscz3X0mboY+kO3nCz+l7
tm23M0gLqqBVKwBiSz/szTCL1y4zwjWLf7RZcNPvQyJIj2PpvtVx5GytXui2uJnr1UocZ5Bzr2FL
iCuZgB3q28raUl23VIKJWW7mzMy2feN4j2HDisLK3xKNWaEqxdDlA0gBtVjEeK07C4epq3KhrsCP
4ZyuEenJgYWEo3az6V3zNKosF9vIzVvo336DW+KUhALGpFa0AkFcujF6Y/GPdnHKHIVhag0IcCQQ
PopDdDlVZId7BMAGC1ObeIcgG9STgQszYNsLLQ/ni4g3bd1zAombLTKj6jrpeC8SgH9PxNfnx8Vj
0iMZ3+3gnS/YQ/R8IfUhVIHK+aSiifAaxgqVY1wkqKtHwpEJO5G/SGlHV4zsbnCwdM8GVO9LMG3E
yZT0SKkGHorBwt6kOi295ezSX2QNDcbnzqsH81hk2I4ujEYs1nBg1ZI7xGFDo5iNGlROEQc3iDS9
VFSz4BZINUqq4CVschb1ME1VPbN8zyYTIBfCGs7cNCW9cm3ljmGuog7EOd4+uJn2SxAX7LrWkM5E
ZSaBDWJHhW5x2dAubXaYsunOmm7B8HNsLdr87kANClKQaqtUHYWINzrsTQnt4/nC1NKI2VLikX5u
vi4aRVmOb/y35shfas4+doc4Orsc7C0O0JbPMfqDNgPUAT23PkkPYSVzVLUVdr/nxVmG7rMzoyXY
OYWkGqkYAOLwUhmb7zcth7v3Rtt/lUNxV+GF7P7nv3XwxXcdIr4B8jmHf+hkDNv60J9SMaFMi9VH
B3dCH8AosKPnOkgRWjcCZVpEsRnW+8RO4oh4z3Ap0Z914U1U9uIxMAdxAwqBqvLH3+pPLgsqGZRA
lO24JT6KR0p7CHE6OdGhNCj9mondn0llRU2qTdNr7HpUPkOB1nVjjFH9d8qOj9oVLgYf7+n/UIJD
APu+oVHOfjaUI3And845CoGBnnFP42IoUm4IoWwQom0V2I+ZHxpHoSdBJTFAWJcYPli3jjfj91mZ
WR/Fh16foOsGWeHX8zhflTYL7Y8v15/cROQegjYqvT4mzR+v1yijxLCBDxzKcMQjyrR2IMHJI4Vz
1aItaNbI+sBhTl3zCpprPjU9vYom5iyfVFN7KqBZ/c03+oAs43lCdGQ7OGcc2EBsw99fQsOFgj5Q
N2AAxf+6OqsQelpSTx0tng7zmz7+Ksvq3hCs2EeE68EGYTYDItGyJa+7rtZnMK7sj7/YH7IW9RfT
oGLPC+g3/6Ej6jO4B/jSxIfag59IqcnZayDcD64XuV0JWu8HGLWBc5wrPc8hdKzLLkbHGhFijLKD
EI/EAbggp2VYM9TFoucYayQcoiJnoXxPtNYiDytdw+teD0oD3myDYHNKUyZexNbTGHx7P5TCXkDh
seguQDnX0ykOtRQCE+50p+u4VwKteLYW0gqzlevXnIB+fDmsj21xLoeP19oT9A0cj5y37+9TLIwm
mZnF7+3YZQ20qgUJQjDoo0458e3PWg3USKPxUFp6Tj0VMV9rToblYZIeVyuyiYRYuwu5hClcMpZX
x+K/J8C+0fbcHrIt3WVWLRnQV4NiTH+oyBso1oQwj9E2Gpv2sMxaGuZaGc0b8M6MKwIOBG/nH/tP
J/rvOtHsLixhfy3evo2T72Xb73/gN91oYP7ksiCaJmgA95w+/i8rHP3nAPIhKw+KYFZNjUr8nQ2G
3w17GouoAF2InJoV4vf+c/AT3WKTR85mzOdr+eUHmfaPZNviY/vZx6UHnID8W6JbOaZ92MFCZUQY
glz3yOiIBHErXbJTDI3kwiWuYw1IFpeqnS67uuXMI9QUXgT4Ql8kXotPbklj2PHS7hlecPccMXza
fnMl/2SD/biV8e0sk5/PF7Rsj9TJ718wiSM5hMjhHNPRqV7d2Jnu4JCWV6U7sS42YPH2sjbHdVdX
YAV+/Nns3/zt303XND+dFxucOkiz83zg29Y87D1a40PSEH4Sfi6akP6DGhJ5nUmMqxuvdv0rsFol
wXWz519Ojkw+CfrDX6alXN78oeMoVS+zfRHl4CQzb8j3fd4O2ZbBtXfvo+OY1xOl+jFURX8larve
YbtzkO4RvphOBVQVVDjFbWzN6KV8NBbIzakOARMgxSIvuwB1wxy9Wdno/lj3POsFfAzoGlpuK5Y9
hJzIRDDE5MMJO3LJScopaar1doBLD7lGTNJKzOE+ccxnA+gMGkH/cSA8j9z5pWHZ8b26vGnxqTGl
1hVnW9njYWY5XmfGYuOOwwi3Wnw1Ek0XYpGp4zImymaaP5ep1vMYgMuuXJWGaBDn/hmzIuSGxMQK
vYKZM42QcgPqcTubdyom0nqSuPsNx1IdgFqrOelj3j2yHqwyxNQh1a9Mj3rON9tNQLtkqwa7TXYj
4l94tbxKCHKDCN9503hIIOm0PAq8dtuy99VwlIHMIzzFZX+a8LoTBm4r4NSJJ8wdbaswWJVhTxse
iw/9n60TLfYlMCwaHVGUkKBIkI6Ox1zwA9Wp4Rzc0bKMVe5QuivX/ewTQryNXa+8y8p2IoUFA+Zq
gBq6clqCP1aROZFgn6btru0xts807fa0QZFsxRbZxGayI4Jm3PCmyiNS8+K0IB1EFVcNpCGmxLMH
bu+/oq6rD0thLluZ1/1hTsiE2vWUoGhfUovqnQbW1K/Hpuz24CIEgOVgusAeiJAr1acIFat6lftu
/KujzPFWVMCsVknpF7+y06F1Q5Zir0CZlYVmWDXJCheGa688v/XSDe/eAyIw1G0DFC2EH8QAeupB
tNAK6lXjl7hPQ0Yi0TqdQjhrQd1nb2XKxhys+jbdW2al3miHFgJBFyFTpDRjjTCvYeC3yStwsLw+
yJI98LbrCJNdhsUmH8xOx89afyqvZsDKrwvCgGEdygEfpy8ao/+lDIc037QSh9yahGBCEvuhLY0t
Lr/5Gj1lOWO98HuxHUZK4ofZrub5AB4BhYkRlronWLZFtGkHFJZfGABgIYGhBQWDoUFJH0dl5gGy
R8xW0JdXbaySetPQxHrtKsovXXPxqE9mdaTvnp2A+uvFkP4cWNekvE2Xwb+xhqqREOwln9bq3zbH
wFHIKxOKHkwX6trI6Z77xEsdoglGvv0UwWxsKsAhSaVqWgku6p3RooySLvazDfmxNj5BGlEGKsBp
+NlM28G8TsmUNW8I/uY8Vlt19UpTV7ob+opY+/VSLvnldHa0zZekUdbRzOhH5MfW8pR3tpFU60zZ
C7D2KbTCnMQxxxHzqzsMHPYvgjEx+UeGvpNUMeIHIgdPpVjU+LmMpjzpILa45SvJdwWPTrt0l1W7
eDdNJ/jGnFErY6fAoqcrx2jrfRNY+S0zIPSbXpVYiHZFOtEmiTgHVBUvVgKC/7Z1c5DrzBcrdxPQ
gT2CSerJRhr7uLgqEEETbsE34NktaqajWBbGG6dpp5SDhhsOm7Jr/S/0AxSEE0Is5TrHlS3g/3mz
uaK3E7SruPHVSwUz/Sb2ZllsgIJUqzAwnWNEg2abqa76uRP9J3gy3nGk2+VqLoe6H7zczjcGoT/j
PqD1C7ssIByWUlAC2HDTcCcgbFzH9hjS3zHm8irOFf1S2qweo6vB/YVcGI+i1RbxjujZbWpVxrIm
2XS6clARX4bxGF8N/tJ2q76hETE1Qe1C42txZZJUcZS0iHwCgUIQDuwzCz9ZzhtHNghYkDz5Furs
DjAag1mMzHPvl/O+VDZBb3hG0nbDOg7aNnIdUphY8LvC7p7/KRz/TyhtJvpUFH9dON79WpY6x+K1
TF6/Mx69/8HfjUcOLFikAXiLcPER54K24XcBg64tmZGAkTrXiLo8+r2AtGApYB2h7sTep3lV/y4g
sSsJaktKR4FuX5d8/0EB+a4x+q5K8jUQyxem5VDMeh8rSELhu6WozRlnhA4QhmjAbu3mOhYkBIav
x2fCXgPHB6iseo8QBnqy7RH1Mvvu0uAJXMe5aUjol33ubmIEmcYKfc3Agv5LPfbhrfKgphSzMDdO
wnhitSDfJcHT6DoaYbOzWbzcqpkVou7d+stMU92KEexs6eYte4MUqScGf3jrNcOFutpErbksn0LL
YCDhIFXYtlKDX5jLN2TLaRyMeUbDiElTYs7AmOwMj6nOIBnQCBkSsSncDHF5SPwl+RX4VPSL0gya
iT/z2Z2rdNhIzaiJz7gacUbX0IHockoCiDaVZtvQMsovR827Saq4vx4VDByhaTihGQLGqTQjh5Ip
A1YZpePa1QydSdN0DEbr8J0KhJOIkUGqaO5O0HKZwRnS5gXjYl6Q1DlsS83qsTS1x5JceUeTfNQi
i7te030IVC/uTU38Sam0b+MzBmjURCC0NDj0NSUoU7G/Iw3e7Nc6dJJEx8jcQh0HLdTCPU1J2jSf
KUj7qwEEUedG/YMA9BfsKd1BFFlMtdHFaXJR2Q7205Rn1g6XSLBnRpiCOFrC8JouGKRT28zWRQXK
xXXH7uR7iCC33lm5pzV8+OHLrYOszx/vNEJ80ylC/cAd3DkDfD9NBLB10214EVohyLRyuh271F1L
JIRGF/Rr96wqjNEX2lppSMswRPiblveuiQ4RWOAz7gdvQ7Mz2wDfmXel1i3OAwpGzyDlWSFqNCvR
r7MsTU+hVjwOWvsYahUkmxMYNfbjwlFYlAaz2oRn5aTUIspUhu5u0MJKeiW/iFAaO1zqaC9jLcPk
IWfl1dLMTos0me6SIwFkmCAPyyHZ0L2veNrW+BIvAYDGqyJovA1GjM8Lyp7VooWgMWfFlavFoUrL
RKMBwagYkJznWkRKkzA61lpY6uZ1fY3gVV74jDs3KYrKbYsZnAGlFqWODc/NWak6adFqTZGyGhDu
b9KzppXTEHuPFrrOWvJKwKKD/NVzihkxbBDmU7Kj4Fe6hBaLg2g2fZfQqndB7WzgdXmwkGGrBxcz
PbJbl0GVeBJk5qRb002TS681/XvGmGH8PDkLctRBpLm9K6U21OSID/j8MbmB62xxMK3hCeUYVcZ1
G9pIjjD+kDwOe7RMj0o7jFd5tWBOmpiCO+W+ZT4xPoxJ4ii4dOcCNjpXs5ltjulLlvXtUm6IBy19
IP5uZ63n2pPLZuw40nDiSqLopRDkwa/TWAC/yIyqQFiqKghR07wIZloimbRKWM1+tMmJ3w22aHH7
LDrMfeC8DFWp+l/8TIrMw/0AGGxc5UNfXVBXYsziAAJLhn94pPoRxOsaYDlMPCuPZTZ4kCUaegJr
q28tTuqGmN5P2/+0eP6mxcOoVxOC/nqn/tS/xt/u0L/9gX8587X93kSqauKitBCq/muHFjoNA2Gu
RDd7xh3RQfz3Dm2ClxQIeP+9NWu3vmnadFaR9WoI+H+yNZ933m92ZpS67Pz0kZHhYJxlb/q+e1Kh
j4+rmSOQRFxEwE7AQGjecWBDb1fgnM2mSatCIob1net0b2Kek/2U4CGcm7I9tA38Dg4QE7sDDdqz
RC+eZ/eOFOmO4XPF+x7Ch7GVOYwgDgsPTPjJ8GcGluuB9AvpfIqh0Rb1YSgoPiF2c/BYmXlo3MrC
Ab1TtWkLhtFiKh98JS2TxuhB0RqfxmPks3qFx9CfjBTHXAC7sh65yA9GWfkWoifkh9soVe1yybV0
bKg9DJ1NPhYFRG16+MGsiK6Es8yM9QoHyR0u/xu0iPG+8a0FWB1v2WNZwFBb4Ksc+FEVYcyD8bOK
i+QxSJ2WqVoRp/dTBYFlapvjAqVmF1fh8CqFCau8Q2CzSjIiaD0TTpmsRmb/uAMX3yovUjBIro9K
LVMcIBRn7eYSaIDOqGBZmG7iKCOpYoIHrgfXRjQ/GLMYCLVAq5dGu9CpXcvfW2CShv34HoSBjj8U
GHeKbGyyiWRKMrOva3BAJXehcC2rGI//1O7/l9pdD88opv96RXj6FbdS2X+3KLz/md/LdvETsxvq
a0Tz78X5vxYF3/4JYJKvXeUMUQTV/r8XhTMvgLgIPc+kw/vN2uBYP0FTg+4KYAOhsOv4/8naoNu6
3ywNLEicHCRAEKZM1O/mh7Yve+iwMCt2D0HQoUGJ42BFg83+mxbqx/YtrnJilBFwBcQBcSU+zEfC
gRaLDaj+MKQl3ZDRlLBxYBd90fjHu8KjeZLTZ2REu9BT/uZ+/EnrWN+vb3+itrRjjDADU3LZfC72
96sf9moUwXh3DpEjq2zntx1e2Ak7PYTM7JRyLHiNWJuAiZWJvemWOfl1MhBnbL3Wszd5KxZcHwjo
+jHI0T8ZDd4nwga7IEWTmOYh4LK5rbddFAGw7fzwVAA/3/w/foSmHggXvC8P0ocraLZOjVNokQdU
DxamGZp9hYGkMEFy9KmhalmHIkPdauC6WQOx04o8fNEIwTVYLZF4vUsL2XMXBPRLGAfT9F12Y5DR
SZBjhi6IKX2RDD1K3KXHYU66598MyT9OGPR9CHwGHGyQDtOMD/NgNMD4kH0lAb/gcms5bmANb+e9
X6Vff3y19H72zUN9vuNswjbpHDA3OCx/f8fdUXSs4nzSiDiKggtVZu8FzUXb28296aJA/fHnfXiJ
zp8nGQ04Wh8LmUI/gd9I9y2BT7gwcj4vStp7VpRutQx0KX/8KX9y/RwcCrYeEwVUFx+un2xZLnJl
BIfWQsAQcNVqWyaHrPs7yMFZL/Hh+rmWYAbOi0cV83FRSBnpSsUzeLBAdh4Xv4NnT/zwftY28rmA
sYXqnpMnwuLsNI+YCurcyzZOKsJTDIPzsnDd5r4l8IKZ9Qj+B88r0tIRLO4h0jOlCmPiPuHZ/IQc
l6YsYizHWLGLI9JxIj5kqjWyPbCSQ2d53bPyluTw46v5jgv57lfSFMHLxAlW59RIVw91v7lruqc5
xEs7HZRmrhP0Cg5Nc9iheWW7ClUQ0ZTVV4iq0No1t52HNz1gtR92o9BU9xq+e31GvVOzbwiC5/iL
9+jGlbPzxddseAxlHKqU9SBk0TDIRty0bj2QYIR7yl1MT3jTa9Z8HJXWBkDdvCfSSqRj9IXlLDt4
PYz6aLDcw6i59ewuMdVJCGo28pIDJKX/Ze+8muM21q39i+BCaKTbiRwOSTGJCjcoWpSQc+rGr/+e
Bu36JEpHOvtc79pVtuxtEgNMo8P7rvUsPJWadM8OyDr2Th084vjKTplB+7ey2mTYcG79krDwbEtK
BifCCKD/I7BqN9MCWZ/jY8GWwnP3zWQLaAmAD1FtA+MfrLi+yLs6fxogJxaa2Q9yz3jnho16UQr1
VaDZ/jGHlKMbCYD/mZfY2yVvOI/qPAAXt/BjM/blBz9O8m+NldRyk5shEi+dyYpXoNYbR6SuH306
VTtfJw+ACClOmU4jgMjrvfN0QsEQpJoYVabzO9I72r+rTAuTCTUAN0i9iJgDQ+cdGFVh7ESc0p/y
u0t2oHxqz2r3uR2e5GRUN3XUIN2WnLowkJKqYPjVkVrPlX6eO3J7SfbVGQy9TmOwSAhxsQ/g40hA
SOJDuQKrp94ba5CDRc/lxsK8jVRVJz2YrC8QwUl/oNYbnLDYO89d5PW3JCb01WlgK7pt/R6ZizhU
Okui06kSY+s4z7VOmsgTG8l5IwMC1GAZvq9UP25rgk75aqhcQ52JL2aiK5LEubMjkmOY26bTgJh6
owy8QpsusV+cju+886zmTnXFdRqR70SbLgcGXkCZ1LkZIAOBWpk4bm3sBWYsBCpHGT9UWXwdxd7n
RCdwJMNg3kcWqRxZ531QQ/5sl1W1mzG4bw2d4TEgkcYN31lXvhxnWNpkfdTTQuoHnpbNmCGcHnQm
CEHoCVMU/narrODJ4d07GwEpInkvq63SySKGzhhpdNoI0FOgBmsECSIzrVqYZn/HMpQjAwk84krm
FDVVTIZJ1/fG2V3q+mrQCSeddNVzNvcmrYLep2+3hqGYdta8W6iQME31FmkpyhKnhFLPhaWzVPya
18UzFOUdkhbsBQYXHulkg4a0xfWeRBo7Un3pJhF/zDBmvHh+rz46UzdflkEwYccNiZ2IG3HVmQat
iyGPthiIp9No8X4ZKsfwUyigfxsz83sLY07oLwR7th5iWhNSgzQW+V5MxDXDDEtOZh43e1HUJF8o
Gr4I+9Kj5bXVVSrR+FQmtQ+35h+zaswb6GeyvaTXne+8elRHwwv6TdubORkrk/o2Dd1c34A9K3aR
7ocvE50N/LH5rrEBL6cxK4e10OG0zbHZm9Ns77nj7tL3UFzPyBrhVZvqvAxm/2EJZ/HO5kW9UeTy
YHyOkE5uzKaevtLdnndwZheYm1n3JfGRXNK38Z/WvlhF6/LRMNlfFDUWc0jw7E4mtnwgB01OfyE9
OmpEbUtNB6WAJJ7ovohF+xGvdr7LzWXGAM6+0HAbdSxywCRU+PJDg6L2qR764tSmkCUWIzEvigxx
dNZxk8SzwNkvapqFwMgvlHKaGydZoku/15SJmcI1CnUX1zFoxn3YTdx5nibvQhPFvDs6KKCHBd6t
K+J3i9/QhwM6z8/YYUETz/NIVOogSswYy8zjNGHajgzPwvxJ3iCU2zxz906YuO8sJobtQmLTscFk
fmFiH9uG/hhdsldxgYt64YZ9ZHc5QZkCAJCob+yBp6cUOeXeqe32EtDkBLfFFfbRAgB7jCrDPRM9
ZdwrLoBUD24ClicfS5ILAfUz8kzNRNGkENNHqkb3ZrzvTPSvnSaKmIF77klQOPpTWx/7zF7mDftF
5+xK8zi0TAoW5dibacWVaHAJpBVvOxUZbSiNNqmr8dGKDJvc4CElchCfObre2y6qoPTmSTwduxWV
wuP38y+dCNrkigMxOBWApZjIZYUygEhic9c5yJSvwqikXSykgmlSIelMbuRsy3L574H1f5Xb6rj4
ZL7bCf3kl31Kuzh902j654f+PbG6f9loXRzPZv+s+0xsZ/9tNDl/eb4PeBtRkt5Zf++UDfHXuoJd
I65wj93jd40mTLRIGAO9nwxeTbT/QaPJt36S43B5hyOrx7HY1emwP27cyG8mSopKM2dWVWEKmWow
2tooslSqvUpnZy/xkKgqwE0yamMJc128Fdpsgv52vHFqcPjMAM7B9SMr2nekqdwm2qrSadNKXWFB
2XAsP7XR8BixCgdAyNpn02ko8ew6HvB7zATVk60pW005s85MttG9uFGF2S5h448P1X2uzFYr/eze
fXYadn0bfXp4Grza+JpLX75nwSvl1xDpk58BBRPzTVL7+64ERx3L7GxmeUMyxxRVj7MjSJ/fxMYo
bsaBKhmzdG08GsKlxbUkhG4DGkKkw8aVxm3aip1vO/LG6iRiiDwJPhd5EdjnnhMsj4UG8IUl5/gq
a6xxO+aersVxPN9HwTy7B6uFKBz1+d+iXKozCwZF/GAROxd/6scu66u9a0WCbR5TYhE58xP9ZHWP
29Vih9mzdpG+2NxG4WL6CAcScaKKZ3xi2mYJp7fxPjHJm85TVI6Esk2t/9T06TRsfQ/CxX7pFmr1
MosQm0eh9vSymxzsd23qIOM2XCyFXRuQZkXdD615gRxCxCK44tRpPRJXpZ8ykx3QF21CC3NKNXib
OdqSBsliWjQuv34AyKklTLgie8dB++EPPR5Mh+yBch9wesTgmYRIK42uxeQ2V2N9tghZ0KVC/ljQ
iKA111AeAFfDyQ8TZKndY47KsaZoNxxJL3id3aHEPgw/N92uZOVhErp3kcQoYlezc1DnaDPgFoZP
bCjp/XSQNiaGJg5H23K5jRLcxHEmcG05yiHE8ac9Y43E2nMUQwCpo5P9cg4rpW1iJQQGwhcp5WZi
4YZ8/VCIA0JSPeSgXS5hMvMBZqtFx0Unkae7stQKzioRuq0pL1lSCOLZBehOCdb2SSq5iSbtPeyH
yIxPQzMhMI3rbHjBQQADCl0Lsiapfy14L3THRZYheq0NUr8m9MralUfqLr9eevrmA2oLSBPsnCfY
zVq7t7QUf1Z3pGS3jbGypwJExxKKmYGTi/Ah27wN0smD5MIVPX9EHTwZGE45TTE2X3kP2YxTe+5y
fAmOINZ+J2Z7Wo5sVMWzyT4c95MmM3gmjIYWYvqEskl2F3GaueJu9W7mjgaho9Dv+n1Eso6zbW3t
8I6dgttS7PyusBl4H8SQKeNp/ZQBVeL4olAirbbkg/Jh3cZjlBm04m/CrkCBV+Q9Zsne0xqcvJza
5WGYc4pQdaG/UmTo+plkyuxvBhXWZ6TA9VmRWNTfhEprmF+NxkbN4TuvtS+YgyTMkblghvIzJL+i
NC110HaLb8viMiIzz9BjyrLRfcSuEZTHepw0f9sqJWi6JpeIivNh3g0h25N+8eZ7UzvgJ9JwPjmM
NPBA9WgFjNMKdVYowuZqCDiRNC7aOtcGlLbpbcTZY1nFuJq7nvQA04/OK5KJL5NcAa0SuM8SNWC+
7frm0yDGPjogS5MPE6OY+OegPCzkZ23NKdZuqKH/khnAk6HAY9+G3SIfAs8ot75NljyOW2jXZBTW
xpVHnYC7K3PCoZYanP12QKTl7Nyw6rHSpjH9B8lR/2KGdfylJXiaDmpVB86elgRacrvPUfLEmTg5
Ky5PacRY5/vMIETIk0ljl/O72XLFXkyxzWlycOaN3UYkmpaU4E6OTB3SIIIkARCs4rvKaqr7YgJT
jo4Nmc7G5zj3PqwX/2Cwnf4q/NK5jMBFXWRTYL0Urr88BfEo/QMQueyq7bz0q9PK+XF0XXXCXlDu
odhH2zo13qP575442/c7kjSHmqQirNLKwu9GhEIB4RIqXRHK6mAGpdpXxL98xW+Z8wbMRX+mbYwc
asp8JUA4RM4nlWf9eUB4ibOLqjMH1S6/plng7lxk++wb5cDGL40W/8qN25vO68qvrhsmYg/vhB2p
VC1m90EGNxSh7rFh2pJOLQirLZEVvXVVYGBp7zj9Jifqu1RLPXlYcBvu+jZvruexIqzIGKPbauqY
TZS/qVKjGe+tqvroxDOxn0PYL/FxGlPnqgHZZb+PGqd+Qg7aPRSzuE3cqcVMpDXwcU/EFz21h8rH
1gq5cQjetaQeo8EoONVA5/kY27OEmxY8LrHtfRhJMj/W0q27oztXtY5wbFAYTh3S0dyZL2RDTu3Y
2Ld9D+rSK5sEmpKZmFjKl2KronYw7/qkrvfSBs5eZJ21IZCmk2j1BlyGyFgrc0erev4cNbIstpYY
3exgluNYXqi2INnQsEQBAqOtt4E0h0d4FsGn1A7NnqXQQT+QwaAvOU6eJg8J9RZWwGdQUM15Lsbx
ZrDNz3MXtNcN1ekBb6RsPHJ5IsLGyb/cTRQlH1RoiLOSmXWXW97wDfFn91mFIEmf5WAW0x0wogjv
Ubfkp7jIK4zQ3UdbLdFdkljRLvdyyiOBJa+mAfVIgTxlwv52OaIDfEe6q7fHdR1TcUAeWgyzvGrB
6O0jV9l3OBKnT0RGRLsYvv1t2IQulLo59jd5lZTtxsRxceMbUX6Nsd2udkgijDsEpu7OFyP8p7Lw
SeX15GXTl9VnKtBi69bN+2hsIGSZ3dPAkrjHz+fu+sz8ZNnxKQPUeGUoV3yc59gpeedUt7Wi3tpH
BtEjfcwRzqH4cD363UUwUvLJfXuggW5xvPbrRsJjSwbBHQac7xL43Lu4sceBxc+AtMFQIRfvqgQY
eGEX1ocoE/4mLjyoWTaHdEpInL2JM95ZNCKZCxswd5JjXeyE0bLjHOvRt2cJP4TCMbH92o1zF8TC
w+beDQ91J6CUdxUYLdTZaEgWiQdzmK6hUrubZozfe2ZrnavOSDESSqyLFDVQBJflQ5rVU7XJ2H4c
bGI5dtIuSDFoTC37HDy33ag+SW5LSc4aOgb1aBLkd1a9ozXd/ODkxfU1M9CE4bgnqnoowztnMKdj
U40J/2iL5uyUS4tPtyymrar6eY9OgQCpZK6tyxGh6F2aehzkIu+EpBjfak4FF0pIBNawHJ+SMaFg
giacnlPAhoK02/dTE7YgZOXAits7l15TygtpxmAbwiQ4UG3ke0AQPMMOKM1w2Qb+6GFBzhOMCF45
5NtGksuM3IvVETYtVAi/LI7NLIKnBoTlZmpk9xBltX+A+hVlFFis+SKATrMjmDonAZYUFTSSWII0
BA8hGCoxFSNGFUpQoEnUeJadqA+YqKRz4GfktV/KJNj6zDcvWTt63yh1zvs099zlIgmH4kvj+wAa
ujDaF3prBeqdTM9JUTsSVkmCq46ETo222WfVRKrcGIzXc2PZuwiXr85im3Y5Xr0zJp3pZgGp47xn
fcuvh6pwkmmLlqu8zQaCG/vcre9HQJLefRGCLNi6RthtyPViW1DN4u/css34EHpVxQtkshfMPSsH
lSMfCF2UV6SL9ns15qHcZn0Q3fVsA64xMjTMvMqJCSacqhrjO8VbYjw+xej17pdozhBpxcmhzUd1
5faue9NWSYsZrm0N4mrc8dKpi+EsrZbsuyqVt5Y79I/JXF62c3tugkXu2tBu35V93X9BvU6tZGi7
S2tyo2MXB09s1OYDJZnd5HfijpJVQerGlOdo22QZF5dQ/GfrkIbLgr1BQDPZ0iuos01pe8v96JjN
3zIvISsz5RWgnsFbbJxq5IGAY7zKx84ov6hJ9rdGqJZ3BuX9dB83qTv+HQwNBWlVETXTpaOINImP
ye0USQ+aouPf11bxoQHtkJyrovWjK6cyn4c5bK6ly0YuDRgLJ5yjyHeXTJGDnWeJfx+uZIEUxkDY
zejgqui21vgBHdMGFW0Lz/EDONF6K5wuiP3b2G7aW1a/0/AKMvjuJP+LVufbvpcmdtNhtaBB4kMD
V/bjwTgO51HZMftav+vEadbESzeFIbIokElhZ/2xo/e2JUXUAwQs16Z3bELXct80vopkUqg0+vqi
KrvwakjYuvdMzM8IyTGV2vX4BUWnEDfxFIzOqaOfGqHAt4ykvM7cDIzG6vij1im6d2WnUdeGB7uk
sy3onglskSmv2QCKpYrYtpUaGArtIORAT87Cgw1Fttu3EpNzOoLGGZrMfa7daR4eehxY/WEZLDgC
20pD5T4vnCegMQaSA1scgYlNnVhzLpgxHkvfoWFaqP6FIVN9AwNdPThhzI5+WNHFNDObTyagFknA
JTI7PXeaHLAo9t0tSA17Uh45OBxX8p3iP+yQrTdQQLrE8uS+twLgRfosvAJSfv+lv20+0njEikml
hsgNTPxvvYc5O2S6DWZ94VL15aQJ3hatngXq6bWk9r93WesLoRNmG4DZ2X47uoKOE1wL2PKiSOjB
UJwoyz0tGb6fFYXapxpbBt2YQ8jCKvuHNr4eu99360Ia+E4AJB5dbghx7Y2GCaw5PBgla6ywjf3o
zaQZpJgu2T9qIKtECbvxBp9DgDGXHNt+/4wttNU/XV3g4QptS9uD3977nLkAPqOuvuitht8Ohwh8
FLFvgKmynmMz4gdufhKqBvC80gC7auTgV8V+ge5AWo/rB/qvQu9PCj0Xh+13391P5c0Pz32SVvHw
Yyoh06L+sX91epb3F5OkS9E+CMk4QEHzb4ET5+NfurCoq55Mdv9K9ND1oWrHvckPCeE6/K5/0ztI
fBaccjBoYoti1rX+EzXOj/MpHQCGN0J+hHqWSQ317btMfF+Lknj07kpik5ct6+t4BxNQJ87Obf/5
uwfzi9XixzdqvRieTyykhNfiqHw7eceu1Jr3QdwlBkf/lWSnhil8ytNBv0x6yotNXzyHU9b9ofn+
y0uDtUArSVgPD/XHhSo1cksOtSXuFk04q8JOMwnUDMiJ7R8oqEAyq/RmR8mtJyU4/cPr/OM6qe/c
twUl6gCnH1/c28vbTkqGLWriu6LUISmBwR5lC16KpSet9eWkLvf8/mnbP04h/1yUoYIT38Kv+1Yk
UjWY0+ImtO/gSjNtAG442aVHVRO1Fwx/zdAWKa4r5u6RpQTQ6vDiURs9Fgb+km1Lf+3YULWTF73R
QdVaFvjTXmAz5UXuZFrnaUX3pYv2zOP7ZwGWRUUd6/f3oVUR/38efr2NtfBOewDMlHijQgkANlC+
SOw7KpaMlRGEpCx0TS7omeXIT6rPMqc99/ur0jz4+aohr4ePttbm7z8OGAqJfibdzrrLNGH8lWfh
V8k3M5Pt3ZrA4gpIfa6PqumVy/v76//8YvpsdLR8yUTSyY7nx+tj9KrI+JTW3WsQhH5hFL7D23gC
ePb7S71Za9YnjFWHN0sveLQe9MvzvS5F+UNlwgS5E8i27mmTU4N+pXJGDhBPmQvxPJmefjtNqsyv
6DKgSchz88T4w9f9qxt3TMFsiXrW+WnU2sKow9aMaLDTK2y3AnBffWUPpTnhFYWq8Pt7/9VLogWP
vJf8D+P7m9aO1cAkM5zJvlvBbZVKqBOvldtRIwjLThfuJmqk4DgZ5SsSrZyQMWyVJuHAAVrqs+EB
OYyp78b73LSDq4GG/X5NREmSia5ppTLeMjeo4HaFqOqLw+9vYsUBv3lFfJvvD7GWi0X/bU5RVsTR
GKjQuouijD7GykRcx40cSgiNXWlsyX1k3lM8wJXUHqeLpnWosL1o1syUNBdoc5Z5AXphRWb/suaf
/P5z/mIW9FF3sZ9i3wgA7c2bbADcnrxIWHfu4vNA1sdsNRTILQ0nBCj/p5GtV9Af3mKcHIxq1lzE
riba1TdXLAcS0c1c9Xczlb0z7RH3mbRX/ReH0vZoQu3sHA+OIBhQdvZYMZJqM88qfEixGTec9NTw
4tRIA1aYoWnwEqQO7R/s8fV5fUQ9qwYEzlSHAkw+xXQ0iVewU8TJ9rmhRdHA+f1jfN1hf/99s1hz
6KAlCXoIYePbfuQS5KHPVjS+I98TfVOjFsiHvpG9a51CDRfVlEwzMaBTNuxsl/b9Np3gmBzChPbD
puB3m1tFBXJrZ/a0R+7hH6DmkFuKxG60KFXGytkYkUtxyXQWSiBmMhvvG6OMh53p1zWu8zUKla4p
ZRz4E7wZmc5JZQnQkakZnQARNNXdqMNUg77MrtCC1DdTRi14F9QdYSuNXRgfLYg9+MBV8cXMe2tX
sA8AGghAqeHzTcmLcmvlXQ4qqXbpwPp9Sc+1xCPuZM0tNAZotjLRma9Cx7+6Pi5YSmy+0TyNVUEM
ixP5/kMYtglijYyEZcppFEPQq8dEqpIGTREPFUrwN+RdeJ1V2Q/5xSIXDL7tOIruZMPD4rzO6eTK
jke2280UXQKNCB/UPNHJ9CnZd3fGDIqI8IahcjES2sDMYLE3za1PXny3laFIol2Q4XyIk5FlN2eM
EEFOVXnFkbYkacR7tgaQSK2BNtFK8e1DwTahCgAwsgXU7V4dkQPXjR/jaK3BsZpPGvQRTU1Jfc6/
AqCQA/eMrMQieHd5jeFFjQo6D1Vhe4V8LbAO8Wtsb5PK4IR6LbkhiGn4giDOo9+BEodCJNbc0Cnj
m84WAAPCdIObg7MqVNSPEGPSS3sKCGdlH/A32cE1xz9agz45HwesDfXnMuzdj7VjuORmNMkLA0V+
jYmV123juNqZI18PKroBS1TcuLvS8qctA2tVc0WVlIDRMCtvgnp4EVBetxLnQ/NIRnKan6cqoJty
WVVFWD76E0m0IQOgULW/K/2S+LnNQHZq4OUbbGaRzd8tdFZusyVh2rCAKSqi7XFY51bYfDQSCt98
3Dyruh2dhjI4kLjG5mfBZFZTH0ItYkz12YyRxjLbG+K5DWa6Oz09YEXJKirek2jDN6Yi+rol+h9C
d+A10zLT3bNUMSqJNrZYTEWFGn2LVhx8SdfzzXpIoooN5VVja5pdsJtD2IGbKqZzD3OWKTsV8d3o
07zcLooQpoiOySZOTfarpBQxG5UESK0RcCuLqafic6K0ycQjmId86GP7siPFh+JlQiuyLB1+vWp1
g5cTB5ldmjM9esCbclXW57zK7cfW1K1q8EnUVYaJ+ZnpjGJmIUIABcAz+TfxogViU8rG57WTiAKH
3mLg8nA6YJ8FGUoO/wVFiOxmJK4yJGWTTxWvyVF+Le9t12NRfxVb6TmSPVxwFaGvA6xJczGqg/6l
DfWjXHvSfa/JweunpbVBexLREJpyiNE2btZU3WKe5485uK/u3UoUjWOKOiN1mJv1bKx0K37C7rZf
RQMrwNUpMg3DRpxOpJfWF+vdo7J59haSU+AuvL8ZSqOpf0lrBkOm/4RunOIMLWzkBflEPJjGqGKC
6l8aHYTShnH7KctLdr8y7dX9ulFY8hZc8xogYEv29ysRuWv5MNIOshfaALTGUhTRp5q0vxsQF7Sb
68i86bsir68YRnx3lNzZvNctC0+vkeERn8jMTDbhNVwHpBE5lOVRE8NVjiZkH9khu3SM0eR21CC2
T6Ql8MknfgaYNJ4fWilGR0lq3eCMequSL7TXXw8/a5yAAhRa7og3EdBYjLwlIwn/pbiesXliK3YF
LBAk2UeWHT4gikqqWoFRzdmexN/o74JqG5jp9RWy0AfTPcfDxDaIlYfM6/kuEDNBZSHUc04QAZs7
/jGMLRbgSrjMbbU+qgDpQDmoEBQwDRDaxjd9U/WOf+J26rNDQ/4+VaOCM5gUfFq6eN0FbUWiGfXw
dKvCujHjjJUph9vd7bOJ7aqg8z1eN3NsJBcl9G52aR6ByZAYFhq2FLz4MLAuKMKJXJfiLMBnckr9
xyxHubwfNAP7FVa9VqSScuaZyqbk/tdJIC8cDKop2PotIPPwiox559SGvGGNpy9fzsgFVlVBMVjN
p8xCZE3HjBwdVqkLMD98q7AoQLCykPMcZragoY6Nwywrb6WKvecuGHhfTSzYeztdoK3HhCxddV3P
J1lHoqAj159XtDVkYyaMVyGJiNu4vw0Ba8ynoNZfUNYKpia7Bv4MrjR8SodFEubMcbTfL97ApsgO
RvZA9hyXDwStISrKMuQddPhJy8s4hggZWEiFdBiHYytr2jDPh4iU01ALKhpe9JbO4e16h6xE7JF7
jxmoq9FHrgfehTCrTwvV5ccJQfpjytRtbmaOtI+ola3HGiyBsx/0Lm3BjU7kxyqp0BRvtZiMqKYw
UKgEq4rDbSCu2Siqs9FGmTyOnGT0U0MsKEMEvRY8EaTxvPQed5FrFnUzDryvldZP0aDktQKZFO18
Z3EOY1+gSHD7mOkoJWBlawtdbEz6DiJNwpAfGeAg1ZM0IgJ0nmjQqNRFzeOGY+Hey26G3kLPBGmM
0Znu8z+KFc3BX/lsdGihc7e1Ue9D8rGKy3Ly+Gn8AXb7gEZ1Zseu8wi2i15c0myd+6SdGUcwyEzy
bEVifSQXA+cVlNb1edEP4HUu0gf3SccdrhNrF/usOOvYjWKNOZdD011IP1V/4zSK7tbxKewxOmYU
Ao6kDIv82h8DhgigSAQfbj5dJrHq0PCuA6Kcy+Bb4085vaOOTCsjIzK9WOMlAWk9rqPCk7kuddsR
MVaaF2+1FUR4V1cb8l6DXmgiWdVmcFc105IbW7+1KUJ0OLGXTapv6LWsClKm2HZi5v9TbIS6HfO9
dYNtm3BLPTkgm68BUBcxb5YP8PXeRonmHGDJk0KY1eGT46TWOywZJNwnC4PaBMswahEHwG99xBP5
QDm1jnwe9hCtipch4yk5/qyLQSxA1QZptZq3mOWZFOq4m6JDa9Bb3Vdr8lc2DhoI3iquGzcKSrsS
HAkajmpPoY4fi92Y+x7VFDC6bTEYOyye0CTI0GyWhwlui7wYxqlK3ll0nOsT1Efrplsj7dxg0Pqn
tGa0mxZI2cfBHdmExEYePpkzVPyqkfp+/XAGR2D7D2Mgy3e24xLxHJGPRn7EBRAbc+Pr+BgCIbJv
sUMOn4/GZON4HKm3U+3wAks0dYQxsiKpdF62AyXPkB2K8p7yDBS7mzZ8obU7L/JojJlzMCuAOJu4
relzT7I8pU2TXTuit6wtq2Z54mQvL7RaRW1pAVbXUY23JZQF+wVP52HgIGaEdb09BHsp+8G8bPXk
f5lFMYVIdMfsqUZRc4IpquJk1LZGMvo6matAWPMQZzZfT1c2/LUNLR6S40JfpAI4bwLyvi8wKDAv
tRN7nFJv6doEfn4ek6O2ZjyM2mK8HpRzOgzn2Ql5VcOkpZVhklV1iyqFYpNdsz9AyMMnletiEiXM
2wuw2/xrvQYf5cgP9oh+gDEZBCFEgc7BWA+GMWkLzWWB04Mpb2BOqz2Jaol6Gu0ynR6QamT/3ISE
f0hESBbQ7Bd7UcHOc7RmiOEEfcCzWT87ej04mWNmq0UHDa801XXeDLOcyRHZrLNfndPIB5jUm4gE
FWi/0FYjJAOPsxTNpzVbpR6Y9zoEaTeDjlRIIyO/NGr34MV6Zl6WmhWIs11yYbtJ+lVMntmf3QZc
LPs/lI1u3oZXoKT0DqMlhUqr4sq8CojK9ZFfnjiwyeGi53yzCaA2HRHPj4dC2HbAWQUhoZkv1iPx
N5TsXB1iQZ2HR+JnBstGFEHaP679Ko8u32NCxXq3ivUaF45zt2gm/euW2TXLbx59Z4IWiZo5YJjx
g72nBvvAlZPHpBvle5l4y1UiVPoeiUO+g5cVMjtz2lkOKCtHH8JcaYJZEI1xS15XLbckKlfB3ukc
eWEjZPsyNo77koXj8rVgV/kN03n/NNszvWD2VfbZanrzymJTdiwornxEqOwRXBFFRULWYZW1ewBa
7aWLgOsGYibxgpmXfiibIX7w2OPL7VjCoM571zyqwFU3odNE7xMgKl/qVvGb3IpAAXbKVRjfLpXB
iZUG22whHTU7AOTh5L32u/7b4flTh8dbCyj/s+P6Q9p/qfFPVD94rl9/6p8GT+D9tZaJgTC4AeHk
Gqj5j4I9tP9iQHuU1ME4UqzRtf9/uzxAF+hrCmhIODnRl1N8/LfLY5PRTo+b49HaBaTE8x8o2N8W
3rTX0MXaI5Dqkzv1FsdAYyLJ4QF6r5vNNdnbteAsLEox6w0dR5/fl6h+dUEfYBMp7dTdPOtNVTXn
rhu7Kd2z49rBztLhE4uuXntF0F7ERHD/oYT9ts6nb9AXHs+L9goWgjd1vjDzlh6NoTj7deI9Z/po
sW5Wexc18+9v7W0niUvxVdMScLF4I0J4c2sg+FD055Y45/oMnvq0qtxhYWryUELfDAux7H6eMV/p
g9rvL/2Lu2Qk0ULEakwb7W0q3NzmmKuMTpx7m7I0CFSOviDvWODYPv/JYvxTV4AbZQSC+ELjTjnn
bZFR1kVf+jIV57mmmccRkB0JqU4mm+Fp8FktKspwRL2weGNX6DgkMwfqCFFYfJQ1dCTRf3r7Hv07
z6OQi6/jJ+h6ZhHjRKVbnINZx7SvwmSTdtrx/3gt9Jw0XhnCDJw3AyrOHPJUlRJnpycNeBQkqPpD
CfNZb6t/f1t6wHxfzEVhQN1ewxWIaAvMt52elN04y88ozlOUfHsVOtsU7H9/kZ+HDhehwbtejFnq
zailsC0AFxbiDF2RFMFg4jATeCR3W+y9/9TttPTTeXtLGoxvI3PhEb5tKAWRY02LYTnnzE7ZXK8N
FCxd7L5XdXZAsvyz8BQvqW44qYSoqXiKnNPv7/kXIxh1NtOeqV9Vvcl409eyEapEXi7OMhjsSyev
LFJ29NaoMXpGKAefcp/nNnt1tRA3tFtfXlT1RBeF/Z860L/6BsDVIV/X3zQ98B8/TF6EHkl5DS+v
Tm9f96mruYOTTLj//Y3/6lIojEDRoSd1fuqzyybgiO23zjl1ebzh6moxCk3cCbTc//cX+3GqZ/rG
rk/vMBSsLHSe3g7fJhnqom0b4zKiRkAsFHDNT5VD9NeyivwxFwd/GMvWj1OwviRAAl+7vnh1wBPo
j/RdvxKcOlwEmGSXZkQlAbcHG/2+6+HSzAZB8j2onf16GkgCamdpjHegpHtw9o2K7TzK4RamKsvf
OoO8lnrUQjVlE5ElTxawLsv8/iHhPvvhlUDx4fnMpgxEJB0Y3bw3Xz/cnUzI0hGXfWGWB3PBq1qn
nnGIrT4fN7VZKnqKHBa6Gi1+1ihvb/HL7nCOUxZAoc/JE6Erc28E5+5lAc3xIgng8javp1qbHkay
Y2dIFcZdc/+smF36eugpPCqrZsaPdbqS5iNp75ACE+c124QwDrprhVzYuewyHiAp6pm6jdOCWiKy
lfBpWBID43sYtdaF1bscjQmOx41bhiQVkKyWRs4mRkPvHYuq5Rq6QOX1CbXZFh7CRkwCqzOFJLxP
Sc0IaQRHKGr2A4REttze5dqb64eY4CfVWXDsc6z+L3SR2k9+U9nNJeAzdQ9TEoOuPRg4dtA7pZ8t
FfKV+YvjAdmfqQ89QR5l7A2595ynOnVMoOF+VlZIeuMqovImCrclZdIvDQl+F1jB2vvOg8qHc6El
PCYmvcnuw8ndzKHLCrNWHw0k9GdqGvT8IsoUjiQ8bU0NVMJOj2uDfG0drydUDL08nxDPwz3C/uXJ
nigtv2ZCrvArS3b9S17GtkY9oDZc+gjxe6A60ikbxbdpRMo5kR7Pbyn1sRs6DXW2UZd711WuYqU+
ND3sV9xXSZdpqRepSsr39UE18QSdiUot/mWiNyZrj34tvptYYe5zumkSm4FB2XAtkLZpy6hBuk1G
padD3TBXNyCca2yOW1z1JIGvR0mD+lZ/7MVEixgoLR8GyEVe7tdkca9OeP9qMyY3oCQB5yYxaHzt
1JrZQkGfygWWENYbbOvU8KzKYSxPHPmeevT5mhUNNkYa1GsaSzOBh4Fk0oMqWJc39NQ43zcOTuvF
L7A9E53mPk81+eUe3TQkO1UH6tFVVkegwWJfLAs+gJ0de+JzNU3VY7Ck6rpop2LXwjWwNtQErOAA
HKS7TIsa2BccYX5LISVWu6Ued2YfeY+kTaYzHHD6YhvfzdRNgFbwXIqkRquch/+PvfPYrhvJ1vSr
9AugFrwZ9vH0EkXKTbBISoIHAgETQDz9/UJU3hKpbmrVvAZVmUxR5wCBwI5tfpNsi2Cg0c/YA9C6
Xu8qJHRArucCeWJ7LciMwgoddHto39MywpK9TKeGhoEcf8S+7s4CN5qukzDARRUCBephU0Vk2mrT
1VU2gvebEcDHZ/Qo8EsagjV8QtnL2Q1oBF0y6pTZwQA51CaZBJh9+OXHuZu666ScMUrCdiL/mpkJ
XIRv8tUa5uCN2zW9cNDg7Y/xoMIvmNIb3R2hvyKN1p17fgPVYlG+/goUudoHgatBzc48xhioD7KT
qv1awm0ad8yWYZDYMjqaZBRE6sLMc2cgBvueHHAz0309NDHsBwITUwBEEW4nWn5nwFnEWSnz4bAG
0/o9Rf1kn1uF9R4aWvO5qGbMONd23Ii2wA6rH/Dvq+RDNPq8HzS6caRq8u00S+fQiI4Pii36zwws
QY6mWGlV0sudnXFt7qA49AnW1RsJuCfrzJMX6pJMNz7Bk1uDXVvMSG2kKV/k10m6gx+R0xQXA850
UEU1tl97t+mmewFVVWzndjhMQbXSKbaf6mjoPmNU5W6KxEFr3Uq93VRzHTgoNe85lTDz0oT3y9Dv
1UZkNk80AoVwSf+hfQfkS7wDXsemtjDQGR9+jg0st+SVGMxoZ9+J0S0vnu1UodTSQyfajt8yaROQ
cNZz7p5NKO0R4JyMJjAn8bQE9h5pgYWGateTpTeM4vSW0X/3JXUYmP3seEUruNVxSDiP4ylI4YW6
PuxhWfMC2M4ihuMzDg+kBImZEd+zFuqoYWCstQtnGjez8Hn1pzzoT/7igwv7OXwSgm277aKZuUlF
r+4LNnoZ+Vw+AY9BYKAz2j2DaL5iWReLH6uYfTNaHGEzQIPdt6WvvoNJQbk9qKzgE/N8zAjzZDgh
OIKsZbtkxYQBYZk/DvP4UNJW3Qc+epjbFJrU8LnW1mR9KLRASS928/h6plu2Deui2udK9acSgPdh
jVtxD5KhiTZJ5Kv7OZDNLSOKH26tPy+o2dxUo0vjKqyjGgEGOe19yFnfsjHPvumiUB+yKeLJ8caX
+35GgpxRRKT0Zs6Lat309RCdhwGtoN2iatFsB3DiK47AQ6ZOIy6uF37frVeoDHu3oV4KayObanI2
IU8BqRL6CR+hr+IMtzhjfbVI6d/Acq1velhdt00R447ZOcOTP1v1vhu199gl4XwxhkIbB0m3CDdD
7OEIiyvWRk1aQR3sa8IF0q8YYsb+OXCFx1RY6oMaswoc3WRfySILvlYqRNhXQnPhrITgs6GHnV0n
NM2uEDrxzq1EJSHt3Wx4cAslLkCtJ/sWcsMF8nIWuItxaCSiEWsB+bCd8KBzXBdfAx/xxEMOFvAO
LyNYb62nP4giTy/tddLvxxxX6WTO1JepHvtpbw+DX5wvxbIEWEyCsYFEo+LqOlxocB+TfBpOVLnW
ZRnp7h7hQRc1ezzO2o1rRXZFXzRW14oT/ocz98PVJMR8hPu7XgCUbuqdwEmarr1DeZET3I4IpjsY
N5NZWNtsjub3mTsrb9OWKSoRAyHvS7WM3sYo61+iTE8YhdmUjNseW2uMsRssMrYQRNyrMVp1sAFB
5cT7uI58AqKjvnduiE1wYvWaWQD9Xd/vkdmoQ5ivU1TcDo3T30/OOnyMofHu5wVxTF0uTEWQkdv4
Nm3vzaLLCH0eFWFSlOr8GwAdzqHRRmcNb7miRouaBvWsqVPamhY27LW0uAEfttzbUllXQTEijVN4
vXeILU/CvhFtcOiHKFDbzi2S4Tixd3/QqFw+idgbnzCZj76pcAyLg82gd9gy/GLqUnZ1JJGip2+P
81yPEEEOmukUjeJHkC/Zu6EEVrDRxTAiRLvkHdPltt/lS4FRiA8hZFtxOt9YNXNh1w7TcZdk5OyZ
xq4WRFEX5ZsAVkV8UU02U1w/mj/nzKuB1WS6vKEvHNmbFIb8TYvT8bhBTM4COOzx1KBNOD7CVKpe
po8LEiLpLweW//ZC/9oLpUv2W2nzJ9odfBBo95ed0J9/5x+ou43ubEDxHwKbNTKzAFd/dUIdx+GP
zMwWZSsIPJSt/zRCjfgkig9Y3dDFg21BxfdPI9T+Fz29CMBbDHybetb9TxqhL3sttCJRy3UowgNg
96DrPVM5/1Y5ppNyiiDt1fXUfMuGepfXj7+txrvnHsf/+c2X7yVY+c8veFWaysWrG6yV1XVcEjhR
2JqSh2K+LhKGtN/e/qqflfW/uyx8F40VuiuMM30MmP+AU65ITdUBaTLMppram9QUHQA7XDdJ7FZ9
8HUolyx+QjU2HsF1CXfA3qED1VG05yAAscX+BrIrjjIU3/zcTqJjKjMzjGin7wUJb9FcTtIfIPkC
/dVn9ZCUqUSdFrUmeDlderf244EGT3A+4PaC0XWHt+1apn07bgGcMwXzJHo87hxaSJyp2Uvgu9ZN
n1cfIOxlM+A7PIEi8rMuRnGqYKaC+NTknkuKtfsVjPdFnfZTZCSlanXAerT2motoDMpdsIT6OnZQ
8/6KKBe+6FbWIGswuhLbXiPJ61uR0BflmOTWB4Xkgd/uvTlD/FwY4aRxSY8Rhevw3Br+b9T4S9Rw
vJ9Tjf//BOX0oB6K4veg8euv/BM0AgzJaKYD9w7Aff/Upf0naIS2EQcyPBdapPwKLIdfUcN1/0W+
DlkhAE2MkHac/G/UcOJ/JcxOYmKKTRsSO+//JGoELxtORkQWqhujGNo29MEBzL8MG0A+a0x0M/cD
9oYC7KpuhhVxSa7T1GzALnxwoHlRyycRgaTL88q6xfVgPbY+ddy2LmKUa4YFzQYk4tQOGS+0Byyx
DxawfoNt8zmhhfrDBsBh8a6Ui6g2FonuWZcv1WGitYkvOJ6KrmWDX0nIQ4qyWo+du1a3uEToEycr
WEPHmr4bvW2093yU1KwFtbGlrWGG5sOoHqAXrg8RAmDFDsEClMbQ0qLelpXUh6i2mVWulnjEwaF8
GDO1vrMqeqIA1dYvuOlIYMZZFW09PHu/zzJzNq4AC5dxBrzP8vC9wQcCFa0H937yyGp2bwe7n2SV
fwe7n4+AiVvEU4U9ROQzZJffInej8YO20iH8oKWXnAUedgCgcEz/CyoeSuBuP0abwm2Sd10k3MtW
udyaCOMuQDMGyrnOy3UfRUF3luhpvtIIFl674Au+OUVlfWr7YLjNUTfcw2Ysr6ZgBC4aY5Hwsa7T
+JjlUgAJ8rqbOJb3YByDEzzbyyhT7p2bu0d8tmFuh/1fDpPk5WnCTYOTNxuYeQ+DJsSxXt60oNmT
pbZoP/hdk35xzNPPus75zOlGdRbZ8gwkhjxrSjXufdRTXI4A5tsDXktXy7TYj6JyWIYkUMsNxtTV
ueq84EO68m/o+bvfkVh3LjLLVTc5LKhLD9Psd0GcfqSp5B6Toqg/Vi1SeiEQiVPRqvaYW9Iiz/XC
nTHD3Gsb3cuNofRf2Nr71obTpYJKC5glDU6YGyHw7FMfFwv05SVA+g8Dkxyq8pdaJOW573fqCZ14
RFhGTz0JjBRoTlKkypEuZgp3AsjNdBgLvDZ5KavraCZ+1+BnT5VHVlyUchOmMqQfUergIvaR2UUW
fpl2RTH0mw6r9qOtpbt18VzbRS0IL/Thw56uUlFeNbnXX65x7aI62YrvMUZPEkdhyZACEZL+ZDou
yGcOwwnGWHFRI1R5lRpAWdw68xVACG7O9Sa6s32uyxMDsDLZaj9zby2w6jcDTOBLz0W2vdCxPqnA
vJtWpSHaqeGTnw/9Y4KX6qXvy2RrZ8vyt4noy5hFNhAjvA9fChGbhGeZeC/3DgdsmlLfWLf5aFNz
JVOLIc1Qf1wXiKw0Dij5ErN3cHF7Um5Mv2ccsAX01Zp/w+57uRahm56jQ9J/inpf7EA82sc+Fnhc
+NWux1Lkvun5lGoGobUpZ6891jz7yy7FJ8TGFW6PI8uyB17s3i62xCQxos2Jrpm1XgGJL7aEq/Uw
Q/I2AbWrzmUg8EkLRsvdF/aEem25zMu1rDr9/ue2FSU2ZshBrFeyDxxcC7sUTEZsf46tZviUgHr8
BE2rvy6GAoAEiirw0TxEdx5buzr2HUT97bQkU77xpik8YtNcRfsqzuOb2KY6378dr9yXIzCz/GRm
cWTmlS7KdZF5tX+LV6p3BivTMr11pQihb8PRw5Sstz6UOuEOnNK1t2E/WHflWmAcEEDHgPgv0ac9
xgA/1o3HOzht3LrH9xJI+EM1h5LUrlcoywlHpl+kD9ZlY4P4QZ5ysg7/+Q345nhlasi57Bof0N9v
oGVQKJ08i26pXcc9oNLlGsXL7NAjLCfpuxJnSKSJF5Di6XjmgbWnXyoegPQEF44K0x+8e54BhnYP
3hI5l6FaqvPcFZTHfR2nd4CfgVXlbVbHm7ev/ed5/O/D4ufiU0jgCeW6MA8YQb68dtUgmad9Fdx2
U4CXnqK19oPdjGW9BFr90aG7clUuw3JTR3N7HKEOFBu3bREZEcV83jVxsVWJK8/qQMmzLuqtuzFs
kiPypGOxlUiw3eh4KC4jl/tXWALRqB7U8GPmmOARFf7jkOL6aGsd0ztFP/3d5KuqPUZIUGxFGejN
4krC0DSln1yg8icrtuLzoaBTkEIIPOCFlx0wzVm+IA+Ippia07NixWRGt1Ebb0eUQ747Ga2Xjdv4
lvEgdZ299gQm7V316DSgxHOv7TcezZez2p/TL23Eq05OAOzOvHokwtk3iXbNvGc8yuWBZT3Xi3Rv
a3dYp11TejOaTT29BwSADqWdp1/YefN3v25MBDFLU0bp+VTgmeTbhsBKB9m9FYW0Ub9rqjvKDY1m
Rh8Wn6OmfEJ4ECB6li8IWrjDVkoX1odfu5f5ogaYO/VyXTqas+TtjUCSyJN+sRMSiiMbBXhitkkH
X6UNxOpmAm2FxEztjNF2tXnBNj9jc62W/kgHMUd4JeUGcvgpB1Ix8RC6o36vHWLSPmuGM2xOIwrF
sj7H9XVQzF3sAtCkVRYN9pztYewr87oiFvC4Kru+J/yPj67y5+9TEfnWjj5/E+2GPAaV25KOXc3t
GOwbtAXYBz6j0g1Gfml9qB0ILRt0/LDKzKxlt2oRnS1+c49TB0MiiBxrjY1jcUz60HqPjOCqdsNk
T9/6gGOF/ZXvJAXdaXE0Wn2m4xTVhUk5zXMVqhg/DUt1Ciz69ruFaSfshfWTI0S7Q8jb23A9eYPI
FC8EuEQ2a+kOSHTHcfSEjwOI6nmuzjunxI8yqVeL+ZXuj7pHF/IKSWU/2Yqpyj9yDhQfB6tEZEUL
5aHAWzTlpyH2E/BrVR9mJyBuNurNdIyQjsyhCFlU/7fWrEyCA0b13EYw42gNTbiT+CEBxM2ncT8u
eWNzuxUhr+4GFmpQkn9Px4nXYM1d/MIYbvs+RipOe5dl43CW2j6njnZK7zH30mLdZk4oqgtrHE36
k6zvAYN21l5nvf3YMDpEEKxHsnglsttbq9XOZRao6nxlI8QbxiRAkv01h/HkeN5nB44PsBebfibw
53TaOPCFbyW55Wk0mD3a+Vr/gIMUn8WTtkB2NxDQ4jBFwdeWWu39eU4ARYYFxqEyjTZKGsN1yFRe
B9ZUopZHO3wTYLK2Q4qy/hFF6pbuPhNgumYdeuZVhOS4qprrKGryd24TKUaEdcLKoETz/ueL9N/K
9m+VLUzV30LOH+2w/1vDx3p4Udj+/Bv/1LVugpu2i9h/TB6PPA5J2nNdS9n6L4ATiNYCz8DBIaR2
/VXWRs6/YJDy6/A+n6vh/y1rA/4oAFRHB413juL2P0IFmtL5t+BoLgesPAq64Lu4aqzAXx6TcTSv
TTPZ/vfc1qL8gQBE6tk7RenUj7txLN31I9TiYjwMK20tsPBrEDwtaS3aS6dDIdw9CMvnDK/62Oqq
Da+B8YiL6ypf7qXdWOUKcl+EOsRMdaHW3CLO1xtv73paNWVBOQ3uDQYqgjZzZjOfuM+pHCRydxNw
/p3PgN9F/GgCNnX0hqzog82CfmYi2fcLiu6Hdi4HAfFpyNGs/hvK5GUG5wPUIG92wpj/0TJyX69O
N4QO8GUdfBeDmsEnN1mUo6Mvfc+rrpIMAUhruzhF2/zoQ1msdz6dCi7NzSfJ/bSOypb73/bW/6O5
+Cqp5JKiKHFgNKOEDLwneQ0AJCQvTTfI7BtiO0F1JRiDVefan5iWUpqFhcKMKSrIKGCviXiCiUsn
IdqUNiblD90yrCigRxNDrHP0aAc73+s009NO1wuPYj+C9NAfc/wiqINDyGvhtdYV2NF9k/hD0KPh
zwwj+csZ/bIlixkRi0xzJaE16yTAZN2XmzDNKwZizA2/2wp25ocAkcbuFuvKTr97e/V+gk7/nQvw
TcbJhh4O4EkjxvF69VLLwaVGBtajDuCAgPaPgoJhRxSLXNpbxyP3qU/IEVXRAzIAUI12vZQyEdsG
5vp8VzRaSVzxYhjCj1lLP+bgAc9fLwL4HnC23r7a8FUSa7LXMKKzhe46/do/uetBpoRsJtk95nEB
RnNTxsibvhvCRcYI2q7gLeZjMoAFubY43bp1N7S+z55sw3XlmSWVn61PU6yb8kdIj4lPgPNUadSr
HR8rl+d9gM1ENN8GC14HnweclVPQHw1qrfgNMAsXzMWQYiQatCD6RrJ1fMfYKRayf3yhS5M2fp/m
Yly+6NX09Tb9olPWwkVYn71ma7BW5cH1+2BFBB73akAeoV8230OFyZpD6yAd9DvMPpPgcwsXRX+U
GowQg2NRJqisOe3kfAaxiFfmfkICUX/UyN/Pd7Psw/mWBnfN7+ZtObMkOUwgnplLSslXM5piNLst
PWExpEpjPgP7D0zQyfLgk2NtSQZRuvxmiNsbv1KEETnHMZiXfHw/qqjhnVr7pbTG7YDqXoZDRZbw
1VahEjP2wnuRb8M9TYTXkEeK/ksfF8F8SkHJFFe1Dz3mqBzMJy7y3lqn84mGDHtpiRF1WncF+hrr
RTwPOe+sndLjqDZ9DMZBnkTcj/g/dn4rqur06waCckSnboP/fGLM0O3UYkEDu2X7DUtmTPJqMkqL
ZgT4Ff4B42BtSiqDChjQr8/oRQ+my8Org5yDLdepheRKB6zB5BUrX70IoF7nmJRzT9nzqvpgP1i5
IBYkWhAsx7w6RwBrQmrOyRPzjR699pKxPkQ4aGlrRDG9czIUbjA3T8a2/OFVSPpjmJuGZXNL7ttF
0aGkb8F2EUHp8k7NbQIsYZe58F7x5llsPhCAi5NGhzEbQZOfW/5SrE99s8ysYbcAH0LqDvksJ/0Q
18C1y52GslarM1QXZ4gl2GybI4Sq1ePPVmpWcxNlAo3+qvfSuc0wwjXOnRChZqLAXmoopc2+o0rk
SiQ8Y37KYoao83kyIBda7rq183kVaLnh0c2TH6HAGYXOkUtauXv+o5pKcy1ITWLkiHR0xCu4Andl
p3g6xBB3DmOPyyuZ6pvjI8Xytrge0CcJPqMRyA9bsnJ6tJvST8wa9zNuJj8mrHdZTo0+Np9UcxL5
J6YYjNkPmR2aLWpO+PlOxC3/z0CabhVqzSOxgRMMotDeVwXv+SpXmlEw8WFtP5S9J80rjUcZHypt
3+FJBAPHFzAS4XjzXVTAKMbth47qsJ7mxWbiezUzceIDeypprk9zJJhd7RWFHHeiSrQTnJa4Rusa
59a7JA+KZN7R2o9MZMrrHBd4oAMHiDiZ8A5jtWa+vWNvg0PLZlvod8G6Lmz/eIjd0N8nDSJ57a5f
AaFfh9jzVjS37RFC2zZMS6+46RwomOisl5N5wiB7Vts5uLzLWBwWA2B1cE2yR4p9u9RYuaiLKh0w
qT6BRubZ9H4MWe2hHRwwpNs2Ldes+wAsNPUx8Bm6BCH+0C58Ve8JxISbPZP1coUiJaYuSRBOCuOF
VqUbjvkp9UoMlhl7VYTZ8EnT8oOnSbBdueekBH6LsKnMlzzPLrFzm5wIb8dkMJunKE1IiUa19uJQ
ranZl/a0DOyh1Cv6KrvojFKXOPTuPElERQKPUDn06CEA/q94Hu1mgdg49degu1xCbtn2E0+pdWCX
YKmxNorPQlfHREGwTBiwbexCpON8sEeh+E0yqZ4/G2Vq4hId82Z5n6D8yUbKwUcRnoS/MMm7GHOL
6DCzirwLjjsObKi5lx5Mc55+v9KIhafsn+J60Fx4vlgTX+07YJDEgXDJcTSvIuq8XQPigjcv9mtz
yI7j1LMdF3A0HWzQWK7EhzXOLf9msbG7A9GwQj0/iR6xonyPigg6JLpxOeHgdKpqfcJdiqToVzpE
1DeLo7re6zABkkTVZJ/lpUKBcyq1luDfYy/b9alq071vT2n/AfooN48jdk20N+pgXHFUKotV6po8
4sUusclk88Sow7KCv7Y1VlHmz9B78Ni4ulg0V47pggn3gxVzaNHptFljL5JGtNNd68zm/bSygjfX
B2FHb1DlqENc0y9uS4A7FchKoK3OGn6FV48etd0s9V1Cm7dkD0lwm+dhK3DRC7t5Ek+YhfbWhcwa
y79KuVJvi+VM0X8tiLn6QKHY1d98PAQkrglhIx8ULmvqRidWDSHVqgHsQnVTokUZvk3Qy+hxkYS4
hzlDPF/LHitVo1FtN3S0a45VulTj7Gx7npEkyC9xr0tO4Vn6yxaGMY0C7L6kWiFs0893kw0Mh3X8
gtTh5H8Ia0Q6sm0Jyxg1XXpnK2bUAv0LfDG6Nc3GszHnJKvxYaiV1rukqLUtDyk2Mkboa6XUDsfq
Cj0SRxzmJMrQYidB03dZSS+Cgw9RxvNhXaeYFuroOtvVIcKtm5CWQLIDpRuVDIkjRsVZUGcn2MIj
E2hb6Ys0QQXr6Cgndw+oajuAEUdAp3SqUy+w3omqa/z7aehl2TFOj1bR75POXpa7ZVy88coCnmnd
+pY/6I8jlEhkZmUYynsdwc5BTH0MIymO8RKgorGxZyQVdhi21tUxLUY4nrrz4wZcFELzLj0pqYc+
ppdXxu03mqZIEO2qcFz77wks6gkXjUh0EQOIIWC4P6YMsOLdVNlBHR5TNObCa9RGrKo6ziGD/zr/
niNYOybOtourye12iOiuOtwDQvYsI/XCzZTvuq4JeS/tFX1l5xbafwekT3WFOVBF4zUiuFdrIIS/
E6mSKXISNpax1Wmdo4BsLLUVL4zE1ov9D2OxJIOCTDmbYyUhkPBy97FJHyUHOK9D7tOwwSkusE2G
WVgr1iiHkll/hmy+NwgVX+g+s0hJg7yfOXqCvCk5ZQAFZ64+gnnmM0Fmdib7g1Nprj2ijcjVrv7c
1Mlx6psi/Ixov3FHcgTkyuSIzhElj5j6gDAZDAOZfVyh6+QefTcgC6aFZ7LoZFWCWFbGhTk0Ukul
ijO8ga65Z/Abau+U+G5NStTSPiemNFNjc6PkJQxM0aNupAmITe1yRqNg55OaICs1skCijczJCS56
4UplljOvBJGFgqn+wDgEIP+2Q6SKD7PLDouMzYCKPNcP/sLEycqPan7FLZ2EK2pTMTjyIZGJyVcT
rDMAnY+TDB/BPrbdAfpw1F7inzFzLI5CmFyqFZFJWZCWNmuEsGU4Oj8ma0AcbIfFxTzBpgClbTtw
vrCiQSrJhpbfXBHDV5Mi/aw6QyyIOaV+nWAQv1jHqrNrIlqYKHP1jpdaLCQguDLpjmvRUHTUSPiR
uMacK1zBNFg52+efldA9r9BmEjQWKVPbnE/sGhrv/q5yWiZ1GxIisxUL+D7ULM2SBp/RDKMEfn6M
HJiO85Hybxrv4j5duGMPVCPPaAJv6sjrFuNjlb/TkNjS5MtcAe2uTrkIs0adQWQM5zsNqZG7crQw
NbCUmKHkZ8JuTVJhj0gTKAj8Kw1eOnk9m6WhbeAs20IBiB53PnxxEmc3Ndn83Akpg5MtsmGO3+F5
5nbFZQiojetZNdLmw97zpM2tzhVJ5l09+OYV6Zve1N3wh/mFdPZNoubUFulh75gN5qUTc4Jj70bA
Y3fZ8+maz3PGoTl1ikR163mCLDD0pMk3x9DsxxSXFDJrmxUof0Btb/mB/25+m6xE6neqjiOOSyfn
utxtnkcmNazCKTPJvCfM1T6/HtUY8FzqSXU8VDg33thcegvgmq9zrDAjBRMcgWXcNj17od4WKzlB
efAlY05mt62btFcN3gvzuMvqIXZQ90Zo3iOpVd3Ks52smYb9vtWSW7CN+cvHcgBMUu4S1GzmWxCE
hXyYJXwTmtXVJEaCy6p879JXzli1mzRw2Wcwu00RCFiYig1ws3kgg5+QXlJ48pzHNdDrhadc6ieI
O4iNHRfX66uHOXcWFiV9znyGzJ7JNYYultxtsSTIz+9/VcSxbhMSgyXL8FvEDKP3+CmjZpF7FKys
5cmbp16/s63ZtrfIL+WUIwyIssE6QbzzprtQ1x6mM5ZyWH8rT0zRHWEaSxYmF8cU+RGWLvzHDGjz
fJcOacZTGxv6SuCMY0szDZVz0JKjJEGnP7LqJuJqp6fmPesBuKJETf3AdgoDvn7cyFSbUCmIyeFJ
RMEy5vs2Wtj6JwAXOaVKFZNHPb967Vyb1Kq2Gjj2aEcB7egxD53x5cFnQQkuE+z7arYkU1DV3tiI
Vbc9C6JNxR0k1shCKicyrzjVciauQoZNRhFPldkxxR5xeo8igh5okC9OfYoHl5qCg83yyQ+Avs+E
TigQHR+T+KMkVpV9azJRgy4jzqjnqhFJE7DvZz3kB4IUCf8UbodJEZ33STabKvC5sKhTbS6604ta
sy1v2Qppd4w1Fa8/xyUbnSLJZvervG15pIUzmUufUG3Mmj1m6Ok4YgIKjOIqEjRH+EW9sqOgU5mA
NfIYrXy7VENRtBtmooOmQckcrnrwusVU6Otz5EiWwSS6jYOTa/WXZpoBIv3e4qJnhIYnHGj6yhHK
r6an+dvUOV46eFBJrR6XdDR15gw1Jw92zC0wGtgMk+R+//KVr/t35ispT1FZhJDDnPtV/24VbRvb
Yzg+BqEyTeTnrVHHlsXR9XZP7M+vAgpjoAymb02H/BUcxkVWT890Jx4BmJv41IW+h0LbQrAmdr39
XT+7gS+X0rCf4adHsOb/bI4PNmAJVVfe4+I1qPVdTHkDTm0bjH7Oa5jLxuEs1GFH0JiQrQJwMs11
j2E3BA7qbroQpsGaUPKa2PMcmX+1YFuZmRKhjYKBMyEKe8VPb1/+H0vF/A+kK9Kx2KBjy2D+/LeN
sMgU7UsVBQ9j4SxcBweUKQs5XCmh3v4qJhUv9hzpDX/JZ4zJM4Gb/mrPrUA6Ew1h5ZtHF520TiBc
5Nsb12ZysnhR6d+ooQsICWsYmPRAOBmtiKoIaGy8fSWvdz9XEsQg/hw8CbD9fu277uAXYydLGX6b
h1iG14FYTfkKNQnc4TnaU2bR3/7G18sM0pnGrYNOrfOzU/vq3i36XBEoee+pnnDWXelTCLPtibIp
ac7b32WmMb9vSFAYsMQdBtpMlFD/dF8+Urdo6wpjCffbwuy/8L9TRkZ5fpaKiQiG7Y5Z4noNTaR5
+4v/vEl68yiphmjXQr59LUWP0tsg0ZkZnhY7MUdCGdXxfJsCsGN13/4q589HiE46fbsQijpDMfvV
gpag2yo1u823ofaDJjoVcCHva3dk9rMdES3MxM2S6NRuLrtCtqG9D+acVkg5RCa2NzWDJgR88IRJ
3pdliOLGNp9bt76sUOqM1xPHgk/+9fZF//FggtgJEmg6PB37T3UNJ6liSJF2+4RYrOQq0BYny5qd
laztV0mVNjPKO39ZrNdrRdoD34ZREJMgRERePxfql8JtqVweMLbxpvWUrsiMAm6JzNkUppn6a6x/
/ao77PModAE0sevdPwj1kuF0nLHPHjBDNDthROtQv5sKUqrbzEXnbd2lCYU2WfzKz99rN7LlDWlG
E5y9veav9yRT0wA1cDNV5ZxDIPvly6CwBZtVknlfaQbSs0GxiPZw3MLBzv/DVQb5ZHO3wDD5NrrS
r4akFRUZgIDS+YqfWIRpjqhNUClKWiSnGbU2kty3b+0V6BOoFWOwGEUIL2DCR9/25a1hc6Q5xVf5
VbbEs3wvMbsgvyAbWXmuqexrpMPyApWmZBtVAcpsf3vf/1jckNMDnjoyBYjZQOZ4eQW0Z0DLiKj9
inLumrV7Yq6u9rQb86Q8PtcLs8xNTYp3gUmcfk2jLIRQOACaEIBlfqaeF6cpA9NbZea2cnx2gA4p
03UNVMwjgVcIfu5ib7RitSmcaiR4RSowWeqMcDKWVXlqc+ICI2OGXu7GaKJr6yi5qIK6id74PqaK
dke8VeY+1ruuskxRM8ywFtetJRElZX4DzZlnFoqCoiIaPJNbCyEFlxU9T8YGamriNmIQplopIUyY
vNZ1TJWaluBraZdC5mP946yUjATceQGbcoFSOvOQt5//69eahMPFjyGA9gf+7o+tPVHS5xZShF+6
vPcIVpkYTe8h0aNJvX/Nit7+SvO2/H60mBwn+TkcRasHFfRXe5yAvo79EKsvSRaa5v5UJGF1BarR
raxre7C5AsOUneheLBDpeBCoEpirefsyXt85wghoSaCTlXDbDN5fBf8WWx7Fs8y/VB1zh/OikWNz
74IYk5fuMP4FIPt6k3tURUZi3w8RX4Ja8GqTA51F/lgMw9cZ00b9MSgjsy3gv5uS5u37MhSq39eX
Twe2h7o+qjUGkfv6VMvUYtd1O7v3LTp38S5lbjBmB0RmClpMRalIyzYMvBv+EdEpZV8uRjyQLkmA
6qJgnkLvk16Dmd+DqqopAB0A8ZS2RcYhg488bwXiCrnpJy+W6b/F2P7yEs5xaOYzVcNY8m5GkoWb
s6qAJDDLUDYgrMyoetPOcHBU6M8sizhaH2BtZ/7V24vwar1ZA1xsPJv31Mfv5I+TPUC2ImlChNmm
pjQpcdoxI4TmoDpaVm9/laGLvVxvAliA4gYxgWPxD4EQ1QmGGY6f3sV+9/O7JnxSr4EBmhp7ItQT
gp5zxBqQDqsALs+MJ379JOfJtOYsmEPB54CDn+qCJowg0rkNktvqzKrKydKXA68qDvWFaCp1RLSY
TsUeRy76UoC+TT/g18SdMa2Z3lpI+fLu6NjW/NncNeaB66DkWzCmJIuLnnuC8EjNcMUKcvMkS4dy
QW1wUzfPfZSFmej8ml3zRrJ3S4aNnHtpSnsRXQinUfQe317S+OXjiyLjwO2Cn4RVw1kIxPblmdBz
B3Nsi/Spnr3ocykRZji44BJOINyEz3AtHw+ZvyQXa1zU6U74aXtqcN39OCNbPWO8Dv48GTJv8z/c
nct22tgShl/FK3NYul8G3QMgjp3YTpzYzulMWMQQJNAFdAHE059vSyJBwpec3hloHXWPGndJKu1d
Vbvqr7/cXuGkA8vL1vdjEkcpzenpxht6zkYj2lvchtS4H0WnOYxaCQyuQ4qo1seNOY4/eACjr/FI
3l5wNG+Wo1660L/uAXBsGHnKyCQYcF3FgBvdXD709r2MUznj1bbD1E0+GXglmLhhjL0GiL4ZZati
/ZbYLXjwiDXhadQozy1WGXn0eLmldp6pwTeie5MZlyV9536tqLTlJvadhn+erLxYNQe0H3jkDudp
+k5bRAzOtvX8wdd1DxyU0jOiEcPJoF7M4SAJeqvki2WkKWHROL9Y7PLFOfW5YsU8ZlAdw93WpTM8
N8LNe/qL32ZbF5YCx1ssvuaAzClXjfPlKGMw7d1+kZOLNphqRpq9ZwwVS7k1skL5rhVZ+g0KAuPe
y01m7+6s8MPSTv23hl/4r1HaNPYYC4JjD8bMJFQQ3HXtY19M3tVem/NoyveC41eDs+StFcRMDbcS
xbp/Zfk9cTOGc5SNDMRw7YhkvDcI7RI3mkLJFoIR2il3akRhgxmOy+uNoeckXuZxeEtt3l6+Eo+d
rPzyNTlTUivFiLdxYLmZuvHSSMLpOorIGEFtBD1JqKsA315+yVLSLzdcqpRWLhA/LhOZYIpq7bEd
wGltw5luqm5j9oyu4S4GMZkGJm96gf050sKxoDfqrQZKYLqrkb5Z+cG7jW9akK5lwL4A61kfEytx
30eglu/xt/BokNDPHsKQ4EXLohBC50w1bmEEi36EObMqIuoitxut0OihIEE0UGNVYQjocv5Rh+LH
G/Ts0CJtuqQIrsKLc6EkbjFdxPOMGl6enKtzU5kotMwP93y/V2KhFpMYKhFhAGEQeoFKTGuHBGrP
TneGU+ynRi6U7/m6906PF8HFbr+bRKob/KP33N0o1+ZUG9cQqV0YTC+NRi9/GVNovvFlaDAU6RTA
gCQ4mCDVtH7qchxSt/Ps6TynYkcem7n3O4de51FKeTIbbQymjNphBi2031uFlFnj8CImYXzN4IZN
Ngjsee/jXp0bF/q+IGOdjN1voU8ha5gse9d+EdlXhU67oB7qdxQfgo9xj49Gd9N6Vwz32Y565yJO
x0N75dqMgCTrdb41/B+FtfBvdBsiVxhZzAt/Hq8+hmYWZPAZp/n3IvDye8XUlre9yMFBWDt1e65r
2TYf6PA/3G0D14PZaQ0r+8bbqe5gk82pvdmL9YIKJD7xi2H2nCvfK4yvKuUkJqwul+bulWUvdNfW
rUFaj85vTrN2m5oupxbDd7fHEG0b5k2P4R4PK18v4EZdR8qNuhXzYF/+nC1iOFYVzSECdQsQUCdV
1O6roxU9SEJc5wxOG+M9+epeyNj3oveBCsHinApghqVnSsh0BQ3ggz/fZVe+7yq3vY2rn7/8LCXx
V/P1CTUxn5oDYZ6ltpNWyTY0U2ceRbP5jsoe5/Z4/C1O9t5mtA4Lpmgo9HIP8jCGOgkSYa8YLTzL
vPCAw45IULouEwN6dDolsWX/x8+Cjai5ULuKeql3vbT89GKt67sbK/fgZDHtuUFfnKttBym8Rx6l
BUZGDxKmRQ4dWJJX73qo5XyxzHrXNJfRl0QOkRnogs2LvjHc2QIe6PP5Fu89jOmcvArBVxBR6jBQ
DoJ1EIHl2tJouQFt8GBuOJoSi6RfMm0XXXphoCdwXoNTYyVSpx1apNs/6a4fgXUg87MDSkBBN7OC
YD6Er3d1vV25Kdwd/soCV+tosXopaI+Sdwrkv1+zJPb/kzMc+YfhQzMId8di/FrG+dT+sFJckjtg
Rpkde5JQ1zUgCMvddjljrJwCeczWXXwHXlVQrueTcaayp/s0H19aUe97sVls4Qq3NqvwXyxYKFMJ
m3UyrPRCt9IdQBTTMIUBazYOLfpzyg9i7XMvuPIDK4NObuPerRkAeQ7b0/jtyh3v/vGcZLNincDb
8/KKbWXGy90j6BsEmQIN0SeIXRpUtpsYfvfZ3FasL2tLTT8zzKc3sqmofMAv5jd5sM7eryDpvAx2
unqdRTaOzA6y3SefIT0AkukqvfJ7uf4D5PzaHDhw7H955SmbZwDxlBZ5WegeaAFjwmE7Q8TAoyJ0
10Y+o9y0nt+TQDDTISn8YpAzK+FGszZLirnp3nJGTmLGPzz4q6FuGmur7TvdjtMH0w3mV4q9Xd5r
iZFTmsQLnCeLJEDd84U9NNbgLKoP/X/TZ1G/iOiDeBtlflbc5rOk+DxL8UbpgaBY/Pop9qPsLv53
f/SyoLNZeee7YjX7681jnEeZeAIo8Bv8zJog5m0wEpSPVD7vSxICKiJZPkW07vZNkQMTS7289Ddn
QRwRQpU/91xmdFLxwGmBXhdXdcMjFT2nhJffr9Lmy3/TeIPJFEqWETQ7if+YHfeiAKyHLuW3tNCS
caQFp0+amdY5MhflhcCGFuhjgbkakgW4ZcVFUge1d0kLCu0bklowtD4dO0QKJJzLi1aaYy3Qs0OB
hNSOQ+qnW69PKk0cl35nKzy7CDSnT/sk9eT67ZXW6zssAodiCnWpSj2Vvju0CGicwUFIKcFQ+6Y4
9JJaenoNaAzyFZ0aWue2gDi5VAuzmr3900KfmsNn1wBbAJoV0tKchMqrbQ51zKUi5gjXvxPnd2wn
KIqsHdD5xsD0KX2hzmMDIAYAGOx/DquVGaR01q23py4u+EXktoDepxRmUYOut0BrDWAGqRnRxCVY
WsRVGZ4O2QHo3Kvd+e83gm70y0QU+aDqU7eWgqA5Y41QxaNiLi6MZbeWggr/meRKQAlMsgZrROW7
vLCux/uBqRdksKCoJnIor87ZRPaDoH+T2g+EiBQXxHx2MXiCq6UFsFF9mlKICgSDD1f3lgJ9hrJG
0TD6nEoVMjd1CHiiBQMtgKbiwNi1rQAtRGWpJeyB3ddMw6JoWRu9VnCkqm4f3l+RPaj10zUlwJBi
yRoEQ++Dy6PcRpKiupoGAQxaH2OgEoxXXqhLToH5JbLvrzuEwCKrKEY71Fu9YRA5R5FEwmLWBrNz
WrD5dLL2ENo9AEkmwzaeVAJfvy/qpRyau7YHaPaSXgIkBBQK/QzXe3IL2GYfzgUwqYwNLa/OWUPq
LCIDKucTMQRAkEWDfbUGWjGioxA5wDZBmFRpoXPnBDHHRNYpGIz24qDIlKanT0vU0fvEiCqQiM6l
jUBgSi8CDAHIPEcVb3dsBm30QibdBXRTff3OvT3VbOnXN5Q+TRPi6z8dF5Iv4RdQx5BSlFfnzCHu
WgAP5SyBxhInISJQ6OXVCowcHQocsqsYg65qQYC2ZLVg9+khADYNfKG8WtGxY/ZF2wRQtDp31jmv
QLnJkc0gclIiPqaOdjgPtr2ChRZUm86VOnLoohZEDUlqR2AXQGqLokGdOsDNHFtHx+2jbIsuhl8R
BDfsUKgMFEP+qKBxVICWUWTLyqu1FoiT4JwE2nZIsHQuQmAoolOZbIljI8T2gtWHkdiVXWitBVcl
ThLtTk7tQ7rnKSFTktUCO8JxOTvXHqDMkBzvCOIFmooccar6aT27tSMABJ1wxD1Tanw+t25C+SZy
hoeTQyulaLl9WMhAH4DCLK/urQWiednTI3kkR8AtCBt/fuvjtYCnpPzm4iQ6e3JQKINJ+ggSCS4B
Ayuh6Rtsi5hRJfN8KDdXW69LvoHTo2ycYFjshBL9WFuEVszoGn02HKlbrXOlBartdb1DwilwMKD7
jaabageI5GRjC3BqxOqKYaaV6+ycaxQtK7JbQIRJOjUkhptUb8m3PtaCTT4ZFdHgWmupe+aQeJ9P
JxcsUkwjaaxTUHtSC+BPiB/IOB6cZ+dCZo7SgnZeSgs6GUPoUSg8V0poQw9cjld0ZzMaCL9QXuUN
u2QWOdnJmkXKbSTUQNkwHam8UOvxjqBdqg/EjU0jBmN0K0ASFCjSqVVWAWMM7J+FtlaAZHNwolGR
PohaP52zi5zpBDm51F4gqSi49egMrNd6SwtVjUXkLGqwVufWAr1vNTpGwkeaQC2weoziedIuAsUQ
TAOi5Fb93jktsCMEyl16LQCYZ7/TuVnbvaZFIAcJXlg74PIqd9QhuyiKDdIJFewi5oXBUM/sCIXp
UfSI00jdvRhBIIlkVwFQE4DvjDaoF0EruSgAOWJ6kICjlFfnDg101MsjclSWuujiPZSc2PHHe4FI
ic59UZr9lYLtlo/k9K/JHp8FGAWIKvXHOlRqRc0lLskmoaRZHfSONAbL7gUGT9IjyD+t4AiqfQv1
0gtcm8rOBcp0UUqbAp1AGAImF7R2tdXbpsDpizQbHOj1790zBRxsZR0C2RPgmURIZErKqxUiUX22
iKMJlH9VpztmChhzJ+0WOCCz1llVddb0NI1gYw8BP3UVrw2K6GQQ7f+cVaXO4MKlQh/QkzuCwzOQ
JBX4HiMFy6u0QL8VIv3GH/3shxky+XFadsL4s/Sphpnn/uDQA3L6e93/cTn9641odGn8oWiMqe79
q1Hm70bquSwoHf14KDCV96n/9/oFT2/duNfhrQ7/8cKfJZPk0YMFUXQH1Y95Mwnpp2FWyvdJODlu
UGEPYoV+PclfbxrPeeQQXhH89BCWoz6hfyU38eniaz5wCR+WfuBkCaX4JD28uviMFSZXVvJwEvg/
4iTyG09dgRylZcdBnEym8fFTV5gxecn0Sj5m/mOeNYSXPRuywkezgOmzyexYcgX2kpZct1ydxT/O
GJych9+baq9wNLJ3OUfr/rTxPeuWHlnJ72ZxMm8+cg37kJX8/LxfyS15OZ14jQWoVvhl2Qe+DAI/
iv3mjiSPQjgiLTqa+pOWFakAFdKS421zWVRdPrJiP5zapgofKy0YAfnjsjjotDR7FcJGVvRVnDPW
s63mqkovK/t64kcN61FXfOXlJkUwiabH6qCyIwqI8qLTdPLo5eksyxprWqt6IaXl+48QzE2aDbdV
BVheNL4gjbPGytaqyqK87DT1+Xe18g86LiOoqnD3J6THedIWLUqi0qLjKGst7hqkKiv5ZvY9aY+w
A3IiilfyojeTpt+qW27kBW/PLibhKvX8pltHvmhx+xPy38+SdNawVHVh808Iv57t/MeGG0O4qBH9
CeH/xMnyIKlc3RViS1o087y9s+EkifGUzc1Z1Xf+zA1Gk2V771fJclnxHz2/qfEK5istdhkQkTRP
NXXZU1p0Mpu3OQ3KPh1ZwZ9mUcSs2M2kdUxgiJzAc8mK/+zF09nZZXri26p8t6z4L3H+zEKsuxf+
zA1OF2Jdr5AVf4f2Z5C8NUKKui4mL3vXPFXW2XVZuffZxDssDGFT6nS1rNiHWRLi2RqSwdD8AUP4
4HOyaS3vOskq+9BfJ/gdhsc1t2Zd3pUWPkuzsycfvsqNSsv308eYYTeNyE2vMo7SsosYHpJ542tW
WbyXJT+VafqJeT7NPx3oUZ7635rJNfEXj8Fskvz9XwAAAP//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5.png"/><Relationship Id="rId2" Type="http://schemas.openxmlformats.org/officeDocument/2006/relationships/chart" Target="../charts/chart1.xml"/><Relationship Id="rId16"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5" Type="http://schemas.openxmlformats.org/officeDocument/2006/relationships/image" Target="../media/image8.png"/><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35943</xdr:colOff>
      <xdr:row>52</xdr:row>
      <xdr:rowOff>38100</xdr:rowOff>
    </xdr:to>
    <xdr:sp macro="" textlink="">
      <xdr:nvSpPr>
        <xdr:cNvPr id="2" name="Rectangle 1">
          <a:extLst>
            <a:ext uri="{FF2B5EF4-FFF2-40B4-BE49-F238E27FC236}">
              <a16:creationId xmlns:a16="http://schemas.microsoft.com/office/drawing/2014/main" id="{E526FF40-8A52-8803-14D1-8C2B3B8A8F5B}"/>
            </a:ext>
          </a:extLst>
        </xdr:cNvPr>
        <xdr:cNvSpPr/>
      </xdr:nvSpPr>
      <xdr:spPr>
        <a:xfrm>
          <a:off x="0" y="0"/>
          <a:ext cx="2474343" cy="9944100"/>
        </a:xfrm>
        <a:prstGeom prst="rect">
          <a:avLst/>
        </a:prstGeom>
        <a:solidFill>
          <a:srgbClr val="273F4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a:ln>
              <a:noFill/>
            </a:ln>
          </a:endParaRPr>
        </a:p>
      </xdr:txBody>
    </xdr:sp>
    <xdr:clientData/>
  </xdr:twoCellAnchor>
  <xdr:twoCellAnchor>
    <xdr:from>
      <xdr:col>4</xdr:col>
      <xdr:colOff>86531</xdr:colOff>
      <xdr:row>0</xdr:row>
      <xdr:rowOff>19050</xdr:rowOff>
    </xdr:from>
    <xdr:to>
      <xdr:col>28</xdr:col>
      <xdr:colOff>21566</xdr:colOff>
      <xdr:row>8</xdr:row>
      <xdr:rowOff>8267</xdr:rowOff>
    </xdr:to>
    <xdr:sp macro="" textlink="">
      <xdr:nvSpPr>
        <xdr:cNvPr id="3" name="Rectangle 2">
          <a:extLst>
            <a:ext uri="{FF2B5EF4-FFF2-40B4-BE49-F238E27FC236}">
              <a16:creationId xmlns:a16="http://schemas.microsoft.com/office/drawing/2014/main" id="{43980E39-7C9D-4803-BDDF-98284152DBA4}"/>
            </a:ext>
          </a:extLst>
        </xdr:cNvPr>
        <xdr:cNvSpPr/>
      </xdr:nvSpPr>
      <xdr:spPr>
        <a:xfrm>
          <a:off x="2524931" y="19050"/>
          <a:ext cx="14565435" cy="1513217"/>
        </a:xfrm>
        <a:prstGeom prst="rect">
          <a:avLst/>
        </a:prstGeom>
        <a:solidFill>
          <a:srgbClr val="273F4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92015</xdr:colOff>
      <xdr:row>8</xdr:row>
      <xdr:rowOff>42893</xdr:rowOff>
    </xdr:from>
    <xdr:to>
      <xdr:col>28</xdr:col>
      <xdr:colOff>21566</xdr:colOff>
      <xdr:row>22</xdr:row>
      <xdr:rowOff>150721</xdr:rowOff>
    </xdr:to>
    <xdr:sp macro="" textlink="">
      <xdr:nvSpPr>
        <xdr:cNvPr id="4" name="Rectangle 3">
          <a:extLst>
            <a:ext uri="{FF2B5EF4-FFF2-40B4-BE49-F238E27FC236}">
              <a16:creationId xmlns:a16="http://schemas.microsoft.com/office/drawing/2014/main" id="{7923F0D8-27E0-43B6-A8DC-41ACA2A5A197}"/>
            </a:ext>
          </a:extLst>
        </xdr:cNvPr>
        <xdr:cNvSpPr/>
      </xdr:nvSpPr>
      <xdr:spPr>
        <a:xfrm>
          <a:off x="2530415" y="1566893"/>
          <a:ext cx="14559951" cy="2774828"/>
        </a:xfrm>
        <a:prstGeom prst="rect">
          <a:avLst/>
        </a:prstGeom>
        <a:solidFill>
          <a:srgbClr val="273F4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92015</xdr:colOff>
      <xdr:row>22</xdr:row>
      <xdr:rowOff>185347</xdr:rowOff>
    </xdr:from>
    <xdr:to>
      <xdr:col>28</xdr:col>
      <xdr:colOff>21566</xdr:colOff>
      <xdr:row>37</xdr:row>
      <xdr:rowOff>95487</xdr:rowOff>
    </xdr:to>
    <xdr:sp macro="" textlink="">
      <xdr:nvSpPr>
        <xdr:cNvPr id="5" name="Rectangle 4">
          <a:extLst>
            <a:ext uri="{FF2B5EF4-FFF2-40B4-BE49-F238E27FC236}">
              <a16:creationId xmlns:a16="http://schemas.microsoft.com/office/drawing/2014/main" id="{0919B775-9B3A-48EC-8DCE-91CAB7530168}"/>
            </a:ext>
          </a:extLst>
        </xdr:cNvPr>
        <xdr:cNvSpPr/>
      </xdr:nvSpPr>
      <xdr:spPr>
        <a:xfrm>
          <a:off x="2530415" y="4376347"/>
          <a:ext cx="14559951" cy="2767640"/>
        </a:xfrm>
        <a:prstGeom prst="rect">
          <a:avLst/>
        </a:prstGeom>
        <a:solidFill>
          <a:srgbClr val="273F4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92015</xdr:colOff>
      <xdr:row>37</xdr:row>
      <xdr:rowOff>130114</xdr:rowOff>
    </xdr:from>
    <xdr:to>
      <xdr:col>28</xdr:col>
      <xdr:colOff>21566</xdr:colOff>
      <xdr:row>52</xdr:row>
      <xdr:rowOff>47442</xdr:rowOff>
    </xdr:to>
    <xdr:sp macro="" textlink="">
      <xdr:nvSpPr>
        <xdr:cNvPr id="6" name="Rectangle 5">
          <a:extLst>
            <a:ext uri="{FF2B5EF4-FFF2-40B4-BE49-F238E27FC236}">
              <a16:creationId xmlns:a16="http://schemas.microsoft.com/office/drawing/2014/main" id="{8DC844E6-E1AF-41D2-BCB7-595349E6BF9D}"/>
            </a:ext>
          </a:extLst>
        </xdr:cNvPr>
        <xdr:cNvSpPr/>
      </xdr:nvSpPr>
      <xdr:spPr>
        <a:xfrm>
          <a:off x="2530415" y="7178614"/>
          <a:ext cx="14559951" cy="2774828"/>
        </a:xfrm>
        <a:prstGeom prst="rect">
          <a:avLst/>
        </a:prstGeom>
        <a:solidFill>
          <a:srgbClr val="273F4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71887</xdr:colOff>
      <xdr:row>0</xdr:row>
      <xdr:rowOff>161746</xdr:rowOff>
    </xdr:from>
    <xdr:to>
      <xdr:col>1</xdr:col>
      <xdr:colOff>413348</xdr:colOff>
      <xdr:row>5</xdr:row>
      <xdr:rowOff>125802</xdr:rowOff>
    </xdr:to>
    <xdr:pic>
      <xdr:nvPicPr>
        <xdr:cNvPr id="22" name="Picture 21">
          <a:extLst>
            <a:ext uri="{FF2B5EF4-FFF2-40B4-BE49-F238E27FC236}">
              <a16:creationId xmlns:a16="http://schemas.microsoft.com/office/drawing/2014/main" id="{099B9DCF-7351-5876-43F5-F83C941BDC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887" y="161746"/>
          <a:ext cx="952499" cy="952499"/>
        </a:xfrm>
        <a:prstGeom prst="rect">
          <a:avLst/>
        </a:prstGeom>
      </xdr:spPr>
    </xdr:pic>
    <xdr:clientData/>
  </xdr:twoCellAnchor>
  <xdr:twoCellAnchor>
    <xdr:from>
      <xdr:col>1</xdr:col>
      <xdr:colOff>431319</xdr:colOff>
      <xdr:row>1</xdr:row>
      <xdr:rowOff>53915</xdr:rowOff>
    </xdr:from>
    <xdr:to>
      <xdr:col>4</xdr:col>
      <xdr:colOff>17972</xdr:colOff>
      <xdr:row>5</xdr:row>
      <xdr:rowOff>143774</xdr:rowOff>
    </xdr:to>
    <xdr:sp macro="" textlink="">
      <xdr:nvSpPr>
        <xdr:cNvPr id="23" name="TextBox 22">
          <a:extLst>
            <a:ext uri="{FF2B5EF4-FFF2-40B4-BE49-F238E27FC236}">
              <a16:creationId xmlns:a16="http://schemas.microsoft.com/office/drawing/2014/main" id="{2AD536D0-1B88-F4EB-CAAC-732B32B87C60}"/>
            </a:ext>
          </a:extLst>
        </xdr:cNvPr>
        <xdr:cNvSpPr txBox="1"/>
      </xdr:nvSpPr>
      <xdr:spPr>
        <a:xfrm>
          <a:off x="1042357" y="251604"/>
          <a:ext cx="1419766" cy="880613"/>
        </a:xfrm>
        <a:prstGeom prst="rect">
          <a:avLst/>
        </a:prstGeom>
        <a:solidFill>
          <a:srgbClr val="273F4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a:solidFill>
                <a:schemeClr val="bg2"/>
              </a:solidFill>
            </a:rPr>
            <a:t>Sales</a:t>
          </a:r>
        </a:p>
        <a:p>
          <a:pPr algn="ctr"/>
          <a:r>
            <a:rPr lang="en-US" sz="2400" b="1" i="1">
              <a:solidFill>
                <a:schemeClr val="bg2"/>
              </a:solidFill>
            </a:rPr>
            <a:t>Analysis</a:t>
          </a:r>
        </a:p>
      </xdr:txBody>
    </xdr:sp>
    <xdr:clientData/>
  </xdr:twoCellAnchor>
  <xdr:twoCellAnchor editAs="oneCell">
    <xdr:from>
      <xdr:col>0</xdr:col>
      <xdr:colOff>0</xdr:colOff>
      <xdr:row>7</xdr:row>
      <xdr:rowOff>38100</xdr:rowOff>
    </xdr:from>
    <xdr:to>
      <xdr:col>3</xdr:col>
      <xdr:colOff>571500</xdr:colOff>
      <xdr:row>17</xdr:row>
      <xdr:rowOff>57149</xdr:rowOff>
    </xdr:to>
    <mc:AlternateContent xmlns:mc="http://schemas.openxmlformats.org/markup-compatibility/2006" xmlns:a14="http://schemas.microsoft.com/office/drawing/2010/main">
      <mc:Choice Requires="a14">
        <xdr:graphicFrame macro="">
          <xdr:nvGraphicFramePr>
            <xdr:cNvPr id="27" name="Years (Order Date)">
              <a:extLst>
                <a:ext uri="{FF2B5EF4-FFF2-40B4-BE49-F238E27FC236}">
                  <a16:creationId xmlns:a16="http://schemas.microsoft.com/office/drawing/2014/main" id="{F8125AA2-9609-4644-ABA7-DFB46A600CC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1371600"/>
              <a:ext cx="2400300" cy="1924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6351</xdr:rowOff>
    </xdr:from>
    <xdr:to>
      <xdr:col>3</xdr:col>
      <xdr:colOff>552450</xdr:colOff>
      <xdr:row>38</xdr:row>
      <xdr:rowOff>63501</xdr:rowOff>
    </xdr:to>
    <mc:AlternateContent xmlns:mc="http://schemas.openxmlformats.org/markup-compatibility/2006" xmlns:a14="http://schemas.microsoft.com/office/drawing/2010/main">
      <mc:Choice Requires="a14">
        <xdr:graphicFrame macro="">
          <xdr:nvGraphicFramePr>
            <xdr:cNvPr id="28" name="Quarters (Order Date)">
              <a:extLst>
                <a:ext uri="{FF2B5EF4-FFF2-40B4-BE49-F238E27FC236}">
                  <a16:creationId xmlns:a16="http://schemas.microsoft.com/office/drawing/2014/main" id="{0A34B8F0-9682-4034-8D04-03D709180FF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0" y="5530851"/>
              <a:ext cx="2381250"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31750</xdr:rowOff>
    </xdr:from>
    <xdr:to>
      <xdr:col>3</xdr:col>
      <xdr:colOff>552450</xdr:colOff>
      <xdr:row>27</xdr:row>
      <xdr:rowOff>31750</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F4B2BBED-59F0-4989-88A0-C0FCFF72FD2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651250"/>
              <a:ext cx="238125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38101</xdr:rowOff>
    </xdr:from>
    <xdr:to>
      <xdr:col>3</xdr:col>
      <xdr:colOff>571500</xdr:colOff>
      <xdr:row>50</xdr:row>
      <xdr:rowOff>171451</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C5CF1A90-E743-4347-8578-04D82DB1AC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658101"/>
              <a:ext cx="2400300" cy="203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114300</xdr:colOff>
      <xdr:row>0</xdr:row>
      <xdr:rowOff>47625</xdr:rowOff>
    </xdr:from>
    <xdr:to>
      <xdr:col>27</xdr:col>
      <xdr:colOff>595314</xdr:colOff>
      <xdr:row>7</xdr:row>
      <xdr:rowOff>66675</xdr:rowOff>
    </xdr:to>
    <xdr:grpSp>
      <xdr:nvGrpSpPr>
        <xdr:cNvPr id="56" name="Group 55">
          <a:extLst>
            <a:ext uri="{FF2B5EF4-FFF2-40B4-BE49-F238E27FC236}">
              <a16:creationId xmlns:a16="http://schemas.microsoft.com/office/drawing/2014/main" id="{BDFD6E6C-B343-7512-C2F5-AF2CBE0ADD24}"/>
            </a:ext>
          </a:extLst>
        </xdr:cNvPr>
        <xdr:cNvGrpSpPr/>
      </xdr:nvGrpSpPr>
      <xdr:grpSpPr>
        <a:xfrm>
          <a:off x="2552700" y="47625"/>
          <a:ext cx="14501814" cy="1352550"/>
          <a:chOff x="2552700" y="47625"/>
          <a:chExt cx="14501814" cy="1352550"/>
        </a:xfrm>
        <a:solidFill>
          <a:srgbClr val="D6DAC8"/>
        </a:solidFill>
      </xdr:grpSpPr>
      <xdr:grpSp>
        <xdr:nvGrpSpPr>
          <xdr:cNvPr id="46" name="Group 45">
            <a:extLst>
              <a:ext uri="{FF2B5EF4-FFF2-40B4-BE49-F238E27FC236}">
                <a16:creationId xmlns:a16="http://schemas.microsoft.com/office/drawing/2014/main" id="{1CB13451-863F-C82E-51E1-74EFA6F7251F}"/>
              </a:ext>
            </a:extLst>
          </xdr:cNvPr>
          <xdr:cNvGrpSpPr/>
        </xdr:nvGrpSpPr>
        <xdr:grpSpPr>
          <a:xfrm>
            <a:off x="5520929" y="47625"/>
            <a:ext cx="2628900" cy="1352550"/>
            <a:chOff x="2609850" y="76200"/>
            <a:chExt cx="2628900" cy="1352550"/>
          </a:xfrm>
          <a:grpFill/>
        </xdr:grpSpPr>
        <xdr:sp macro="" textlink="">
          <xdr:nvSpPr>
            <xdr:cNvPr id="31" name="Rectangle: Rounded Corners 30">
              <a:extLst>
                <a:ext uri="{FF2B5EF4-FFF2-40B4-BE49-F238E27FC236}">
                  <a16:creationId xmlns:a16="http://schemas.microsoft.com/office/drawing/2014/main" id="{AA7A64D9-D183-9D4B-A6ED-161472AFF03E}"/>
                </a:ext>
              </a:extLst>
            </xdr:cNvPr>
            <xdr:cNvSpPr/>
          </xdr:nvSpPr>
          <xdr:spPr>
            <a:xfrm>
              <a:off x="2609850" y="76200"/>
              <a:ext cx="2628900" cy="1352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2"/>
                  </a:solidFill>
                </a:rPr>
                <a:t>Total Sales</a:t>
              </a:r>
            </a:p>
          </xdr:txBody>
        </xdr:sp>
        <xdr:sp macro="" textlink="'Pivot table'!C10">
          <xdr:nvSpPr>
            <xdr:cNvPr id="32" name="TextBox 31">
              <a:extLst>
                <a:ext uri="{FF2B5EF4-FFF2-40B4-BE49-F238E27FC236}">
                  <a16:creationId xmlns:a16="http://schemas.microsoft.com/office/drawing/2014/main" id="{31ADFF0B-319E-70AD-5DB0-789A66201750}"/>
                </a:ext>
              </a:extLst>
            </xdr:cNvPr>
            <xdr:cNvSpPr txBox="1"/>
          </xdr:nvSpPr>
          <xdr:spPr>
            <a:xfrm>
              <a:off x="2667000" y="762000"/>
              <a:ext cx="2381250" cy="5524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296386-6228-4E34-BBA3-33776410F510}" type="TxLink">
                <a:rPr lang="en-US" sz="2800" b="1" i="0" u="none" strike="noStrike">
                  <a:solidFill>
                    <a:srgbClr val="000000"/>
                  </a:solidFill>
                  <a:latin typeface="Calibri"/>
                  <a:cs typeface="Calibri"/>
                </a:rPr>
                <a:pPr algn="ctr"/>
                <a:t> $2,297,200.86 </a:t>
              </a:fld>
              <a:endParaRPr lang="en-US" sz="2800" b="1"/>
            </a:p>
          </xdr:txBody>
        </xdr:sp>
      </xdr:grpSp>
      <xdr:grpSp>
        <xdr:nvGrpSpPr>
          <xdr:cNvPr id="47" name="Group 46">
            <a:extLst>
              <a:ext uri="{FF2B5EF4-FFF2-40B4-BE49-F238E27FC236}">
                <a16:creationId xmlns:a16="http://schemas.microsoft.com/office/drawing/2014/main" id="{922C2704-4AE7-AC78-DE07-85DC32E1BC35}"/>
              </a:ext>
            </a:extLst>
          </xdr:cNvPr>
          <xdr:cNvGrpSpPr/>
        </xdr:nvGrpSpPr>
        <xdr:grpSpPr>
          <a:xfrm>
            <a:off x="8489158" y="47625"/>
            <a:ext cx="2628900" cy="1352550"/>
            <a:chOff x="5638800" y="76200"/>
            <a:chExt cx="2628900" cy="1352550"/>
          </a:xfrm>
          <a:grpFill/>
        </xdr:grpSpPr>
        <xdr:sp macro="" textlink="">
          <xdr:nvSpPr>
            <xdr:cNvPr id="33" name="Rectangle: Rounded Corners 32">
              <a:extLst>
                <a:ext uri="{FF2B5EF4-FFF2-40B4-BE49-F238E27FC236}">
                  <a16:creationId xmlns:a16="http://schemas.microsoft.com/office/drawing/2014/main" id="{D70563D3-13CB-449C-B8DD-1FA01645427D}"/>
                </a:ext>
              </a:extLst>
            </xdr:cNvPr>
            <xdr:cNvSpPr/>
          </xdr:nvSpPr>
          <xdr:spPr>
            <a:xfrm>
              <a:off x="5638800" y="76200"/>
              <a:ext cx="2628900" cy="1352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2"/>
                  </a:solidFill>
                </a:rPr>
                <a:t>Total</a:t>
              </a:r>
              <a:r>
                <a:rPr lang="en-US" sz="2800" b="1" baseline="0">
                  <a:solidFill>
                    <a:schemeClr val="tx2"/>
                  </a:solidFill>
                </a:rPr>
                <a:t> Quantity</a:t>
              </a:r>
              <a:endParaRPr lang="en-US" sz="2800" b="1">
                <a:solidFill>
                  <a:schemeClr val="tx2"/>
                </a:solidFill>
              </a:endParaRPr>
            </a:p>
          </xdr:txBody>
        </xdr:sp>
        <xdr:sp macro="" textlink="'Pivot table'!D10">
          <xdr:nvSpPr>
            <xdr:cNvPr id="34" name="TextBox 33">
              <a:extLst>
                <a:ext uri="{FF2B5EF4-FFF2-40B4-BE49-F238E27FC236}">
                  <a16:creationId xmlns:a16="http://schemas.microsoft.com/office/drawing/2014/main" id="{A3C09AA4-3059-4FEA-9866-DAD667C12EB2}"/>
                </a:ext>
              </a:extLst>
            </xdr:cNvPr>
            <xdr:cNvSpPr txBox="1"/>
          </xdr:nvSpPr>
          <xdr:spPr>
            <a:xfrm>
              <a:off x="5676900" y="742950"/>
              <a:ext cx="2381250" cy="5524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D7CD56-B3E3-44AE-A22A-241FC8E2426B}" type="TxLink">
                <a:rPr lang="en-US" sz="2800" b="1" i="0" u="none" strike="noStrike">
                  <a:solidFill>
                    <a:srgbClr val="000000"/>
                  </a:solidFill>
                  <a:latin typeface="Calibri"/>
                  <a:cs typeface="Calibri"/>
                </a:rPr>
                <a:pPr algn="ctr"/>
                <a:t>37873</a:t>
              </a:fld>
              <a:endParaRPr lang="en-US" sz="6000" b="1"/>
            </a:p>
          </xdr:txBody>
        </xdr:sp>
      </xdr:grpSp>
      <xdr:grpSp>
        <xdr:nvGrpSpPr>
          <xdr:cNvPr id="49" name="Group 48">
            <a:extLst>
              <a:ext uri="{FF2B5EF4-FFF2-40B4-BE49-F238E27FC236}">
                <a16:creationId xmlns:a16="http://schemas.microsoft.com/office/drawing/2014/main" id="{EEF9CF2D-E946-AAA4-F680-AC2B6706749E}"/>
              </a:ext>
            </a:extLst>
          </xdr:cNvPr>
          <xdr:cNvGrpSpPr/>
        </xdr:nvGrpSpPr>
        <xdr:grpSpPr>
          <a:xfrm>
            <a:off x="11457387" y="47625"/>
            <a:ext cx="2628900" cy="1352550"/>
            <a:chOff x="8534400" y="76200"/>
            <a:chExt cx="2628900" cy="1352550"/>
          </a:xfrm>
          <a:grpFill/>
        </xdr:grpSpPr>
        <xdr:sp macro="" textlink="">
          <xdr:nvSpPr>
            <xdr:cNvPr id="35" name="Rectangle: Rounded Corners 34">
              <a:extLst>
                <a:ext uri="{FF2B5EF4-FFF2-40B4-BE49-F238E27FC236}">
                  <a16:creationId xmlns:a16="http://schemas.microsoft.com/office/drawing/2014/main" id="{1A4DB5B3-C398-42BA-88A2-DCAC61A08D7A}"/>
                </a:ext>
              </a:extLst>
            </xdr:cNvPr>
            <xdr:cNvSpPr/>
          </xdr:nvSpPr>
          <xdr:spPr>
            <a:xfrm>
              <a:off x="8534400" y="76200"/>
              <a:ext cx="2628900" cy="1352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2"/>
                  </a:solidFill>
                </a:rPr>
                <a:t>Avg.Discount</a:t>
              </a:r>
            </a:p>
          </xdr:txBody>
        </xdr:sp>
        <xdr:sp macro="" textlink="'Pivot table'!E10">
          <xdr:nvSpPr>
            <xdr:cNvPr id="36" name="TextBox 35">
              <a:extLst>
                <a:ext uri="{FF2B5EF4-FFF2-40B4-BE49-F238E27FC236}">
                  <a16:creationId xmlns:a16="http://schemas.microsoft.com/office/drawing/2014/main" id="{7652E472-718E-4C4B-AC3C-76348D29A116}"/>
                </a:ext>
              </a:extLst>
            </xdr:cNvPr>
            <xdr:cNvSpPr txBox="1"/>
          </xdr:nvSpPr>
          <xdr:spPr>
            <a:xfrm>
              <a:off x="8686800" y="723900"/>
              <a:ext cx="2381250" cy="5524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C2CE38-426E-4616-BEFB-3B06A934DCD6}" type="TxLink">
                <a:rPr lang="en-US" sz="2800" b="1" i="0" u="none" strike="noStrike">
                  <a:solidFill>
                    <a:srgbClr val="000000"/>
                  </a:solidFill>
                  <a:latin typeface="Calibri"/>
                  <a:cs typeface="Calibri"/>
                </a:rPr>
                <a:pPr algn="ctr"/>
                <a:t>16%</a:t>
              </a:fld>
              <a:endParaRPr lang="en-US" sz="6000" b="1"/>
            </a:p>
          </xdr:txBody>
        </xdr:sp>
      </xdr:grpSp>
      <xdr:grpSp>
        <xdr:nvGrpSpPr>
          <xdr:cNvPr id="50" name="Group 49">
            <a:extLst>
              <a:ext uri="{FF2B5EF4-FFF2-40B4-BE49-F238E27FC236}">
                <a16:creationId xmlns:a16="http://schemas.microsoft.com/office/drawing/2014/main" id="{F5C8B4A4-FA77-0DAA-01BC-42D17A653678}"/>
              </a:ext>
            </a:extLst>
          </xdr:cNvPr>
          <xdr:cNvGrpSpPr/>
        </xdr:nvGrpSpPr>
        <xdr:grpSpPr>
          <a:xfrm>
            <a:off x="14425614" y="47625"/>
            <a:ext cx="2628900" cy="1352550"/>
            <a:chOff x="11544300" y="38100"/>
            <a:chExt cx="2628900" cy="1352550"/>
          </a:xfrm>
          <a:grpFill/>
        </xdr:grpSpPr>
        <xdr:sp macro="" textlink="">
          <xdr:nvSpPr>
            <xdr:cNvPr id="37" name="Rectangle: Rounded Corners 36">
              <a:extLst>
                <a:ext uri="{FF2B5EF4-FFF2-40B4-BE49-F238E27FC236}">
                  <a16:creationId xmlns:a16="http://schemas.microsoft.com/office/drawing/2014/main" id="{8719831E-FD44-44F8-B4BD-6B674F06D13D}"/>
                </a:ext>
              </a:extLst>
            </xdr:cNvPr>
            <xdr:cNvSpPr/>
          </xdr:nvSpPr>
          <xdr:spPr>
            <a:xfrm>
              <a:off x="11544300" y="38100"/>
              <a:ext cx="2628900" cy="1352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2"/>
                  </a:solidFill>
                </a:rPr>
                <a:t>Total Profit</a:t>
              </a:r>
            </a:p>
          </xdr:txBody>
        </xdr:sp>
        <xdr:sp macro="" textlink="'Pivot table'!F10">
          <xdr:nvSpPr>
            <xdr:cNvPr id="38" name="TextBox 37">
              <a:extLst>
                <a:ext uri="{FF2B5EF4-FFF2-40B4-BE49-F238E27FC236}">
                  <a16:creationId xmlns:a16="http://schemas.microsoft.com/office/drawing/2014/main" id="{4177DB82-D9E0-4E04-A2FD-5FD4C79AA91E}"/>
                </a:ext>
              </a:extLst>
            </xdr:cNvPr>
            <xdr:cNvSpPr txBox="1"/>
          </xdr:nvSpPr>
          <xdr:spPr>
            <a:xfrm>
              <a:off x="11620500" y="762000"/>
              <a:ext cx="2381250" cy="5524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31B425-FB00-448E-B9A3-23EA98503131}" type="TxLink">
                <a:rPr lang="en-US" sz="2800" b="1" i="0" u="none" strike="noStrike">
                  <a:solidFill>
                    <a:srgbClr val="000000"/>
                  </a:solidFill>
                  <a:latin typeface="Calibri"/>
                  <a:cs typeface="Calibri"/>
                </a:rPr>
                <a:pPr algn="ctr"/>
                <a:t> $286,397.02 </a:t>
              </a:fld>
              <a:endParaRPr lang="en-US" sz="6000" b="1"/>
            </a:p>
          </xdr:txBody>
        </xdr:sp>
      </xdr:grpSp>
      <xdr:grpSp>
        <xdr:nvGrpSpPr>
          <xdr:cNvPr id="51" name="Group 50">
            <a:extLst>
              <a:ext uri="{FF2B5EF4-FFF2-40B4-BE49-F238E27FC236}">
                <a16:creationId xmlns:a16="http://schemas.microsoft.com/office/drawing/2014/main" id="{88122921-B740-476D-8DBA-67519712C2D5}"/>
              </a:ext>
            </a:extLst>
          </xdr:cNvPr>
          <xdr:cNvGrpSpPr/>
        </xdr:nvGrpSpPr>
        <xdr:grpSpPr>
          <a:xfrm>
            <a:off x="2552700" y="47625"/>
            <a:ext cx="2628900" cy="1352550"/>
            <a:chOff x="14401800" y="19050"/>
            <a:chExt cx="2628900" cy="1352550"/>
          </a:xfrm>
          <a:grpFill/>
        </xdr:grpSpPr>
        <xdr:sp macro="" textlink="">
          <xdr:nvSpPr>
            <xdr:cNvPr id="39" name="Rectangle: Rounded Corners 38">
              <a:extLst>
                <a:ext uri="{FF2B5EF4-FFF2-40B4-BE49-F238E27FC236}">
                  <a16:creationId xmlns:a16="http://schemas.microsoft.com/office/drawing/2014/main" id="{B7394D2E-5925-4EA6-998D-62E91420AB5E}"/>
                </a:ext>
              </a:extLst>
            </xdr:cNvPr>
            <xdr:cNvSpPr/>
          </xdr:nvSpPr>
          <xdr:spPr>
            <a:xfrm>
              <a:off x="14401800" y="19050"/>
              <a:ext cx="2628900" cy="1352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2"/>
                  </a:solidFill>
                </a:rPr>
                <a:t>Total Order</a:t>
              </a:r>
            </a:p>
          </xdr:txBody>
        </xdr:sp>
        <xdr:sp macro="" textlink="'Pivot table'!G10">
          <xdr:nvSpPr>
            <xdr:cNvPr id="40" name="TextBox 39">
              <a:extLst>
                <a:ext uri="{FF2B5EF4-FFF2-40B4-BE49-F238E27FC236}">
                  <a16:creationId xmlns:a16="http://schemas.microsoft.com/office/drawing/2014/main" id="{83A399FA-E2C3-4FBB-8FB3-05D3C8BBC9AE}"/>
                </a:ext>
              </a:extLst>
            </xdr:cNvPr>
            <xdr:cNvSpPr txBox="1"/>
          </xdr:nvSpPr>
          <xdr:spPr>
            <a:xfrm>
              <a:off x="14573250" y="762000"/>
              <a:ext cx="2381250" cy="5524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B7CDA3-88CA-401A-8273-5131C38A11F5}" type="TxLink">
                <a:rPr lang="en-US" sz="2800" b="1" i="0" u="none" strike="noStrike">
                  <a:solidFill>
                    <a:srgbClr val="000000"/>
                  </a:solidFill>
                  <a:latin typeface="Calibri"/>
                  <a:cs typeface="Calibri"/>
                </a:rPr>
                <a:pPr algn="ctr"/>
                <a:t>9994</a:t>
              </a:fld>
              <a:endParaRPr lang="en-US" sz="6000" b="1"/>
            </a:p>
          </xdr:txBody>
        </xdr:sp>
      </xdr:grpSp>
    </xdr:grpSp>
    <xdr:clientData/>
  </xdr:twoCellAnchor>
  <xdr:twoCellAnchor>
    <xdr:from>
      <xdr:col>19</xdr:col>
      <xdr:colOff>361950</xdr:colOff>
      <xdr:row>8</xdr:row>
      <xdr:rowOff>61943</xdr:rowOff>
    </xdr:from>
    <xdr:to>
      <xdr:col>27</xdr:col>
      <xdr:colOff>590549</xdr:colOff>
      <xdr:row>22</xdr:row>
      <xdr:rowOff>138143</xdr:rowOff>
    </xdr:to>
    <xdr:graphicFrame macro="">
      <xdr:nvGraphicFramePr>
        <xdr:cNvPr id="53" name="Chart 52">
          <a:extLst>
            <a:ext uri="{FF2B5EF4-FFF2-40B4-BE49-F238E27FC236}">
              <a16:creationId xmlns:a16="http://schemas.microsoft.com/office/drawing/2014/main" id="{31EFE81B-48E7-451E-8292-CED82A041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549214</xdr:colOff>
      <xdr:row>8</xdr:row>
      <xdr:rowOff>42893</xdr:rowOff>
    </xdr:from>
    <xdr:to>
      <xdr:col>19</xdr:col>
      <xdr:colOff>342899</xdr:colOff>
      <xdr:row>22</xdr:row>
      <xdr:rowOff>119093</xdr:rowOff>
    </xdr:to>
    <xdr:graphicFrame macro="">
      <xdr:nvGraphicFramePr>
        <xdr:cNvPr id="54" name="Chart 53">
          <a:extLst>
            <a:ext uri="{FF2B5EF4-FFF2-40B4-BE49-F238E27FC236}">
              <a16:creationId xmlns:a16="http://schemas.microsoft.com/office/drawing/2014/main" id="{C71D1008-1904-4ED0-BC22-BA4F266E7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111064</xdr:colOff>
      <xdr:row>8</xdr:row>
      <xdr:rowOff>42893</xdr:rowOff>
    </xdr:from>
    <xdr:to>
      <xdr:col>11</xdr:col>
      <xdr:colOff>533399</xdr:colOff>
      <xdr:row>22</xdr:row>
      <xdr:rowOff>119093</xdr:rowOff>
    </xdr:to>
    <xdr:graphicFrame macro="">
      <xdr:nvGraphicFramePr>
        <xdr:cNvPr id="55" name="Chart 54">
          <a:extLst>
            <a:ext uri="{FF2B5EF4-FFF2-40B4-BE49-F238E27FC236}">
              <a16:creationId xmlns:a16="http://schemas.microsoft.com/office/drawing/2014/main" id="{C93A2396-C494-4554-AB15-2B178AFC4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590550</xdr:colOff>
      <xdr:row>22</xdr:row>
      <xdr:rowOff>185347</xdr:rowOff>
    </xdr:from>
    <xdr:to>
      <xdr:col>28</xdr:col>
      <xdr:colOff>0</xdr:colOff>
      <xdr:row>37</xdr:row>
      <xdr:rowOff>71047</xdr:rowOff>
    </xdr:to>
    <xdr:graphicFrame macro="">
      <xdr:nvGraphicFramePr>
        <xdr:cNvPr id="57" name="Chart 56">
          <a:extLst>
            <a:ext uri="{FF2B5EF4-FFF2-40B4-BE49-F238E27FC236}">
              <a16:creationId xmlns:a16="http://schemas.microsoft.com/office/drawing/2014/main" id="{8EF39541-7B11-4E57-A9F5-BC3D2FF18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92014</xdr:colOff>
      <xdr:row>22</xdr:row>
      <xdr:rowOff>185347</xdr:rowOff>
    </xdr:from>
    <xdr:to>
      <xdr:col>15</xdr:col>
      <xdr:colOff>552450</xdr:colOff>
      <xdr:row>37</xdr:row>
      <xdr:rowOff>71047</xdr:rowOff>
    </xdr:to>
    <xdr:graphicFrame macro="">
      <xdr:nvGraphicFramePr>
        <xdr:cNvPr id="58" name="Chart 57">
          <a:extLst>
            <a:ext uri="{FF2B5EF4-FFF2-40B4-BE49-F238E27FC236}">
              <a16:creationId xmlns:a16="http://schemas.microsoft.com/office/drawing/2014/main" id="{33845651-A87A-4F35-8066-0D665C64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92014</xdr:colOff>
      <xdr:row>37</xdr:row>
      <xdr:rowOff>130114</xdr:rowOff>
    </xdr:from>
    <xdr:to>
      <xdr:col>15</xdr:col>
      <xdr:colOff>590550</xdr:colOff>
      <xdr:row>52</xdr:row>
      <xdr:rowOff>15814</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F3A0A80B-948D-4C08-9A7C-406A0CA6D4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530414" y="7178614"/>
              <a:ext cx="720413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37</xdr:row>
      <xdr:rowOff>111064</xdr:rowOff>
    </xdr:from>
    <xdr:to>
      <xdr:col>27</xdr:col>
      <xdr:colOff>606365</xdr:colOff>
      <xdr:row>51</xdr:row>
      <xdr:rowOff>187264</xdr:rowOff>
    </xdr:to>
    <xdr:graphicFrame macro="">
      <xdr:nvGraphicFramePr>
        <xdr:cNvPr id="60" name="Chart 59">
          <a:extLst>
            <a:ext uri="{FF2B5EF4-FFF2-40B4-BE49-F238E27FC236}">
              <a16:creationId xmlns:a16="http://schemas.microsoft.com/office/drawing/2014/main" id="{C89702DE-42AB-49CA-B0D5-BA982ACE3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146075</xdr:colOff>
      <xdr:row>2</xdr:row>
      <xdr:rowOff>135828</xdr:rowOff>
    </xdr:from>
    <xdr:to>
      <xdr:col>5</xdr:col>
      <xdr:colOff>349944</xdr:colOff>
      <xdr:row>6</xdr:row>
      <xdr:rowOff>187297</xdr:rowOff>
    </xdr:to>
    <xdr:pic>
      <xdr:nvPicPr>
        <xdr:cNvPr id="66" name="Picture 65">
          <a:extLst>
            <a:ext uri="{FF2B5EF4-FFF2-40B4-BE49-F238E27FC236}">
              <a16:creationId xmlns:a16="http://schemas.microsoft.com/office/drawing/2014/main" id="{D6FB8EA9-B918-92A0-9F13-48A3CA1E72D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559568">
          <a:off x="2584475" y="516828"/>
          <a:ext cx="813469" cy="813469"/>
        </a:xfrm>
        <a:prstGeom prst="rect">
          <a:avLst/>
        </a:prstGeom>
      </xdr:spPr>
    </xdr:pic>
    <xdr:clientData/>
  </xdr:twoCellAnchor>
  <xdr:twoCellAnchor editAs="oneCell">
    <xdr:from>
      <xdr:col>7</xdr:col>
      <xdr:colOff>114300</xdr:colOff>
      <xdr:row>14</xdr:row>
      <xdr:rowOff>19050</xdr:rowOff>
    </xdr:from>
    <xdr:to>
      <xdr:col>8</xdr:col>
      <xdr:colOff>476931</xdr:colOff>
      <xdr:row>19</xdr:row>
      <xdr:rowOff>38781</xdr:rowOff>
    </xdr:to>
    <xdr:pic>
      <xdr:nvPicPr>
        <xdr:cNvPr id="68" name="Picture 67">
          <a:extLst>
            <a:ext uri="{FF2B5EF4-FFF2-40B4-BE49-F238E27FC236}">
              <a16:creationId xmlns:a16="http://schemas.microsoft.com/office/drawing/2014/main" id="{4CAA2013-7892-6445-5804-FC892A4AEB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81500" y="2686050"/>
          <a:ext cx="972231" cy="972231"/>
        </a:xfrm>
        <a:prstGeom prst="rect">
          <a:avLst/>
        </a:prstGeom>
      </xdr:spPr>
    </xdr:pic>
    <xdr:clientData/>
  </xdr:twoCellAnchor>
  <xdr:twoCellAnchor editAs="oneCell">
    <xdr:from>
      <xdr:col>13</xdr:col>
      <xdr:colOff>457200</xdr:colOff>
      <xdr:row>2</xdr:row>
      <xdr:rowOff>57150</xdr:rowOff>
    </xdr:from>
    <xdr:to>
      <xdr:col>15</xdr:col>
      <xdr:colOff>286431</xdr:colOff>
      <xdr:row>7</xdr:row>
      <xdr:rowOff>153081</xdr:rowOff>
    </xdr:to>
    <xdr:pic>
      <xdr:nvPicPr>
        <xdr:cNvPr id="72" name="Picture 71">
          <a:extLst>
            <a:ext uri="{FF2B5EF4-FFF2-40B4-BE49-F238E27FC236}">
              <a16:creationId xmlns:a16="http://schemas.microsoft.com/office/drawing/2014/main" id="{4454E7C9-2F22-4D86-B579-F73EDC68896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382000" y="438150"/>
          <a:ext cx="1048431" cy="1048431"/>
        </a:xfrm>
        <a:prstGeom prst="rect">
          <a:avLst/>
        </a:prstGeom>
      </xdr:spPr>
    </xdr:pic>
    <xdr:clientData/>
  </xdr:twoCellAnchor>
  <xdr:twoCellAnchor editAs="oneCell">
    <xdr:from>
      <xdr:col>15</xdr:col>
      <xdr:colOff>19050</xdr:colOff>
      <xdr:row>14</xdr:row>
      <xdr:rowOff>57150</xdr:rowOff>
    </xdr:from>
    <xdr:to>
      <xdr:col>16</xdr:col>
      <xdr:colOff>229281</xdr:colOff>
      <xdr:row>18</xdr:row>
      <xdr:rowOff>114981</xdr:rowOff>
    </xdr:to>
    <xdr:pic>
      <xdr:nvPicPr>
        <xdr:cNvPr id="76" name="Picture 75">
          <a:extLst>
            <a:ext uri="{FF2B5EF4-FFF2-40B4-BE49-F238E27FC236}">
              <a16:creationId xmlns:a16="http://schemas.microsoft.com/office/drawing/2014/main" id="{2C8864E2-3D06-8E40-A3BF-663F648B6D8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63050" y="2724150"/>
          <a:ext cx="819831" cy="819831"/>
        </a:xfrm>
        <a:prstGeom prst="rect">
          <a:avLst/>
        </a:prstGeom>
      </xdr:spPr>
    </xdr:pic>
    <xdr:clientData/>
  </xdr:twoCellAnchor>
  <xdr:twoCellAnchor editAs="oneCell">
    <xdr:from>
      <xdr:col>18</xdr:col>
      <xdr:colOff>514350</xdr:colOff>
      <xdr:row>2</xdr:row>
      <xdr:rowOff>114300</xdr:rowOff>
    </xdr:from>
    <xdr:to>
      <xdr:col>20</xdr:col>
      <xdr:colOff>229281</xdr:colOff>
      <xdr:row>7</xdr:row>
      <xdr:rowOff>95931</xdr:rowOff>
    </xdr:to>
    <xdr:pic>
      <xdr:nvPicPr>
        <xdr:cNvPr id="80" name="Picture 79">
          <a:extLst>
            <a:ext uri="{FF2B5EF4-FFF2-40B4-BE49-F238E27FC236}">
              <a16:creationId xmlns:a16="http://schemas.microsoft.com/office/drawing/2014/main" id="{64900948-BCEE-F7AA-2A70-6630E9E7D3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87150" y="495300"/>
          <a:ext cx="934131" cy="934131"/>
        </a:xfrm>
        <a:prstGeom prst="rect">
          <a:avLst/>
        </a:prstGeom>
      </xdr:spPr>
    </xdr:pic>
    <xdr:clientData/>
  </xdr:twoCellAnchor>
  <xdr:twoCellAnchor editAs="oneCell">
    <xdr:from>
      <xdr:col>23</xdr:col>
      <xdr:colOff>171450</xdr:colOff>
      <xdr:row>1</xdr:row>
      <xdr:rowOff>0</xdr:rowOff>
    </xdr:from>
    <xdr:to>
      <xdr:col>24</xdr:col>
      <xdr:colOff>267381</xdr:colOff>
      <xdr:row>4</xdr:row>
      <xdr:rowOff>134031</xdr:rowOff>
    </xdr:to>
    <xdr:pic>
      <xdr:nvPicPr>
        <xdr:cNvPr id="82" name="Picture 81">
          <a:extLst>
            <a:ext uri="{FF2B5EF4-FFF2-40B4-BE49-F238E27FC236}">
              <a16:creationId xmlns:a16="http://schemas.microsoft.com/office/drawing/2014/main" id="{6AA467F5-A2B8-2977-D3F5-4D54B572B8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192250" y="190500"/>
          <a:ext cx="705531" cy="705531"/>
        </a:xfrm>
        <a:prstGeom prst="rect">
          <a:avLst/>
        </a:prstGeom>
      </xdr:spPr>
    </xdr:pic>
    <xdr:clientData/>
  </xdr:twoCellAnchor>
  <xdr:twoCellAnchor editAs="oneCell">
    <xdr:from>
      <xdr:col>23</xdr:col>
      <xdr:colOff>38100</xdr:colOff>
      <xdr:row>14</xdr:row>
      <xdr:rowOff>95250</xdr:rowOff>
    </xdr:from>
    <xdr:to>
      <xdr:col>24</xdr:col>
      <xdr:colOff>265576</xdr:colOff>
      <xdr:row>18</xdr:row>
      <xdr:rowOff>170326</xdr:rowOff>
    </xdr:to>
    <xdr:pic>
      <xdr:nvPicPr>
        <xdr:cNvPr id="84" name="Picture 83">
          <a:extLst>
            <a:ext uri="{FF2B5EF4-FFF2-40B4-BE49-F238E27FC236}">
              <a16:creationId xmlns:a16="http://schemas.microsoft.com/office/drawing/2014/main" id="{B8D5D18D-DD0B-C905-848D-DD406D17157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058900" y="2762250"/>
          <a:ext cx="837076" cy="837076"/>
        </a:xfrm>
        <a:prstGeom prst="rect">
          <a:avLst/>
        </a:prstGeom>
      </xdr:spPr>
    </xdr:pic>
    <xdr:clientData/>
  </xdr:twoCellAnchor>
  <xdr:twoCellAnchor editAs="oneCell">
    <xdr:from>
      <xdr:col>8</xdr:col>
      <xdr:colOff>266700</xdr:colOff>
      <xdr:row>0</xdr:row>
      <xdr:rowOff>76200</xdr:rowOff>
    </xdr:from>
    <xdr:to>
      <xdr:col>10</xdr:col>
      <xdr:colOff>681</xdr:colOff>
      <xdr:row>5</xdr:row>
      <xdr:rowOff>76881</xdr:rowOff>
    </xdr:to>
    <xdr:pic>
      <xdr:nvPicPr>
        <xdr:cNvPr id="88" name="Picture 87">
          <a:extLst>
            <a:ext uri="{FF2B5EF4-FFF2-40B4-BE49-F238E27FC236}">
              <a16:creationId xmlns:a16="http://schemas.microsoft.com/office/drawing/2014/main" id="{FA257E96-4FA8-E7DA-3283-DF608539E11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143500" y="76200"/>
          <a:ext cx="953181" cy="9531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o" refreshedDate="45915.253850347224" createdVersion="8" refreshedVersion="8" minRefreshableVersion="3" recordCount="9994" xr:uid="{D0387A3B-813E-4640-9696-913E5123F902}">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115762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5F8BD4-5A9F-4A8A-8B05-16FD886ED71F}" name="PivotTable7"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4">
  <location ref="L20:M6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formats count="5">
    <format dxfId="4">
      <pivotArea field="14" type="button" dataOnly="0" labelOnly="1" outline="0"/>
    </format>
    <format dxfId="3">
      <pivotArea dataOnly="0" labelOnly="1" outline="0" axis="axisValues" fieldPosition="0"/>
    </format>
    <format dxfId="2">
      <pivotArea dataOnly="0" grandRow="1" fieldPosition="0"/>
    </format>
    <format dxfId="1">
      <pivotArea field="10" type="button" dataOnly="0" labelOnly="1" outline="0" axis="axisRow" fieldPosition="0"/>
    </format>
    <format dxfId="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2EE9C5-71CF-4CC6-A5B9-0944889898A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C13:D1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dataFields>
  <formats count="3">
    <format dxfId="7">
      <pivotArea field="14" type="button" dataOnly="0" labelOnly="1" outline="0" axis="axisRow" fieldPosition="0"/>
    </format>
    <format dxfId="6">
      <pivotArea dataOnly="0" labelOnly="1" outline="0" axis="axisValues" fieldPosition="0"/>
    </format>
    <format dxfId="5">
      <pivotArea dataOnly="0" grandRow="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1AA350-081B-4A83-8156-2CF2BF2441A5}"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G20:H3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5">
    <format dxfId="12">
      <pivotArea field="14" type="button" dataOnly="0" labelOnly="1" outline="0"/>
    </format>
    <format dxfId="11">
      <pivotArea dataOnly="0" labelOnly="1" outline="0" axis="axisValues" fieldPosition="0"/>
    </format>
    <format dxfId="10">
      <pivotArea dataOnly="0" grandRow="1" fieldPosition="0"/>
    </format>
    <format dxfId="9">
      <pivotArea field="15" type="button" dataOnly="0" labelOnly="1" outline="0" axis="axisRow" fieldPosition="0"/>
    </format>
    <format dxfId="8">
      <pivotArea dataOnly="0" labelOnly="1" outline="0" axis="axisValues" fieldPosition="0"/>
    </format>
  </formats>
  <chartFormats count="9">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5" count="1" selected="0">
            <x v="0"/>
          </reference>
        </references>
      </pivotArea>
    </chartFormat>
    <chartFormat chart="8" format="22">
      <pivotArea type="data" outline="0" fieldPosition="0">
        <references count="2">
          <reference field="4294967294" count="1" selected="0">
            <x v="0"/>
          </reference>
          <reference field="15" count="1" selected="0">
            <x v="1"/>
          </reference>
        </references>
      </pivotArea>
    </chartFormat>
    <chartFormat chart="8" format="23">
      <pivotArea type="data" outline="0" fieldPosition="0">
        <references count="2">
          <reference field="4294967294" count="1" selected="0">
            <x v="0"/>
          </reference>
          <reference field="15" count="1" selected="0">
            <x v="2"/>
          </reference>
        </references>
      </pivotArea>
    </chartFormat>
    <chartFormat chart="8" format="24">
      <pivotArea type="data" outline="0" fieldPosition="0">
        <references count="2">
          <reference field="4294967294" count="1" selected="0">
            <x v="0"/>
          </reference>
          <reference field="15" count="1" selected="0">
            <x v="6"/>
          </reference>
        </references>
      </pivotArea>
    </chartFormat>
    <chartFormat chart="8" format="25">
      <pivotArea type="data" outline="0" fieldPosition="0">
        <references count="2">
          <reference field="4294967294" count="1" selected="0">
            <x v="0"/>
          </reference>
          <reference field="15" count="1" selected="0">
            <x v="5"/>
          </reference>
        </references>
      </pivotArea>
    </chartFormat>
    <chartFormat chart="8" format="26">
      <pivotArea type="data" outline="0" fieldPosition="0">
        <references count="2">
          <reference field="4294967294" count="1" selected="0">
            <x v="0"/>
          </reference>
          <reference field="15" count="1" selected="0">
            <x v="3"/>
          </reference>
        </references>
      </pivotArea>
    </chartFormat>
    <chartFormat chart="8" format="27">
      <pivotArea type="data" outline="0" fieldPosition="0">
        <references count="2">
          <reference field="4294967294" count="1" selected="0">
            <x v="0"/>
          </reference>
          <reference field="15" count="1" selected="0">
            <x v="12"/>
          </reference>
        </references>
      </pivotArea>
    </chartFormat>
    <chartFormat chart="8" format="28">
      <pivotArea type="data" outline="0" fieldPosition="0">
        <references count="2">
          <reference field="4294967294" count="1" selected="0">
            <x v="0"/>
          </reference>
          <reference field="15" count="1" selected="0">
            <x v="1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841336-2526-479E-AB72-CAFCD82CC6D2}"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5:G6"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44"/>
    <dataField name="Sum of Quantity" fld="18" baseField="0" baseItem="0"/>
    <dataField name="Average of Discount" fld="19" subtotal="average" baseField="0" baseItem="2" numFmtId="9"/>
    <dataField name="Sum of Profit" fld="20" baseField="0" baseItem="0" numFmtId="44"/>
    <dataField name="Count of Order ID" fld="1" subtotal="count" baseField="0" baseItem="0"/>
  </dataFields>
  <formats count="4">
    <format dxfId="16">
      <pivotArea dataOnly="0" labelOnly="1" outline="0" fieldPosition="0">
        <references count="1">
          <reference field="4294967294" count="5">
            <x v="0"/>
            <x v="1"/>
            <x v="2"/>
            <x v="3"/>
            <x v="4"/>
          </reference>
        </references>
      </pivotArea>
    </format>
    <format dxfId="15">
      <pivotArea outline="0" collapsedLevelsAreSubtotals="1" fieldPosition="0">
        <references count="1">
          <reference field="4294967294" count="1" selected="0">
            <x v="2"/>
          </reference>
        </references>
      </pivotArea>
    </format>
    <format dxfId="14">
      <pivotArea outline="0" collapsedLevelsAreSubtotals="1" fieldPosition="0">
        <references count="1">
          <reference field="4294967294" count="1" selected="0">
            <x v="3"/>
          </reference>
        </references>
      </pivotArea>
    </format>
    <format dxfId="13">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3A37F3-B82B-437D-9E82-B6C9734B31FE}"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C20:E3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dataFields>
  <formats count="5">
    <format dxfId="21">
      <pivotArea field="14" type="button" dataOnly="0" labelOnly="1" outline="0"/>
    </format>
    <format dxfId="20">
      <pivotArea dataOnly="0" labelOnly="1" outline="0" axis="axisValues" fieldPosition="0"/>
    </format>
    <format dxfId="19">
      <pivotArea dataOnly="0" grandRow="1" fieldPosition="0"/>
    </format>
    <format dxfId="18">
      <pivotArea field="15" type="button" dataOnly="0" labelOnly="1" outline="0" axis="axisRow" fieldPosition="0"/>
    </format>
    <format dxfId="17">
      <pivotArea dataOnly="0" labelOnly="1" outline="0" fieldPosition="0">
        <references count="1">
          <reference field="4294967294" count="2">
            <x v="0"/>
            <x v="1"/>
          </reference>
        </references>
      </pivotArea>
    </format>
  </formats>
  <chartFormats count="13">
    <chartFormat chart="9" format="22" series="1">
      <pivotArea type="data" outline="0" fieldPosition="0">
        <references count="1">
          <reference field="4294967294" count="1" selected="0">
            <x v="1"/>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15" count="1" selected="0">
            <x v="0"/>
          </reference>
        </references>
      </pivotArea>
    </chartFormat>
    <chartFormat chart="9" format="25">
      <pivotArea type="data" outline="0" fieldPosition="0">
        <references count="2">
          <reference field="4294967294" count="1" selected="0">
            <x v="0"/>
          </reference>
          <reference field="15" count="1" selected="0">
            <x v="1"/>
          </reference>
        </references>
      </pivotArea>
    </chartFormat>
    <chartFormat chart="9" format="26">
      <pivotArea type="data" outline="0" fieldPosition="0">
        <references count="2">
          <reference field="4294967294" count="1" selected="0">
            <x v="0"/>
          </reference>
          <reference field="15" count="1" selected="0">
            <x v="2"/>
          </reference>
        </references>
      </pivotArea>
    </chartFormat>
    <chartFormat chart="9" format="27">
      <pivotArea type="data" outline="0" fieldPosition="0">
        <references count="2">
          <reference field="4294967294" count="1" selected="0">
            <x v="1"/>
          </reference>
          <reference field="15" count="1" selected="0">
            <x v="5"/>
          </reference>
        </references>
      </pivotArea>
    </chartFormat>
    <chartFormat chart="9" format="28">
      <pivotArea type="data" outline="0" fieldPosition="0">
        <references count="2">
          <reference field="4294967294" count="1" selected="0">
            <x v="1"/>
          </reference>
          <reference field="15" count="1" selected="0">
            <x v="6"/>
          </reference>
        </references>
      </pivotArea>
    </chartFormat>
    <chartFormat chart="9" format="29">
      <pivotArea type="data" outline="0" fieldPosition="0">
        <references count="2">
          <reference field="4294967294" count="1" selected="0">
            <x v="1"/>
          </reference>
          <reference field="15" count="1" selected="0">
            <x v="13"/>
          </reference>
        </references>
      </pivotArea>
    </chartFormat>
    <chartFormat chart="9" format="30">
      <pivotArea type="data" outline="0" fieldPosition="0">
        <references count="2">
          <reference field="4294967294" count="1" selected="0">
            <x v="1"/>
          </reference>
          <reference field="15" count="1" selected="0">
            <x v="14"/>
          </reference>
        </references>
      </pivotArea>
    </chartFormat>
    <chartFormat chart="9" format="31">
      <pivotArea type="data" outline="0" fieldPosition="0">
        <references count="2">
          <reference field="4294967294" count="1" selected="0">
            <x v="1"/>
          </reference>
          <reference field="15" count="1" selected="0">
            <x v="3"/>
          </reference>
        </references>
      </pivotArea>
    </chartFormat>
    <chartFormat chart="9" format="32">
      <pivotArea type="data" outline="0" fieldPosition="0">
        <references count="2">
          <reference field="4294967294" count="1" selected="0">
            <x v="1"/>
          </reference>
          <reference field="15" count="1" selected="0">
            <x v="4"/>
          </reference>
        </references>
      </pivotArea>
    </chartFormat>
    <chartFormat chart="9" format="33">
      <pivotArea type="data" outline="0" fieldPosition="0">
        <references count="2">
          <reference field="4294967294" count="1" selected="0">
            <x v="1"/>
          </reference>
          <reference field="15" count="1" selected="0">
            <x v="0"/>
          </reference>
        </references>
      </pivotArea>
    </chartFormat>
    <chartFormat chart="9" format="34">
      <pivotArea type="data" outline="0" fieldPosition="0">
        <references count="2">
          <reference field="4294967294" count="1" selected="0">
            <x v="1"/>
          </reference>
          <reference field="15"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987532-3192-4BD9-8962-9CAE016A5609}"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I13:J1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3">
    <format dxfId="24">
      <pivotArea field="14" type="button" dataOnly="0" labelOnly="1" outline="0" axis="axisRow" fieldPosition="0"/>
    </format>
    <format dxfId="23">
      <pivotArea dataOnly="0" labelOnly="1" outline="0" axis="axisValues" fieldPosition="0"/>
    </format>
    <format dxfId="22">
      <pivotArea dataOnly="0" grandRow="1"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B8E83A-44A9-4711-8FDC-F9E21382A800}"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F13:G1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dataFields>
  <formats count="3">
    <format dxfId="27">
      <pivotArea field="14" type="button" dataOnly="0" labelOnly="1" outline="0" axis="axisRow" fieldPosition="0"/>
    </format>
    <format dxfId="26">
      <pivotArea dataOnly="0" labelOnly="1" outline="0" axis="axisValues" fieldPosition="0"/>
    </format>
    <format dxfId="25">
      <pivotArea dataOnly="0" grandRow="1"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838952-8D60-4817-B664-8C3B902DF962}"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G43:H5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dataFields>
  <formats count="5">
    <format dxfId="32">
      <pivotArea field="14" type="button" dataOnly="0" labelOnly="1" outline="0"/>
    </format>
    <format dxfId="31">
      <pivotArea dataOnly="0" labelOnly="1" outline="0" axis="axisValues" fieldPosition="0"/>
    </format>
    <format dxfId="30">
      <pivotArea dataOnly="0" grandRow="1" fieldPosition="0"/>
    </format>
    <format dxfId="29">
      <pivotArea field="16" type="button" dataOnly="0" labelOnly="1" outline="0" axis="axisRow" fieldPosition="0"/>
    </format>
    <format dxfId="28">
      <pivotArea dataOnly="0" labelOnly="1" outline="0" axis="axisValues" fieldPosition="0"/>
    </format>
  </formats>
  <chartFormats count="7">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6" count="1" selected="0">
            <x v="394"/>
          </reference>
        </references>
      </pivotArea>
    </chartFormat>
    <chartFormat chart="7" format="22">
      <pivotArea type="data" outline="0" fieldPosition="0">
        <references count="2">
          <reference field="4294967294" count="1" selected="0">
            <x v="0"/>
          </reference>
          <reference field="16" count="1" selected="0">
            <x v="650"/>
          </reference>
        </references>
      </pivotArea>
    </chartFormat>
    <chartFormat chart="7" format="23">
      <pivotArea type="data" outline="0" fieldPosition="0">
        <references count="2">
          <reference field="4294967294" count="1" selected="0">
            <x v="0"/>
          </reference>
          <reference field="16" count="1" selected="0">
            <x v="440"/>
          </reference>
        </references>
      </pivotArea>
    </chartFormat>
    <chartFormat chart="7" format="24">
      <pivotArea type="data" outline="0" fieldPosition="0">
        <references count="2">
          <reference field="4294967294" count="1" selected="0">
            <x v="0"/>
          </reference>
          <reference field="16" count="1" selected="0">
            <x v="878"/>
          </reference>
        </references>
      </pivotArea>
    </chartFormat>
    <chartFormat chart="7" format="25">
      <pivotArea type="data" outline="0" fieldPosition="0">
        <references count="2">
          <reference field="4294967294" count="1" selected="0">
            <x v="0"/>
          </reference>
          <reference field="16" count="1" selected="0">
            <x v="683"/>
          </reference>
        </references>
      </pivotArea>
    </chartFormat>
    <chartFormat chart="7" format="26">
      <pivotArea type="data" outline="0" fieldPosition="0">
        <references count="2">
          <reference field="4294967294" count="1" selected="0">
            <x v="0"/>
          </reference>
          <reference field="16" count="1" selected="0">
            <x v="805"/>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072506F-A22D-4CDB-8755-273CE5C747D3}" sourceName="Yea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11576241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086F41EA-5CD9-47FC-AD67-E389F12E22E1}" sourceName="Quarte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11576241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AD93E43-E379-478B-BCA6-17EA2FE777AA}" sourceName="Category">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11576241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5CE4B0-0BC1-40CE-9458-4911EC5484A5}" sourceName="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11576241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4E1B2FC7-0BC7-4D99-ABD9-790E4C9369D5}" cache="Slicer_Years__Order_Date" caption="Years" style="SlicerStyleDark3 3" rowHeight="241300"/>
  <slicer name="Quarters (Order Date)" xr10:uid="{694F1A5B-CF43-4B2C-B1A9-D8F91F08F97E}" cache="Slicer_Quarters__Order_Date" caption="Quarters" style="SlicerStyleDark3 3" rowHeight="241300"/>
  <slicer name="Category" xr10:uid="{F98A0B38-3E29-44BC-8A64-FF5BCF827E00}" cache="Slicer_Category" caption="Category" style="SlicerStyleDark3 3" rowHeight="241300"/>
  <slicer name="Region" xr10:uid="{301F9899-7C3C-452D-ACF7-73B3846A70AB}" cache="Slicer_Region" caption="Region" style="SlicerStyleDark3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G13" sqref="G13"/>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25">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25">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25">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25">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25">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25">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25">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25">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25">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25">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25">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25">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25">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25">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25">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25">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25">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25">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25">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25">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25">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25">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25">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25">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25">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25">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25">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25">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25">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25">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25">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25">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25">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25">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25">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25">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25">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25">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25">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25">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25">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25">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25">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25">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25">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25">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25">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25">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25">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25">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25">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25">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25">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25">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25">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25">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25">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25">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25">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25">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25">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25">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25">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25">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25">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25">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25">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25">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25">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25">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25">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25">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25">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25">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25">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25">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25">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25">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25">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25">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25">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25">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25">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25">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25">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25">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25">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25">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25">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25">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25">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25">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25">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25">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25">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25">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25">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25">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25">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25">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25">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25">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25">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25">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25">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25">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25">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25">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25">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25">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25">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25">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25">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25">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25">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25">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25">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25">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25">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25">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25">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25">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25">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25">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25">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25">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25">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25">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25">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25">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25">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25">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25">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25">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25">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25">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25">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25">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25">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25">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25">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25">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25">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25">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25">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25">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25">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25">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25">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25">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25">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25">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25">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25">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25">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25">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25">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25">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25">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25">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25">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25">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25">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25">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25">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25">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25">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25">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25">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25">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25">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25">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25">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25">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25">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25">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25">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25">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25">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25">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25">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25">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25">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25">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25">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25">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25">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25">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25">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25">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25">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25">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25">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25">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25">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25">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25">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25">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25">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25">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25">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25">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25">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25">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25">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25">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25">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25">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25">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25">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25">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25">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25">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25">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25">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25">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25">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25">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25">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25">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25">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25">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25">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25">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25">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25">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25">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25">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25">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25">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25">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25">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25">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25">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25">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25">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25">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25">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25">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25">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25">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25">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25">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25">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25">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25">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25">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25">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25">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25">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25">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25">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25">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25">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25">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25">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25">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25">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25">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25">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25">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25">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25">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25">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25">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25">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25">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25">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25">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25">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25">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25">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25">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25">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25">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25">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25">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25">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25">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25">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25">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25">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25">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25">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25">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25">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25">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25">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25">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25">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25">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25">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25">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25">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25">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25">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25">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25">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25">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25">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25">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25">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25">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25">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25">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25">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25">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25">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25">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25">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25">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25">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25">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25">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25">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25">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25">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25">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25">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25">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25">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25">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25">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25">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25">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25">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25">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25">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25">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25">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25">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25">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25">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25">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25">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25">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25">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25">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25">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25">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25">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25">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25">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25">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25">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25">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25">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25">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25">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25">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25">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25">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25">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25">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25">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25">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25">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25">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25">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25">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25">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25">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25">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25">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25">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25">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25">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25">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25">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25">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25">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25">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25">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25">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25">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25">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25">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25">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25">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25">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25">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25">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25">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25">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25">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25">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25">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25">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25">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25">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25">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25">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25">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25">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25">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25">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25">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25">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25">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25">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25">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25">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25">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25">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25">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25">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25">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25">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25">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25">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25">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25">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25">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25">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25">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25">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25">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25">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25">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25">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25">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25">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25">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25">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25">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25">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25">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25">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25">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25">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25">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25">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25">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25">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25">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25">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25">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25">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25">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25">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25">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25">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25">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25">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25">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25">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25">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25">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25">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25">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25">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25">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25">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25">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25">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25">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25">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25">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25">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25">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25">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25">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25">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25">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25">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25">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25">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25">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25">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25">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25">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25">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25">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25">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25">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25">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25">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25">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25">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25">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25">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25">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25">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25">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25">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25">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25">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25">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25">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25">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25">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25">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25">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25">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25">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25">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25">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25">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25">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25">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25">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25">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25">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25">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25">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25">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25">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25">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25">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25">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25">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25">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25">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25">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25">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25">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25">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25">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25">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25">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25">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25">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25">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25">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25">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25">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25">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25">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25">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25">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25">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25">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25">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25">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25">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25">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25">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25">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25">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25">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25">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25">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25">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25">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25">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25">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25">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25">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25">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25">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25">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25">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25">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25">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25">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25">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25">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25">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25">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25">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25">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25">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25">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25">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25">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25">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25">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25">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25">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25">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25">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25">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25">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25">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25">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25">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25">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25">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25">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25">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25">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25">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25">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25">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25">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25">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25">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25">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25">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25">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25">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25">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25">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25">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25">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25">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25">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25">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25">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25">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25">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25">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25">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25">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25">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25">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25">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25">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25">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25">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25">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25">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25">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25">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25">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25">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25">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25">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25">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25">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25">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25">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25">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25">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25">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25">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25">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25">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25">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25">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25">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25">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25">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25">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25">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25">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25">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25">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25">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25">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25">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25">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25">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25">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25">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25">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25">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25">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25">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25">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25">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25">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25">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25">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25">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25">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25">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25">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25">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25">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25">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25">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25">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25">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25">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25">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25">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25">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25">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25">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25">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25">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25">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25">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25">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25">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25">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25">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25">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25">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25">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25">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25">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25">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25">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25">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25">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25">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25">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25">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25">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25">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25">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25">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25">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25">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25">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25">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25">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25">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25">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25">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25">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25">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25">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25">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25">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25">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25">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25">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25">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25">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25">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25">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25">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25">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25">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25">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25">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25">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25">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25">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25">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25">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25">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25">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25">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25">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25">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25">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25">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25">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25">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25">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25">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25">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25">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25">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25">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25">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25">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25">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25">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25">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25">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25">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25">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25">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25">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25">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25">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25">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25">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25">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25">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25">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25">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25">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25">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25">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25">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25">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25">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25">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25">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25">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25">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25">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25">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25">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25">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25">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25">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25">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25">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25">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25">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25">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25">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25">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25">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25">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25">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25">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25">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25">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25">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25">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25">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25">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25">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25">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25">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25">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25">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25">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25">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25">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25">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25">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25">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25">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25">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25">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25">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25">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25">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25">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25">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25">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25">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25">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25">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25">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25">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25">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25">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25">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25">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25">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25">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25">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25">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25">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25">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25">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25">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25">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25">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25">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25">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25">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25">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25">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25">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25">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25">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25">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25">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25">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25">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25">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25">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25">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25">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25">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25">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25">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25">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25">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25">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25">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25">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25">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25">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25">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25">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25">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25">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25">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25">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25">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25">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25">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25">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25">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25">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25">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25">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25">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25">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25">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25">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25">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25">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25">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25">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25">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25">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25">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25">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25">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25">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25">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25">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25">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25">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25">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25">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25">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25">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25">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25">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25">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25">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25">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25">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25">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25">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25">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25">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25">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25">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25">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25">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25">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25">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25">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25">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25">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25">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25">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25">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25">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25">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25">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25">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25">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25">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25">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25">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25">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25">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25">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25">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25">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25">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25">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25">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25">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25">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25">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25">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25">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25">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25">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25">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25">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25">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25">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25">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25">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25">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25">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25">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25">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25">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25">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25">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25">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25">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25">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25">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25">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25">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25">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25">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25">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25">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25">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25">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25">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25">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25">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25">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25">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25">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25">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25">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25">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25">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25">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25">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25">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25">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25">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25">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25">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25">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25">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25">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25">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25">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25">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25">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25">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25">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25">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25">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25">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25">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25">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25">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25">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25">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25">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25">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25">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25">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25">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25">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25">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25">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25">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25">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25">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25">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25">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25">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25">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25">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25">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25">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25">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25">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25">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25">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25">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25">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25">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25">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25">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25">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25">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25">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25">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25">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25">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25">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25">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25">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25">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25">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25">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25">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25">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25">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25">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25">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25">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25">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25">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25">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25">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25">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25">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25">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25">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25">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25">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25">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25">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25">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25">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25">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25">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25">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25">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25">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25">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25">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25">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25">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25">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25">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25">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25">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25">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25">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25">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25">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25">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25">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25">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25">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25">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25">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25">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25">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25">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25">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25">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25">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25">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25">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25">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25">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25">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25">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25">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25">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25">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25">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25">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25">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25">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25">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25">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25">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25">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25">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25">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25">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25">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25">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25">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25">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25">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25">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25">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25">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25">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25">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25">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25">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25">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25">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25">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25">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25">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25">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25">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25">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25">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25">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25">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25">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25">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25">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25">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25">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25">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25">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25">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25">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25">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25">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25">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25">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25">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25">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25">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25">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25">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25">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25">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25">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25">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25">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25">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25">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25">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25">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25">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25">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25">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25">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25">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25">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25">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25">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25">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25">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25">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25">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25">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25">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25">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25">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25">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25">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25">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25">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25">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25">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25">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25">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25">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25">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25">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25">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25">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25">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25">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25">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25">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25">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25">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25">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25">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25">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25">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25">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25">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25">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25">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25">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25">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25">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25">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25">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25">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25">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25">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25">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25">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25">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25">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25">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25">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25">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25">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25">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25">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25">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25">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25">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25">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25">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25">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25">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25">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25">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25">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25">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25">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25">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25">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25">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25">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25">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25">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25">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25">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25">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25">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25">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25">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25">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25">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25">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25">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25">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25">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25">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25">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25">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25">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25">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25">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25">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25">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25">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25">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25">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25">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25">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25">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25">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25">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25">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25">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25">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25">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25">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25">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25">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25">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25">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25">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25">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25">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25">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25">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25">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25">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25">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25">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25">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25">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25">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25">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25">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25">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25">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25">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25">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25">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25">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25">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25">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25">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25">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25">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25">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25">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25">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25">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25">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25">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25">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25">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25">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25">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25">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25">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25">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25">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25">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25">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25">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25">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25">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25">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25">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25">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25">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25">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25">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25">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25">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25">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25">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25">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25">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25">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25">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25">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25">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25">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25">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25">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25">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25">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25">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25">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25">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25">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25">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25">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25">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25">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25">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25">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25">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25">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25">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25">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25">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25">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25">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25">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25">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25">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25">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25">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25">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25">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25">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25">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25">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25">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25">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25">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25">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25">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25">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25">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25">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25">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25">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25">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25">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25">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25">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25">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25">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25">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25">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25">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25">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25">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25">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25">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25">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25">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25">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25">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25">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25">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25">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25">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25">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25">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25">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25">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25">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25">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25">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25">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25">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25">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25">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25">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25">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25">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25">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25">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25">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25">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25">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25">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25">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25">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25">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25">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25">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25">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25">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25">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25">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25">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25">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25">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25">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25">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25">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25">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25">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25">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25">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25">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25">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25">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25">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25">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25">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25">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25">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25">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25">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25">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25">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25">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25">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25">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25">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25">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25">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25">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25">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25">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25">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25">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25">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25">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25">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25">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25">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25">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25">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25">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25">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25">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25">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25">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25">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25">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25">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25">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25">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25">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25">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25">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25">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25">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25">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25">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25">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25">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25">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25">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25">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25">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25">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25">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25">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25">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25">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25">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25">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25">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25">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25">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25">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25">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25">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25">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25">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25">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25">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25">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25">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25">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25">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25">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25">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25">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25">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25">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25">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25">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25">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25">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25">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25">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25">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25">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25">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25">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25">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25">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25">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25">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25">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25">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25">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25">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25">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25">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25">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25">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25">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25">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25">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25">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25">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25">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25">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25">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25">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25">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25">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25">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25">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25">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25">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25">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25">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25">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25">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25">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25">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25">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25">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25">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25">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25">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25">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25">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25">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25">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25">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25">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25">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25">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25">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25">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25">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25">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25">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25">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25">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25">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25">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25">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25">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25">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25">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25">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25">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25">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25">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25">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25">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25">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25">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25">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25">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25">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25">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25">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25">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25">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25">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25">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25">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25">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25">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25">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25">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25">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25">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25">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25">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25">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25">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25">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25">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25">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25">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25">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25">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25">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25">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25">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25">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25">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25">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25">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25">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25">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25">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25">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25">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25">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25">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25">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25">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25">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25">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25">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25">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25">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25">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25">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25">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25">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25">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25">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25">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25">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25">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25">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25">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25">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25">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25">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25">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25">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25">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25">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25">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25">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25">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25">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25">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25">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25">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25">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25">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25">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25">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25">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25">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25">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25">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25">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25">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25">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25">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25">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25">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25">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25">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25">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25">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25">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25">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25">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25">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25">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25">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25">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25">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25">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25">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25">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25">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25">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25">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25">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25">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25">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25">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25">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25">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25">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25">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25">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25">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25">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25">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25">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25">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25">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25">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25">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25">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25">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25">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25">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25">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25">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25">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25">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25">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25">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25">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25">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25">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25">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25">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25">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25">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25">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25">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25">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25">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25">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25">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25">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25">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25">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25">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25">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25">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25">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25">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25">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25">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25">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25">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25">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25">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25">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25">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25">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25">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25">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25">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25">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25">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25">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25">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25">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25">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25">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25">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25">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25">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25">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25">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25">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25">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25">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25">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25">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25">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25">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25">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25">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25">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25">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25">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25">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25">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25">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25">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25">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25">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25">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25">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25">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25">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25">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25">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25">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25">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25">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25">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25">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25">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25">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25">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25">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25">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25">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25">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25">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25">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25">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25">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25">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25">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25">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25">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25">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25">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25">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25">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25">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25">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25">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25">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25">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25">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25">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25">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25">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25">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25">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25">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25">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25">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25">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25">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25">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25">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25">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25">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25">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25">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25">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25">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25">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25">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25">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25">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25">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25">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25">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25">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25">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25">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25">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25">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25">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25">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25">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25">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25">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25">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25">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25">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25">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25">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25">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25">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25">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25">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25">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25">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25">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25">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25">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25">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25">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25">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25">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25">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25">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25">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25">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25">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25">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25">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25">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25">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25">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25">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25">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25">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25">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25">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25">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25">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25">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25">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25">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25">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25">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25">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25">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25">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25">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25">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25">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25">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25">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25">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25">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25">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25">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25">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25">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25">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25">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25">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25">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25">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25">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25">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25">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25">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25">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25">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25">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25">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25">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25">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25">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25">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25">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25">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25">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25">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25">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25">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25">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25">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25">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25">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25">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25">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25">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25">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25">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25">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25">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25">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25">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25">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25">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25">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25">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25">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25">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25">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25">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25">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25">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25">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25">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25">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25">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25">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25">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25">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25">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25">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25">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25">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25">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25">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25">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25">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25">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25">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25">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25">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25">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25">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25">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25">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25">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25">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25">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25">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25">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25">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25">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25">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25">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25">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25">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25">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25">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25">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25">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25">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25">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25">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25">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25">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25">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25">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25">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25">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25">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25">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25">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25">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25">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25">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25">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25">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25">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25">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25">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25">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25">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25">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25">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25">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25">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25">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25">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25">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25">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25">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25">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25">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25">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25">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25">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25">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25">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25">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25">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25">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25">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25">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25">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25">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25">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25">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25">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25">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25">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25">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25">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25">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25">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25">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25">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25">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25">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25">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25">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25">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25">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25">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25">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25">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25">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25">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25">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25">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25">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25">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25">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25">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25">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25">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25">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25">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25">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25">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25">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25">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25">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25">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25">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25">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25">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25">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25">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25">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25">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25">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25">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25">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25">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25">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25">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25">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25">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25">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25">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25">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25">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25">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25">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25">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25">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25">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25">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25">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25">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25">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25">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25">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25">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25">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25">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25">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25">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25">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25">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25">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25">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25">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25">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25">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25">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25">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25">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25">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25">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25">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25">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25">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25">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25">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25">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25">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25">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25">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25">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25">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25">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25">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25">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25">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25">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25">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25">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25">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25">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25">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25">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25">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25">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25">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25">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25">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25">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25">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25">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25">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25">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25">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25">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25">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25">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25">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25">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25">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25">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25">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25">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25">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25">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25">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25">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25">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25">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25">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25">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25">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25">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25">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25">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25">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25">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25">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25">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25">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25">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25">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25">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25">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25">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25">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25">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25">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25">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25">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25">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25">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25">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25">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25">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25">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25">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25">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25">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25">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25">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25">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25">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25">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25">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25">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25">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25">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25">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25">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25">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25">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25">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25">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25">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25">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25">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25">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25">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25">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25">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25">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25">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25">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25">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25">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25">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25">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25">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25">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25">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25">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25">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25">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25">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25">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25">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25">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25">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25">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25">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25">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25">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25">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25">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25">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25">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25">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25">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25">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25">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25">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25">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25">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25">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25">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25">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25">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25">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25">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25">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25">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25">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25">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25">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25">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25">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25">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25">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25">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25">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25">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25">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25">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25">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25">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25">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25">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25">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25">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25">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25">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25">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25">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25">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25">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25">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25">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25">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25">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25">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25">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25">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25">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25">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25">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25">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25">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25">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25">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25">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25">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25">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25">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25">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25">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25">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25">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25">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25">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25">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25">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25">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25">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25">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25">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25">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25">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25">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25">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25">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25">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25">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25">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25">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25">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25">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25">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25">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25">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25">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25">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25">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25">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25">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25">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25">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25">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25">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25">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25">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25">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25">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25">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25">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25">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25">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25">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25">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25">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25">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25">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25">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25">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25">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25">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25">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25">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25">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25">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25">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25">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25">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25">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25">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25">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25">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25">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25">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25">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25">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25">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25">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25">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25">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25">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25">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25">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25">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25">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25">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25">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25">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25">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25">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25">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25">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25">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25">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25">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25">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25">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25">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25">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25">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25">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25">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25">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25">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25">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25">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25">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25">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25">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25">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25">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25">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25">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25">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25">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25">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25">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25">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25">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25">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25">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25">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25">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25">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25">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25">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25">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25">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25">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25">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25">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25">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25">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25">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25">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25">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25">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25">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25">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25">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25">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25">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25">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25">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25">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25">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25">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25">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25">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25">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25">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25">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25">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25">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25">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25">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25">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25">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25">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25">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25">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25">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25">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25">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25">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25">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25">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25">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25">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25">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25">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25">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25">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25">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25">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25">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25">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25">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25">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25">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25">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25">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25">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25">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25">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25">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25">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25">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25">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25">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25">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25">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25">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25">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25">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25">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25">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25">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25">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25">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25">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25">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25">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25">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25">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25">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25">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25">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25">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25">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25">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25">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25">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25">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25">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25">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25">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25">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25">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25">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25">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25">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25">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25">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25">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25">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25">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25">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25">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25">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25">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25">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25">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25">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25">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25">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25">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25">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25">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25">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25">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25">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25">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25">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25">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25">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25">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25">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25">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25">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25">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25">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25">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25">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25">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25">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25">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25">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25">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25">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25">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25">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25">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25">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25">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25">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25">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25">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25">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25">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25">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25">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25">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25">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25">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25">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25">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25">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25">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25">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25">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25">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25">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25">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25">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25">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25">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25">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25">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25">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25">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25">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25">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25">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25">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25">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25">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25">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25">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25">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25">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25">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25">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25">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25">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25">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25">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25">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25">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25">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25">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25">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25">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25">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25">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25">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25">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25">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25">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25">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25">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25">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25">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25">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25">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25">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25">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25">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25">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25">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25">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25">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25">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25">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25">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25">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25">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25">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25">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25">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25">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25">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25">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25">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25">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25">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25">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25">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25">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25">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25">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25">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25">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25">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25">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25">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25">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25">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25">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25">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25">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25">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25">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25">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25">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25">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25">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25">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25">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25">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25">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25">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25">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25">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25">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25">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25">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25">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25">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25">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25">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25">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25">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25">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25">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25">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25">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25">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25">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25">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25">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25">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25">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25">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25">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25">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25">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25">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25">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25">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25">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25">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25">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25">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25">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25">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25">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25">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25">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25">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25">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25">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25">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25">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25">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25">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25">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25">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25">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25">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25">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25">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25">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25">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25">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25">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25">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25">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25">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25">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25">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25">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25">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25">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25">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25">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25">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25">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25">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25">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25">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25">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25">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25">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25">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25">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25">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25">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25">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25">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25">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25">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25">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25">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25">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25">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25">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25">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25">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25">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25">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25">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25">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25">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25">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25">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25">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25">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25">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25">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25">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25">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25">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25">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25">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25">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25">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25">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25">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25">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25">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25">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25">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25">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25">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25">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25">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25">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25">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25">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25">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25">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25">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25">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25">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25">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25">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25">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25">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25">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25">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25">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25">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25">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25">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25">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25">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25">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25">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25">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25">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25">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25">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25">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25">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25">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25">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25">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25">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25">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25">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25">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25">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25">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25">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25">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25">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25">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25">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25">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25">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25">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25">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25">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25">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25">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25">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25">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25">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25">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25">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25">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25">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25">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25">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25">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25">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25">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25">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25">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25">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25">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25">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25">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25">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25">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25">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25">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25">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25">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25">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25">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25">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25">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25">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25">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25">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25">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25">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25">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25">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25">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25">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25">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25">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25">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25">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25">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25">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25">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25">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25">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25">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25">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25">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25">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25">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25">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25">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25">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25">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25">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25">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25">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25">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25">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25">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25">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25">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25">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25">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25">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25">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25">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25">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25">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25">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25">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25">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25">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25">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25">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25">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25">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25">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25">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25">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25">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25">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25">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25">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25">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25">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25">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25">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25">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25">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25">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25">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25">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25">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25">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25">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25">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25">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25">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25">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25">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25">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25">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25">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25">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25">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25">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25">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25">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25">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25">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25">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25">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25">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25">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25">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25">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25">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25">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25">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25">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25">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25">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25">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25">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25">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25">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25">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25">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25">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25">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25">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25">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25">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25">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25">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25">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25">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25">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25">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25">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25">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25">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25">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25">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25">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25">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25">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25">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25">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25">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25">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25">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25">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25">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25">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25">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25">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25">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25">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25">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25">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25">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25">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25">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25">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25">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25">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25">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25">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25">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25">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25">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25">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25">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25">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25">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25">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25">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25">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25">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25">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25">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25">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25">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25">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25">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25">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25">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25">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25">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25">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25">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25">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25">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25">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25">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25">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25">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25">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25">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25">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25">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25">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25">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25">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25">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25">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25">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25">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25">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25">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25">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25">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25">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25">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25">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25">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25">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25">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25">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25">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25">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25">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25">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25">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25">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25">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25">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25">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25">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25">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25">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25">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25">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25">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25">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25">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25">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25">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25">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25">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25">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25">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25">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25">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25">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25">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25">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25">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25">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25">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25">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25">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25">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25">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25">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25">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25">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25">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25">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25">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25">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25">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25">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25">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25">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25">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25">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25">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25">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25">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25">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25">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25">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25">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25">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25">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25">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25">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25">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25">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25">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25">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25">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25">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25">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25">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25">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25">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25">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25">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25">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25">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25">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25">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25">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25">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25">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25">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25">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25">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25">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25">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25">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25">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25">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25">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25">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25">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25">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25">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25">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25">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25">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25">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25">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25">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25">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25">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25">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25">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25">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25">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25">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25">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25">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25">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25">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25">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25">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25">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25">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25">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25">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25">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25">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25">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25">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25">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25">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25">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25">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25">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25">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25">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25">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25">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25">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25">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25">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25">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25">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25">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25">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25">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25">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25">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25">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25">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25">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25">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25">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25">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25">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25">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25">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25">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25">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25">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25">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25">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25">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25">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25">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25">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25">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25">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25">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25">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25">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25">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25">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25">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25">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25">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25">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25">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25">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25">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25">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25">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25">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25">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25">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25">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25">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25">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25">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25">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25">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25">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25">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25">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25">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25">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25">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25">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25">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25">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25">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25">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25">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25">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25">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25">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25">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25">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25">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25">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25">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25">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25">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25">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25">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25">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25">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25">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25">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25">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25">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25">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25">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25">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25">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25">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25">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25">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25">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25">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25">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25">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25">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25">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25">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25">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25">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25">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25">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25">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25">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25">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25">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25">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25">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25">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25">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25">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25">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25">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25">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25">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25">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25">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25">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25">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25">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25">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25">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25">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25">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25">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25">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25">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25">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25">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25">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25">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25">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25">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25">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25">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25">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25">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25">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25">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25">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25">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25">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25">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25">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25">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25">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25">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25">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25">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25">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25">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25">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25">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25">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25">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25">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25">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25">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25">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25">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25">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25">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25">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25">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25">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25">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25">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25">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25">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25">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25">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25">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25">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25">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25">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25">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25">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25">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25">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25">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25">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25">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25">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25">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25">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25">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25">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25">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25">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25">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25">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25">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25">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25">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25">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25">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25">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25">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25">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25">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25">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25">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25">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25">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25">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25">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25">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25">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25">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25">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25">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25">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25">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25">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25">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25">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25">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25">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25">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25">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25">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25">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25">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25">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25">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25">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25">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25">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25">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25">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25">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25">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25">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25">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25">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25">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25">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25">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25">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25">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25">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25">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25">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25">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25">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25">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25">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25">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25">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25">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25">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25">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25">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25">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25">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25">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25">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25">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25">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25">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25">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25">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25">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25">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25">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25">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25">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25">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25">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25">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25">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25">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25">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25">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25">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25">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25">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25">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25">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25">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25">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25">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25">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25">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25">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25">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25">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25">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25">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25">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25">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25">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25">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25">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25">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25">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25">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25">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25">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25">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25">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25">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25">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25">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25">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25">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25">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25">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25">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25">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25">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25">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25">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25">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25">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25">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25">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25">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25">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25">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25">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25">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25">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25">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25">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25">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25">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25">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25">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25">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25">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25">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25">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25">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25">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25">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25">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25">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25">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25">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25">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25">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25">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25">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25">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25">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25">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25">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25">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25">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25">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25">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25">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25">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25">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25">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25">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25">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25">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25">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25">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25">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25">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25">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25">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25">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25">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25">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25">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25">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25">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25">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25">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25">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25">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25">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25">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25">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25">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25">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25">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25">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25">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25">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25">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25">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25">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25">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25">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25">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25">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25">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25">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25">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25">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25">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25">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25">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25">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25">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25">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25">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25">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25">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25">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25">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25">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25">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25">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25">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25">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25">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25">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25">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25">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25">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25">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25">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25">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25">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25">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25">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25">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25">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25">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25">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25">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25">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25">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25">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25">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25">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25">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25">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25">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25">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25">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25">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25">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25">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25">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25">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25">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25">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25">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25">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25">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25">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25">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25">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25">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25">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25">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25">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25">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25">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25">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25">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25">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25">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25">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25">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25">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25">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25">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25">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25">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25">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25">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25">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25">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25">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25">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25">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25">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25">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25">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25">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25">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25">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25">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25">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25">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25">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25">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25">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25">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25">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25">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25">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25">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25">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25">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25">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25">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25">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25">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25">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25">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25">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25">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25">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25">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25">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25">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25">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25">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25">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25">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25">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25">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25">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25">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25">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25">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25">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25">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25">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25">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25">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25">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25">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25">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25">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25">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25">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25">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25">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25">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25">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25">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25">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25">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25">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25">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25">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25">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25">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25">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25">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25">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25">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25">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25">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25">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25">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25">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25">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25">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25">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25">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25">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25">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25">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25">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25">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25">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25">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25">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25">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25">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25">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25">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25">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25">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25">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25">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25">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25">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25">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25">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25">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25">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25">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25">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25">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25">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25">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25">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25">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25">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25">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25">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25">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25">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25">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25">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25">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25">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25">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25">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25">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25">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25">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25">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25">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25">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25">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25">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25">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25">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25">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25">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25">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25">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25">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25">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25">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25">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25">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25">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25">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25">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25">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25">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25">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25">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25">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25">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25">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25">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25">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25">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25">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25">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25">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25">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25">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25">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25">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25">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25">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25">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25">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25">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25">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25">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25">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25">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25">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25">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25">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25">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25">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25">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25">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25">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25">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25">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25">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25">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25">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25">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25">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25">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25">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25">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25">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25">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25">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25">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25">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25">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25">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25">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25">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25">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25">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25">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25">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25">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25">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25">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25">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25">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25">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25">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25">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25">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25">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25">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25">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25">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25">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25">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25">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25">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25">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25">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25">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25">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25">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25">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25">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25">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25">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25">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25">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25">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25">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25">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25">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25">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25">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25">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25">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25">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25">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25">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25">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25">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25">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25">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25">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25">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25">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25">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25">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25">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25">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25">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25">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25">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25">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25">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25">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25">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25">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25">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25">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25">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25">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25">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25">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25">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25">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25">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25">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25">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25">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25">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25">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25">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25">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25">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25">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25">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25">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25">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25">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25">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25">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25">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25">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25">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25">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25">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25">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25">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25">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25">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25">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25">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25">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25">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25">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25">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25">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25">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25">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25">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25">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25">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25">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25">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25">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25">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25">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25">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25">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25">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25">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25">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25">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25">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25">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25">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25">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25">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25">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25">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25">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25">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25">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25">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25">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25">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25">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25">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25">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25">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25">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25">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25">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25">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25">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25">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25">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25">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25">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25">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25">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25">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25">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25">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25">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25">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25">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25">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25">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25">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25">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25">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25">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25">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25">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25">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25">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25">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25">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25">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25">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25">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25">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25">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25">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25">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25">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25">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25">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25">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25">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25">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25">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25">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25">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25">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25">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25">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25">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25">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25">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25">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25">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25">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25">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25">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25">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25">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25">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25">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25">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25">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25">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25">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25">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25">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25">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25">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25">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25">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25">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25">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25">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25">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25">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25">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25">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25">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25">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25">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25">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25">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25">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25">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25">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25">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25">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25">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25">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25">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25">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25">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25">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25">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25">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25">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25">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25">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25">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25">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25">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25">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25">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25">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25">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25">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25">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25">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25">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25">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25">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25">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25">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25">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25">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25">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25">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25">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25">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25">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25">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25">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25">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25">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25">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25">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25">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25">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25">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25">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25">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25">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25">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25">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25">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25">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25">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25">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25">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25">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25">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25">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25">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25">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25">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25">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25">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25">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25">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25">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25">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25">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25">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25">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25">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25">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25">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25">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25">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25">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25">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25">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25">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25">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25">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25">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25">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25">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25">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25">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25">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25">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25">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25">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25">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25">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25">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25">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25">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25">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25">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25">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25">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25">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25">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25">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25">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25">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25">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25">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25">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25">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25">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25">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25">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25">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25">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25">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25">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25">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25">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25">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25">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25">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25">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25">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25">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25">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25">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25">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25">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25">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25">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25">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25">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25">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25">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25">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25">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25">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25">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25">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25">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25">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25">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25">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25">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25">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25">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25">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25">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25">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25">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25">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25">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25">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25">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25">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25">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25">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25">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25">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25">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25">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25">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25">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25">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25">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25">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25">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25">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25">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25">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25">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25">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25">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25">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25">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25">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25">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25">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25">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25">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25">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25">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25">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25">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25">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25">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25">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25">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25">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25">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25">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25">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25">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25">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25">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25">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25">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25">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25">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25">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25">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25">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25">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25">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25">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25">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25">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25">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25">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25">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25">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25">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25">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25">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25">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25">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25">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25">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25">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25">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25">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25">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25">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25">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25">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25">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25">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25">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25">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25">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25">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25">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25">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25">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25">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25">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25">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25">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25">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25">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25">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25">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25">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25">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25">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25">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25">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25">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25">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25">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25">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25">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25">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25">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25">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25">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25">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25">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25">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25">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25">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25">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25">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25">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25">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25">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25">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25">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25">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25">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25">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25">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25">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25">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25">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25">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25">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25">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25">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25">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25">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25">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25">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25">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25">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25">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25">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25">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25">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25">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25">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25">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25">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25">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25">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25">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25">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25">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25">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25">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25">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25">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25">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25">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25">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25">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25">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25">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25">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25">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25">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25">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25">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25">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25">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25">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25">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25">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25">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25">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25">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25">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25">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25">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25">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25">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25">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25">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25">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25">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25">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25">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25">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25">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25">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25">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25">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25">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25">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25">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25">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25">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25">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25">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25">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25">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25">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25">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25">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25">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25">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25">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25">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25">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25">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25">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25">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25">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25">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25">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25">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25">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25">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25">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25">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25">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25">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25">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25">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25">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25">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25">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25">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25">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25">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25">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25">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25">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25">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25">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25">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25">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25">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25">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25">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25">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25">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25">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25">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25">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25">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25">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25">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25">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25">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25">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25">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25">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25">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25">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25">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25">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25">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25">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25">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25">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25">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25">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25">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25">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25">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25">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25">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25">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25">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25">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25">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25">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25">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25">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25">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25">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25">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25">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25">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25">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25">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25">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25">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25">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25">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25">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25">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25">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25">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25">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25">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25">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25">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25">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25">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25">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25">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25">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25">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25">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25">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25">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25">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25">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25">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25">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25">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25">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25">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25">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25">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25">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25">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25">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25">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25">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25">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25">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25">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25">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25">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25">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25">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25">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25">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25">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25">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25">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25">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25">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25">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25">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25">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25">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25">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25">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25">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25">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25">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25">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25">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25">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25">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25">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25">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25">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25">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25">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25">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25">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25">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25">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25">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25">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25">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25">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25">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25">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25">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25">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25">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25">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25">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25">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25">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25">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25">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25">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25">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25">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25">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25">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25">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25">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25">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25">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25">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25">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25">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25">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25">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25">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25">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25">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25">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25">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25">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25">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25">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25">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25">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25">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25">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25">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25">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25">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25">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25">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25">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25">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25">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25">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25">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25">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25">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25">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25">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25">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25">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25">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25">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25">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25">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25">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25">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25">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25">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25">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25">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25">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25">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25">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25">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25">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25">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25">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25">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25">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25">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25">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25">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25">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25">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25">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25">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25">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25">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25">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25">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25">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25">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25">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25">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25">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25">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25">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25">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25">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25">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25">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25">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25">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25">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25">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25">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25">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25">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25">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25">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25">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25">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25">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25">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25">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25">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25">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25">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25">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25">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25">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25">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25">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25">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25">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25">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25">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25">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25">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25">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25">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25">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25">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25">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25">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25">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25">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25">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25">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25">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25">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25">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25">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25">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25">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25">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25">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25">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25">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25">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25">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25">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25">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25">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25">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25">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25">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25">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25">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25">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25">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25">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25">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25">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25">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25">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25">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25">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25">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25">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25">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25">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25">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25">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25">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25">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25">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25">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25">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25">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25">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25">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25">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25">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25">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25">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25">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25">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25">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25">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25">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25">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25">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25">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25">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25">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25">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25">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25">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25">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25">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25">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25">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25">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25">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25">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25">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25">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25">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25">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25">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25">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25">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25">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25">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25">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25">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25">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25">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25">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25">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25">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25">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25">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25">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25">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25">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25">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25">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25">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25">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25">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25">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25">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25">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25">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25">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25">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25">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25">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25">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25">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25">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25">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25">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25">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25">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25">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25">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25">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25">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25">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25">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25">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25">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25">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25">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25">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25">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25">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25">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25">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25">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25">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25">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25">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25">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25">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25">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25">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25">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25">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25">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25">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25">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25">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25">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25">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25">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25">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25">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25">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25">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25">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25">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25">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25">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25">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25">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25">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25">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25">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25">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25">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25">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25">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25">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25">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25">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25">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25">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25">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25">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25">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25">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25">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25">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25">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25">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25">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25">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25">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25">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25">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25">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25">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25">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25">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25">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25">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25">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25">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25">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25">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25">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25">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25">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25">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25">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25">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25">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25">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25">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25">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25">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25">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25">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25">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25">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25">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25">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25">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25">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25">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25">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25">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25">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25">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25">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25">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25">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25">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25">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25">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25">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25">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25">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25">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25">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25">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25">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25">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25">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25">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25">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25">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25">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25">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25">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25">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25">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25">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25">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25">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25">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25">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25">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25">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25">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25">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25">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25">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25">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25">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25">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25">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25">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25">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25">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25">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25">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25">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25">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25">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25">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25">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25">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25">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25">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25">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25">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25">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25">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25">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25">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25">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25">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25">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25">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25">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25">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25">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25">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25">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25">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25">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25">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25">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25">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25">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25">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25">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25">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25">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25">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25">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25">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25">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25">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25">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25">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25">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25">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25">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25">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25">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25">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25">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25">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25">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25">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25">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25">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25">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25">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25">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25">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25">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25">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25">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25">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25">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25">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25">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25">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25">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25">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25">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25">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25">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25">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25">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25">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25">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25">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25">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25">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25">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25">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25">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25">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25">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25">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25">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25">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25">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25">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25">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25">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25">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25">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25">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25">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25">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25">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25">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25">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25">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25">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25">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25">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25">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25">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25">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25">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25">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25">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25">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25">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25">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25">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25">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25">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25">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25">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25">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25">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25">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25">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25">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25">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25">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25">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25">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25">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25">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25">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25">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25">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25">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25">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25">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25">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25">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25">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25">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25">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25">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25">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25">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25">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25">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25">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25">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25">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25">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25">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25">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25">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25">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25">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25">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25">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25">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25">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25">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25">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25">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25">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25">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25">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25">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25">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25">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25">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25">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25">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25">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25">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25">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25">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25">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25">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25">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25">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25">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25">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25">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25">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25">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25">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25">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25">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25">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25">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25">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25">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25">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25">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25">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25">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25">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25">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25">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25">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25">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25">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25">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25">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25">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25">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25">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25">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25">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25">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25">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25">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25">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25">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25">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25">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25">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25">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25">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25">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25">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25">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25">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25">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25">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25">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25">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25">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25">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25">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25">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25">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25">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25">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25">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25">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25">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25">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25">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25">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25">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25">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25">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25">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25">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25">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25">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25">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25">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25">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25">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25">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25">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25">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25">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25">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25">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25">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25">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25">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25">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25">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25">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25">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25">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25">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25">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25">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25">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25">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25">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25">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25">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25">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25">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25">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25">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25">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25">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25">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25">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25">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25">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25">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25">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25">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25">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25">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25">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25">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25">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25">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25">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25">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25">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25">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25">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25">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25">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25">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25">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25">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25">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25">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25">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25">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25">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25">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25">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25">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25">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25">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25">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25">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25">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25">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25">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25">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25">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25">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25">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25">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25">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25">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25">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25">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25">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25">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25">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25">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25">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25">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25">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25">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25">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25">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25">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25">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25">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25">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25">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25">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25">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25">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25">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25">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25">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25">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25">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25">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25">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25">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25">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25">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25">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25">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25">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25">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25">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25">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25">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25">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25">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25">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25">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25">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25">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25">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25">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25">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25">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25">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25">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25">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25">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25">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25">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25">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25">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25">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25">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25">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25">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25">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25">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25">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25">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25">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25">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25">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25">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25">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25">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25">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25">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25">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25">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25">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25">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25">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25">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25">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25">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25">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25">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25">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25">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25">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25">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25">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25">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25">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25">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25">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25">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25">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25">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25">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25">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25">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25">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25">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25">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25">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25">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25">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25">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25">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25">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25">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25">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25">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25">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25">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25">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25">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25">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25">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25">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25">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25">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25">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25">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25">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25">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25">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25">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25">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25">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25">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25">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25">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25">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25">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25">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25">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25">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25">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25">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25">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25">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25">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25">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25">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25">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25">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25">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25">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25">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25">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25">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25">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25">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25">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25">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25">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25">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25">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25">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25">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25">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25">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25">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25">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25">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25">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25">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25">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25">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25">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25">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25">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25">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25">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25">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25">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25">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25">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25">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25">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25">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25">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25">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25">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25">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25">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25">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25">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25">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25">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25">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25">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25">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25">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25">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25">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25">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25">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25">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25">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25">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25">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25">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25">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25">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25">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25">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25">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25">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25">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25">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25">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25">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25">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25">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25">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25">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25">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25">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25">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25">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25">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25">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25">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25">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25">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25">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25">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25">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25">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25">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25">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25">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25">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25">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25">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25">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25">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25">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25">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25">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25">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25">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25">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25">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25">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25">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25">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25">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25">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25">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25">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25">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25">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25">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25">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25">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25">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25">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25">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25">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25">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25">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25">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25">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25">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25">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25">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25">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25">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25">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25">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25">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25">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25">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25">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25">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25">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25">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25">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25">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25">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25">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25">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25">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25">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25">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25">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25">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25">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25">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25">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25">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25">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25">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25">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25">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25">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25">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25">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25">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25">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25">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25">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25">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25">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25">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25">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25">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25">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25">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25">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25">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25">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25">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25">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25">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25">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25">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25">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25">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25">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25">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25">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25">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25">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25">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25">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25">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25">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25">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25">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25">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25">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25">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25">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25">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25">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25">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25">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25">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25">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25">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25">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25">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25">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25">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25">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25">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25">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25">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25">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25">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25">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25">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25">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25">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25">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25">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25">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25">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25">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25">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25">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25">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25">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25">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25">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25">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25">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25">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25">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25">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25">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25">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25">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25">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25">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25">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25">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25">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25">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25">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25">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25">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25">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25">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25">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25">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25">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25">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25">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25">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25">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25">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25">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25">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25">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25">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25">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25">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25">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25">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25">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25">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25">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25">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25">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25">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25">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25">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25">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25">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25">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25">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25">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25">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25">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25">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25">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25">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25">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25">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25">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25">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25">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25">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25">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25">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25">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25">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25">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25">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25">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25">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25">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25">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25">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25">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25">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25">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25">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25">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25">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25">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25">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25">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25">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25">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25">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25">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25">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25">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25">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25">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25">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25">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25">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25">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25">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25">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25">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25">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25">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25">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25">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25">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25">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25">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25">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25">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25">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25">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25">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25">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25">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25">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25">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25">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25">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25">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25">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25">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25">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25">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25">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25">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25">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25">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25">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25">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25">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25">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25">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25">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25">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25">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25">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25">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25">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25">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25">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25">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25">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25">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25">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25">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25">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25">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25">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25">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25">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25">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25">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25">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25">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25">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25">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25">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25">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25">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25">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25">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25">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25">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25">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25">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25">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25">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25">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25">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25">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25">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25">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25">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25">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25">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25">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25">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25">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25">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25">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25">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25">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25">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25">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25">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25">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25">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25">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25">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25">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25">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25">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25">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25">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25">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25">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25">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25">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25">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25">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25">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25">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25">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25">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25">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25">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25">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25">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25">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25">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25">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25">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25">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25">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25">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25">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25">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25">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25">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25">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25">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25">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25">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25">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25">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25">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25">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25">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25">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25">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25">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25">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25">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25">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25">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25">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25">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25">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25">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25">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25">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25">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25">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25">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25">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25">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25">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25">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25">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25">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25">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25">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25">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25">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25">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25">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25">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25">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25">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25">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25">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25">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25">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25">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25">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25">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25">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25">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25">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25">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25">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25">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25">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25">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25">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25">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25">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25">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25">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25">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25">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25">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25">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25">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25">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25">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25">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25">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25">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25">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25">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25">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25">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25">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25">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25">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25">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25">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25">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25">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25">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25">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25">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25">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25">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25">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25">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25">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25">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25">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25">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25">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25">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25">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25">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25">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25">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25">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25">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25">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25">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25">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25">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25">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25">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25">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25">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25">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25">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25">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25">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25">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25">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25">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25">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25">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25">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25">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25">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25">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25">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25">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25">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25">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25">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25">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25">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25">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25">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25">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25">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25">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25">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25">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25">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25">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25">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25">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25">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25">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25">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25">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25">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25">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25">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25">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25">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25">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25">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25">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25">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25">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25">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25">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25">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25">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25">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25">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25">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25">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25">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25">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25">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25">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25">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25">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25">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25">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25">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25">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25">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25">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25">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25">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25">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25">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25">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25">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25">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25">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25">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25">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25">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25">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25">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25">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25">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25">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25">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25">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25">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25">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25">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25">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25">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25">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25">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25">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25">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25">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25">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25">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25">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25">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25">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25">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25">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25">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25">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25">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25">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25">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25">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25">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25">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25">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25">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25">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25">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25">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25">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25">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25">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25">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25">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25">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25">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25">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25">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25">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25">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25">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25">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25">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25">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25">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25">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25">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25">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25">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25">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25">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25">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25">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25">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25">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25">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25">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25">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25">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25">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25">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25">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25">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25">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25">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25">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25">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25">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25">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25">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25">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25">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25">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25">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25">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25">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25">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25">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25">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25">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25">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25">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25">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25">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25">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25">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25">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25">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25">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25">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25">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25">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25">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25">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25">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25">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25">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25">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25">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25">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25">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25">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25">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25">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25">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25">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25">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25">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25">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25">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25">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25">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25">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25">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25">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25">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25">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25">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25">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25">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25">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25">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25">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25">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25">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25">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25">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25">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25">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25">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25">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25">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25">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25">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25">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25">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25">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25">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25">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25">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25">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25">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25">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25">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25">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25">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25">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25">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25">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25">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25">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25">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25">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25">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25">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25">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25">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25">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25">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25">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25">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25">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25">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25">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25">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25">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25">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25">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25">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25">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25">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25">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25">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25">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25">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25">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25">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25">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25">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25">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25">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25">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25">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25">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25">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25">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25">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25">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25">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25">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25">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25">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25">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25">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25">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25">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25">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25">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25">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25">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25">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25">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25">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25">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25">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25">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25">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25">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25">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25">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25">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25">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25">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25">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25">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25">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25">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25">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25">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25">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25">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25">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25">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25">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25">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25">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25">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25">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25">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25">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25">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25">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25">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25">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25">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25">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25">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25">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25">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25">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25">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25">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25">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25">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25">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25">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25">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25">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25">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25">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25">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25">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25">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25">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25">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25">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25">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25">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25">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25">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25">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25">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25">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25">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25">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25">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25">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25">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25">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25">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25">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25">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25">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25">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25">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25">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25">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25">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25">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25">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25">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25">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25">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25">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25">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25">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25">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25">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25">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25">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25">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25">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25">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25">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25">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25">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25">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25">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25">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25">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25">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25">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25">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25">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25">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25">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25">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25">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25">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25">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25">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25">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25">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25">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25">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25">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25">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25">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25">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25">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25">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25">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25">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25">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25">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25">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25">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25">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25">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25">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25">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25">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25">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25">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25">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25">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25">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25">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25">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25">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25">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25">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25">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25">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25">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25">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25">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25">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25">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25">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25">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25">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25">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25">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25">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25">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25">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25">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25">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25">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25">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25">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25">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25">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25">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25">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25">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25">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25">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25">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25">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25">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25">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25">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25">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25">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25">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25">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25">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25">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25">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25">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25">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25">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25">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25">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25">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25">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25">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25">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25">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25">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25">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25">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25">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25">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25">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25">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25">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25">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25">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25">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25">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25">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25">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25">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25">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25">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25">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25">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25">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25">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25">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25">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25">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25">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25">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25">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25">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25">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25">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25">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25">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25">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25">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25">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25">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25">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25">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25">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25">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25">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25">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25">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25">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25">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25">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25">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25">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25">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25">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25">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25">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25">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25">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25">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25">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25">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25">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25">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25">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25">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25">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25">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25">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25">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25">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25">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25">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25">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25">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25">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25">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25">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25">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25">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25">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25">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25">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25">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25">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25">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25">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25">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25">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25">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25">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25">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25">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25">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25">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25">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25">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25">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25">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25">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25">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25">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25">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25">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25">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25">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25">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25">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25">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25">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25">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25">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25">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25">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25">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25">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25">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25">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25">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25">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25">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25">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25">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25">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25">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25">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25">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25">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25">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25">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25">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25">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25">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25">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25">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25">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25">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25">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25">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25">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25">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25">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25">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25">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25">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25">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25">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25">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25">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25">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25">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25">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25">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25">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25">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25">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25">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25">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25">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25">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25">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25">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25">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25">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25">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25">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25">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25">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25">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25">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25">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25">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25">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25">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25">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25">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25">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25">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25">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25">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25">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25">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25">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25">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25">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25">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25">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25">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25">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25">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25">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25">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25">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25">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25">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25">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25">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25">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25">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25">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25">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25">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25">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25">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25">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25">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25">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25">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25">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25">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25">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25">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25">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25">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25">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25">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25">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25">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25">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25">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25">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25">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25">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25">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25">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25">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25">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25">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25">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25">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25">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25">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25">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25">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25">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25">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25">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25">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25">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25">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25">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25">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25">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25">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25">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25">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25">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25">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25">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25">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25">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25">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25">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25">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25">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25">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25">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25">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25">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25">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25">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25">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25">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25">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25">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25">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25">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25">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25">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25">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25">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25">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25">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25">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25">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25">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25">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25">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25">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25">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25">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25">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25">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25">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25">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25">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25">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25">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25">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25">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25">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25">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25">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25">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25">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25">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25">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25">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25">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25">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25">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25">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25">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25">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25">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25">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25">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25">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25">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25">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25">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25">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25">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25">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25">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25">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25">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25">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25">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25">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25">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25">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25">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25">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25">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25">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25">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25">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25">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25">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25">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25">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25">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25">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25">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25">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25">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25">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25">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25">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25">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25">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25">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25">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25">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25">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25">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25">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25">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25">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25">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25">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25">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25">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25">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25">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25">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25">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25">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25">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25">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25">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25">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25">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25">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25">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25">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25">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25">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25">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25">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25">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25">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25">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25">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25">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25">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25">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25">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25">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25">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25">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25">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25">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25">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25">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25">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25">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25">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25">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25">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25">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25">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25">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25">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25">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25">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25">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25">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25">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25">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25">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25">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25">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25">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25">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25">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25">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25">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25">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25">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25">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25">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25">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25">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25">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25">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25">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25">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25">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25">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25">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25">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25">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25">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25">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25">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25">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25">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25">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25">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25">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25">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25">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25">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25">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25">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25">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25">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25">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25">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25">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25">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25">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25">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25">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25">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25">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25">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25">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25">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25">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25">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25">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25">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25">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25">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25">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25">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25">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25">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25">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25">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25">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25">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25">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25">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25">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25">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25">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25">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25">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25">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25">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25">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25">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25">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25">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25">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25">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25">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25">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25">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25">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25">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25">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25">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25">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25">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25">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25">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25">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25">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25">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25">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25">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25">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25">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25">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25">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25">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25">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25">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25">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25">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25">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25">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25">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25">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25">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25">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25">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25">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25">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25">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25">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25">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25">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25">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25">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25">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25">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25">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25">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25">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25">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25">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25">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25">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25">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25">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25">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25">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25">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25">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25">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25">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25">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25">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25">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25">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25">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25">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25">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25">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25">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25">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25">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25">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25">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25">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25">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25">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25">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25">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25">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25">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25">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25">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25">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25">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25">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25">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25">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25">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25">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25">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25">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25">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25">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25">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25">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25">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25">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25">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25">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25">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25">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25">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25">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25">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25">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25">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25">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25">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25">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25">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25">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25">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25">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25">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25">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25">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25">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25">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25">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25">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25">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25">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25">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25">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25">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25">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25">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25">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25">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25">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25">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25">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25">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25">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25">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25">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25">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25">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25">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25">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25">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25">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25">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25">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25">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25">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25">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25">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25">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25">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25">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25">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25">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25">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25">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25">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25">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25">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25">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25">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25">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25">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25">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25">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25">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25">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25">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25">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25">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25">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25">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25">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25">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25">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25">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25">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25">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25">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25">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25">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25">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25">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25">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25">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25">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25">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25">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25">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25">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25">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25">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25">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25">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25">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25">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25">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25">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25">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25">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25">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25">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25">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25">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25">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25">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25">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25">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25">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25">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25">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25">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25">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25">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25">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25">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25">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25">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25">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25">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25">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25">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25">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25">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25">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25">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25">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25">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25">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25">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25">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25">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25">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25">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25">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25">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25">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25">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25">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25">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25">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25">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25">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25">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25">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25">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25">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25">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25">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25">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25">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25">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25">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25">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25">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25">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25">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25">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25">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25">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25">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25">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25">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25">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25">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25">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25">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25">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25">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25">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25">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25">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25">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25">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25">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25">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25">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25">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25">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25">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25">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25">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25">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25">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25">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25">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25">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25">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25">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25">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25">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25">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25">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25">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25">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25">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25">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25">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25">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25">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25">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25">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25">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25">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25">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25">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25">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25">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25">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25">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25">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25">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25">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25">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25">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25">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25">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25">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25">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25">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25">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25">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25">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25">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25">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25">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25">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25">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25">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25">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25">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25">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25">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25">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25">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25">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25">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25">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25">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25">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25">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25">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25">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25">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25">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25">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25">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25">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25">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25">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25">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25">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25">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25">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25">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25">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25">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25">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25">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25">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25">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25">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25">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25">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25">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25">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25">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25">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25">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25">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25">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25">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25">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25">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25">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25">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25">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25">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25">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25">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25">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25">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25">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25">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25">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25">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25">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25">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25">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25">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25">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25">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25">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25">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25">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25">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25">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25">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25">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25">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25">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25">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25">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25">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25">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25">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25">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25">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25">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25">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25">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25">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25">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25">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25">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25">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25">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25">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25">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25">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25">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25">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25">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25">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25">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25">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25">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25">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25">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25">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25">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25">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25">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25">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25">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25">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25">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25">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25">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25">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25">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25">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25">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25">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25">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25">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25">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25">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25">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25">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25">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25">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25">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25">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25">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25">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25">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25">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25">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25">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25">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25">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25">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25">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25">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25">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25">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25">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25">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25">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25">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25">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25">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25">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25">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25">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25">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25">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25">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25">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25">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25">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25">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25">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25">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25">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25">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25">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25">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25">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25">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25">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25">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25">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25">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25">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25">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25">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25">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25">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25">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25">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25">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25">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25">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25">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25">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25">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25">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25">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25">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25">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25">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25">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25">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25">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25">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25">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25">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25">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25">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25">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25">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25">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25">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25">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25">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25">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25">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25">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25">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25">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25">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25">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25">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25">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25">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25">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25">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25">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25">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25">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25">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25">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25">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25">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25">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25">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25">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25">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25">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25">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25">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25">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25">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25">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25">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25">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25">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25">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25">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25">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25">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25">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25">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25">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25">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25">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25">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25">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25">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25">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25">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25">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25">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25">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25">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25">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25">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25">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25">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25">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25">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25">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25">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25">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25">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25">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25">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25">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25">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25">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25">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25">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25">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25">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25">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25">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25">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25">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25">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25">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25">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25">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25">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25">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25">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25">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25">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25">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25">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25">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25">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25">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25">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25">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25">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25">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25">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25">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25">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25">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25">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25">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25">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25">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25">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25">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25">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25">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25">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25">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25">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25">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25">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25">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25">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25">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25">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25">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25">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25">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25">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25">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25">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25">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25">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25">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25">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25">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25">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25">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25">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25">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25">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25">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25">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25">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25">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25">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25">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25">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25">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25">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25">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25">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25">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25">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25">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25">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25">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25">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25">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25">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25">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25">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25">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25">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25">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25">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25">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25">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25">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25">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25">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25">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25">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25">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25">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25">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25">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25">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25">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25">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25">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25">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25">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25">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25">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25">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25">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25">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25">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25">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25">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25">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25">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25">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25">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25">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25">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25">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25">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25">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25">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25">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25">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25">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25">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25">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25">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25">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25">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25">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25">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25">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25">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25">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25">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25">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25">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25">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25">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25">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25">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25">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25">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25">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25">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25">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25">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25">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25">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25">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25">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25">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25">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25">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25">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25">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25">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25">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25">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25">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25">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25">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25">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25">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25">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25">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25">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25">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25">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25">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25">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25">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25">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25">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25">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25">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25">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25">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25">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25">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25">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25">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25">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25">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25">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25">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25">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25">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25">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25">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25">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25">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25">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25">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25">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25">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25">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25">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25">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25">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25">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25">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25">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25">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25">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25">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25">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25">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25">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25">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25">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25">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25">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25">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25">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25">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25">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25">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25">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25">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25">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25">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25">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25">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25">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25">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25">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25">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25">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25">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25">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25">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25">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25">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25">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25">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25">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25">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25">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25">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25">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25">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25">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25">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25">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25">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25">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25">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25">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25">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25">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25">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25">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25">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25">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25">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25">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25">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25">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25">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25">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25">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25">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25">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25">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25">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25">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25">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25">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25">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25">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25">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25">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25">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25">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25">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25">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25">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25">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25">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25">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25">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25">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25">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25">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25">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25">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25">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25">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25">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25">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25">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25">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25">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25">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25">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25">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25">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25">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25">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25">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25">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25">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25">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25">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25">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25">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25">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25">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25">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25">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25">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25">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25">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25">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25">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25">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25">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25">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25">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25">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25">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25">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25">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25">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25">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25">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25">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25">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25">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25">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25">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25">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25">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25">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25">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25">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25">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25">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25">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25">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25">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25">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25">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25">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25">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25">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25">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25">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25">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25">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25">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25">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25">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25">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25">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25">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25">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25">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25">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25">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25">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25">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25">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25">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25">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25">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25">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25">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25">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25">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25">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25">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25">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25">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25">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25">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25">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25">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25">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25">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25">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25">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25">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25">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25">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25">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25">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25">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25">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25">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25">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25">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25">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25">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25">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25">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25">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25">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25">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25">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25">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25">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25">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25">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25">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25">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25">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25">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25">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25">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25">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25">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25">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25">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25">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25">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25">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25">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25">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25">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25">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25">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25">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25">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25">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25">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25">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25">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25">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25">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25">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25">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25">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25">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25">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25">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25">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25">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25">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25">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25">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25">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25">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25">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25">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25">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25">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25">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25">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25">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25">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25">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25">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25">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25">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25">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25">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25">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25">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25">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25">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25">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25">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25">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25">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25">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25">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25">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25">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25">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25">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25">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25">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25">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25">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25">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25">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25">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25">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25">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25">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25">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25">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25">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25">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25">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25">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25">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25">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25">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25">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25">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25">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25">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25">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25">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25">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25">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25">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25">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25">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25">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25">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25">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25">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25">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25">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25">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25">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25">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25">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25">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25">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25">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25">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25">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25">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25">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25">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25">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25">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25">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25">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25">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25">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25">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25">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25">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25">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25">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25">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25">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25">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25">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25">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25">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25">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25">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25">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25">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25">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25">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25">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25">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25">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25">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25">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25">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25">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25">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25">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25">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25">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25">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25">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25">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25">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25">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25">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25">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25">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25">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25">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25">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25">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25">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25">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25">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25">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25">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25">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25">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25">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25">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25">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25">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25">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25">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25">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25">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25">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25">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25">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25">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25">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25">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25">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25">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25">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25">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25">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25">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25">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25">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25">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25">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25">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25">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25">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25">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25">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25">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25">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25">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25">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25">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25">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25">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25">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25">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25">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25">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25">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25">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25">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25">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25">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25">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25">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25">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25">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25">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25">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25">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25">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25">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25">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25">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25">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25">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25">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25">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25">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25">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25">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25">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25">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25">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25">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25">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25">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25">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25">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25">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25">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25">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25">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25">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25">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25">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25">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25">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25">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25">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25">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25">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25">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25">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25">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25">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25">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25">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25">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25">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25">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25">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25">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25">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25">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25">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25">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25">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25">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25">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25">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25">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25">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25">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25">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25">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25">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25">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25">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25">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25">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25">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25">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25">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25">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25">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25">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25">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25">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25">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25">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25">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25">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25">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25">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25">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25">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25">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25">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25">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25">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25">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25">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25">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25">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25">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25">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25">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25">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25">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25">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25">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25">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25">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25">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25">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25">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25">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25">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25">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25">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25">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25">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25">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25">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25">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25">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25">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25">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25">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25">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25">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25">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25">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25">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25">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25">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25">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25">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25">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25">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25">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25">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25">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25">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25">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25">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25">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25">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25">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25">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25">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25">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25">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25">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25">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25">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25">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25">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25">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25">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25">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25">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25">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25">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25">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25">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25">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25">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25">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25">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25">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25">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25">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25">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25">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25">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25">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25">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25">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25">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25">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25">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25">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25">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25">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25">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25">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25">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25">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25">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25">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25">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25">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25">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25">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25">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25">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25">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25">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25">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25">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25">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25">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25">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25">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25">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25">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25">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25">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25">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25">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25">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25">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25">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25">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25">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25">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25">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25">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25">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25">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25">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25">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25">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25">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25">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25">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25">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25">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25">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25">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25">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25">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25">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25">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25">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25">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25">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25">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25">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25">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25">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25">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25">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25">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25">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25">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25">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25">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25">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25">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25">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25">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25">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25">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25">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25">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25">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25">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25">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25">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25">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25">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25">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25">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25">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25">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25">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25">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25">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25">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25">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25">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25">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25">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25">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25">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25">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25">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25">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25">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25">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25">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25">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25">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25">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25">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25">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25">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25">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25">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25">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25">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25">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25">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25">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25">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25">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25">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25">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25">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25">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25">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25">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25">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25">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25">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25">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25">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25">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25">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25">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25">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25">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25">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25">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25">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25">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25">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25">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25">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25">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25">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25">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25">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25">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25">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25">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25">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25">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25">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25">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25">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25">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25">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25">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25">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25">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25">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25">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25">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25">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25">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25">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25">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25">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25">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25">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25">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25">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25">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25">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25">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25">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25">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25">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25">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25">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25">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25">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25">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25">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25">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25">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25">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25">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25">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25">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25">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25">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25">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25">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25">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25">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25">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25">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25">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25">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25">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25">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25">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25">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25">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25">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25">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25">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25">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25">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25">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25">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25">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25">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25">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25">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25">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25">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25">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25">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25">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25">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25">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25">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25">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25">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25">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25">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25">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25">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25">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25">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25">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25">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25">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25">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25">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25">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25">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25">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25">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25">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25">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25">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25">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25">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25">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25">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25">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25">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25">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25">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25">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25">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25">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25">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25">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25">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25">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25">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25">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25">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25">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25">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25">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25">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25">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25">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25">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25">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25">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25">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25">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25">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25">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25">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25">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25">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25">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25">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25">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25">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25">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25">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25">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25">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25">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25">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25">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25">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25">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25">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25">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25">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25">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25">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25">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25">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25">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25">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25">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25">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25">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25">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25">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25">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25">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25">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25">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25">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25">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25">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25">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25">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25">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25">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25">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25">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25">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25">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25">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25">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25">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25">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25">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25">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25">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25">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25">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25">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25">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25">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25">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25">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25">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25">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25">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25">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25">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25">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25">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25">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25">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25">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25">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25">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25">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25">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25">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25">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25">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25">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25">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25">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25">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25">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25">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25">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25">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25">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25">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25">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25">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25">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25">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25">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25">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25">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25">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25">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25">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25">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25">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25">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25">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25">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25">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25">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25">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25">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25">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25">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25">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25">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25">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25">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25">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25">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25">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25">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25">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25">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25">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25">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25">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25">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25">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25">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25">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25">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25">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25">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25">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25">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25">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25">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25">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25">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25">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25">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25">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25">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25">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25">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25">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25">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25">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25">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25">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25">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25">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25">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25">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25">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25">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25">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25">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25">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25">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25">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25">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25">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25">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25">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25">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25">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25">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25">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25">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25">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25">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25">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25">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25">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25">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25">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25">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25">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25">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25">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25">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25">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25">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25">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25">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25">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25">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25">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25">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25">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25">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25">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25">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25">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25">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25">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25">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25">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25">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25">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25">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25">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25">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25">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25">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25">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25">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25">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25">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25">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25">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25">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25">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25">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25">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25">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25">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25">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25">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25">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25">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25">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25">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25">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25">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25">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25">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25">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25">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25">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25">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25">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25">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25">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25">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25">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25">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25">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25">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25">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25">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25">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25">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25">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25">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25">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25">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25">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25">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25">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25">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25">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25">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25">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25">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25">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25">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25">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25">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25">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25">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25">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25">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25">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25">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25">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25">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25">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25">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25">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25">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25">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25">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25">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25">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25">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25">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25">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25">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25">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25">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25">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25">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25">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25">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25">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25">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25">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25">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25">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25">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25">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25">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25">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25">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25">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25">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25">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25">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25">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25">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25">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25">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25">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25">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25">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25">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25">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25">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25">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25">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25">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25">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25">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25">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25">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25">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25">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25">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25">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25">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25">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25">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25">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25">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25">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25">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25">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25">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25">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25">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25">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25">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25">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25">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25">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25">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25">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25">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25">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25">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25">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25">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25">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25">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25">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25">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25">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25">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25">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25">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25">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25">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25">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25">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25">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25">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25">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25">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25">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25">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25">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25">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25">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25">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25">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25">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25">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25">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25">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25">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25">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25">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25">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25">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25">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25">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25">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25">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25">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25">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25">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25">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25">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25">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25">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25">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25">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25">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25">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25">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25">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25">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25">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25">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25">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25">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25">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25">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25">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25">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25">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25">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25">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25">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25">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25">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25">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25">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25">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25">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25">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25">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25">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25">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25">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25">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25">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25">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25">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25">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25">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25">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25">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25">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25">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25">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25">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25">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25">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25">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25">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25">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25">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25">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25">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25">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25">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25">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25">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25">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25">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25">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25">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25">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25">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25">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25">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25">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25">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25">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25">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25">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25">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25">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25">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25">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25">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25">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25">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25">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25">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25">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25">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25">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25">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25">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25">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25">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25">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25">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25">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25">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25">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25">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25">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25">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25">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25">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25">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25">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25">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25">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25">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25">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25">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25">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25">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25">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25">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25">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25">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25">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25">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25">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25">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25">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25">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25">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25">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25">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25">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25">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25">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25">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25">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25">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25">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25">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25">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25">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25">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25">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25">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25">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25">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25">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25">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25">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25">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25">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25">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25">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25">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25">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25">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25">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25">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25">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25">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25">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25">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25">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25">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25">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25">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25">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25">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25">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25">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25">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25">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25">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25">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25">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25">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25">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25">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25">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25">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25">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25">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25">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25">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25">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25">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25">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25">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25">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25">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25">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25">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25">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25">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25">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25">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25">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25">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25">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25">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25">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25">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25">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25">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25">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25">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25">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25">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25">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25">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25">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25">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25">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25">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25">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25">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25">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25">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25">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25">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25">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25">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25">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25">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25">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25">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25">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25">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25">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25">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25">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25">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25">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25">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25">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25">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25">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25">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25">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25">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25">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25">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25">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25">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25">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25">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25">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25">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25">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25">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25">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25">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25">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25">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25">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25">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25">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25">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25">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25">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25">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25">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25">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25">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25">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25">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25">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25">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25">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25">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25">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25">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25">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25">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25">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25">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25">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25">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25">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25">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25">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25">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25">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25">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25">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25">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25">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25">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25">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25">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25">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25">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25">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25">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25">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25">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25">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25">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25">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25">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25">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25">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25">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25">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25">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25">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25">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25">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25">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25">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25">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25">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25">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25">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25">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25">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25">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25">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25">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25">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25">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25">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25">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25">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25">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25">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25">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25">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25">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25">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25">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25">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25">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25">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25">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25">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25">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25">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25">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25">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25">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25">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25">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25">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25">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25">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25">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25">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25">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25">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25">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25">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25">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25">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25">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25">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25">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25">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25">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25">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25">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25">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25">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25">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25">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25">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25">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25">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25">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25">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25">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25">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25">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25">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25">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25">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25">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25">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25">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25">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25">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25">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25">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25">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25">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25">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25">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25">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25">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25">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25">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25">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25">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25">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25">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25">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25">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25">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25">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25">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25">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25">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25">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25">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25">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25">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25">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25">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25">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25">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25">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25">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25">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25">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25">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25">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25">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25">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25">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25">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25">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25">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25">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25">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25">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25">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25">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25">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25">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25">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25">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25">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25">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25">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25">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25">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25">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25">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25">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25">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25">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25">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25">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25">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25">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25">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25">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25">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25">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25">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25">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25">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25">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25">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25">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25">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25">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25">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25">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25">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25">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25">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25">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25">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25">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25">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25">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25">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25">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25">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25">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25">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25">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25">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25">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25">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25">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25">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25">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25">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25">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25">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25">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25">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25">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25">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25">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25">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25">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25">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25">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25">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25">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25">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25">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25">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25">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25">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25">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25">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25">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25">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25">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25">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25">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25">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25">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25">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25">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25">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25">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25">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25">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25">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25">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25">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25">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25">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25">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25">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25">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25">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25">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25">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25">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25">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25">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25">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25">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25">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25">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25">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25">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25">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25">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25">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25">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25">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25">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25">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25">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25">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25">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25">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25">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25">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25">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25">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25">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25">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25">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25">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25">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25">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25">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25">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25">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25">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25">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25">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25">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25">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25">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25">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25">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25">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25">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25">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25">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25">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25">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25">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25">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25">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25">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25">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25">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25">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25">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25">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25">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25">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25">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25">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25">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25">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25">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25">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25">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25">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25">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25">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25">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25">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25">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25">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25">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25">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25">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25">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25">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25">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25">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25">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25">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25">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25">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25">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25">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25">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25">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25">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25">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25">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25">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25">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25">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25">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25">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25">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25">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25">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25">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25">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25">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25">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25">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25">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25">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25">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25">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25">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25">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25">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25">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25">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25">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25">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25">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25">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25">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25">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25">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25">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25">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25">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25">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25">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25">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25">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25">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25">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25">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25">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25">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25">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25">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25">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25">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25">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25">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25">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25">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25">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25">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25">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25">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25">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25">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25">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25">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25">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25">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25">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25">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25">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25">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25">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25">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25">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25">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25">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25">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25">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25">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25">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25">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25">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25">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25">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25">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25">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25">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25">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25">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25">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25">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25">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25">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25">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25">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25">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25">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25">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25">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25">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25">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25">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25">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25">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25">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25">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25">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25">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25">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25">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25">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25">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25">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25">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25">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25">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25">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25">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25">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25">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25">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25">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25">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25">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25">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25">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25">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25">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25">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25">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25">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25">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25">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25">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25">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25">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25">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25">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25">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25">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25">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25">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25">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25">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25">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25">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25">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25">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25">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25">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25">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25">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25">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25">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25">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25">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25">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25">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25">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25">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25">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25">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25">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25">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25">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25">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25">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25">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25">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25">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25">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25">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25">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25">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25">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25">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25">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25">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25">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25">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25">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25">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25">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25">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25">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25">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25">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25">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25">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25">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25">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25">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25">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25">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25">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25">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25">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25">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25">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25">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25">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25">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25">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25">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25">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25">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25">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25">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25">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25">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25">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25">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25">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25">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25">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25">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25">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25">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25">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25">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25">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25">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25">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25">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25">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25">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25">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25">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25">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25">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25">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25">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25">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25">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25">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25">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25">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25">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25">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25">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25">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25">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25">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25">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25">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25">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25">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25">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25">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25">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25">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25">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25">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25">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25">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25">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25">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25">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25">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25">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25">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25">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25">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25">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25">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25">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25">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25">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25">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25">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25">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25">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25">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25">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25">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25">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25">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25">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25">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25">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25">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25">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25">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25">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25">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25">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25">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25">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25">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25">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25">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25">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25">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25">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25">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25">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25">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25">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25">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25">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25">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25">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25">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25">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25">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25">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25">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25">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25">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25">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25">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25">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25">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25">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25">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25">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25">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25">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25">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25">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25">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25">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25">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25">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25">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25">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25">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25">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25">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25">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25">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25">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25">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25">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25">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25">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25">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25">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25">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25">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25">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25">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25">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25">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25">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25">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25">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25">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25">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25">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25">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25">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25">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25">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25">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25">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25">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25">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25">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25">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25">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25">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25">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25">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25">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25">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25">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25">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25">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25">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25">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25">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25">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25">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25">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25">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25">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25">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25">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25">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25">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25">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25">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25">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25">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25">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25">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25">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25">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25">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25">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25">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25">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25">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25">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25">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25">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25">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25">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25">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25">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25">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25">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25">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25">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25">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25">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25">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25">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25">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25">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25">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25">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25">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25">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25">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25">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25">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25">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25">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25">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25">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25">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25">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25">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25">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25">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25">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25">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25">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25">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25">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25">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25">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25">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25">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25">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25">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25">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25">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25">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25">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25">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25">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25">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25">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25">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25">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25">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25">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25">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25">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25">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25">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25">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25">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25">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25">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25">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25">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25">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25">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25">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25">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25">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25">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25">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25">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25">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25">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25">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25">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25">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E73C-6881-4774-AF42-C18946A71925}">
  <dimension ref="A1"/>
  <sheetViews>
    <sheetView tabSelected="1" zoomScale="50" zoomScaleNormal="50" workbookViewId="0">
      <selection activeCell="AE19" sqref="AE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9CC9-5301-447B-9BF0-50383D196EE3}">
  <dimension ref="C5:Q69"/>
  <sheetViews>
    <sheetView topLeftCell="E1" workbookViewId="0">
      <selection activeCell="J38" sqref="J38"/>
    </sheetView>
  </sheetViews>
  <sheetFormatPr defaultRowHeight="15" x14ac:dyDescent="0.25"/>
  <cols>
    <col min="3" max="3" width="14.28515625" bestFit="1" customWidth="1"/>
    <col min="4" max="5" width="15.42578125" bestFit="1" customWidth="1"/>
    <col min="6" max="6" width="14.5703125" bestFit="1" customWidth="1"/>
    <col min="7" max="7" width="16.5703125" bestFit="1" customWidth="1"/>
    <col min="8" max="8" width="12.5703125" bestFit="1" customWidth="1"/>
    <col min="9" max="9" width="14.5703125" bestFit="1" customWidth="1"/>
    <col min="10" max="10" width="15.42578125" bestFit="1" customWidth="1"/>
    <col min="12" max="12" width="13.42578125" customWidth="1"/>
    <col min="13" max="13" width="23.7109375" bestFit="1" customWidth="1"/>
    <col min="17" max="17" width="23.7109375" bestFit="1" customWidth="1"/>
  </cols>
  <sheetData>
    <row r="5" spans="3:10" x14ac:dyDescent="0.25">
      <c r="C5" s="17" t="s">
        <v>10947</v>
      </c>
      <c r="D5" s="18" t="s">
        <v>10948</v>
      </c>
      <c r="E5" s="18" t="s">
        <v>10953</v>
      </c>
      <c r="F5" s="18" t="s">
        <v>10949</v>
      </c>
      <c r="G5" s="19" t="s">
        <v>10952</v>
      </c>
    </row>
    <row r="6" spans="3:10" x14ac:dyDescent="0.25">
      <c r="C6" s="22">
        <v>2297200.8602999551</v>
      </c>
      <c r="D6" s="10">
        <v>37873</v>
      </c>
      <c r="E6" s="20">
        <v>0.15620272163298934</v>
      </c>
      <c r="F6" s="21">
        <v>286397.02170000126</v>
      </c>
      <c r="G6" s="9">
        <v>9994</v>
      </c>
    </row>
    <row r="9" spans="3:10" x14ac:dyDescent="0.25">
      <c r="C9" s="23" t="str">
        <f t="shared" ref="C9:G10" si="0">C5</f>
        <v>Sum of Sales</v>
      </c>
      <c r="D9" s="23" t="str">
        <f t="shared" si="0"/>
        <v>Sum of Quantity</v>
      </c>
      <c r="E9" s="23" t="str">
        <f t="shared" si="0"/>
        <v>Average of Discount</v>
      </c>
      <c r="F9" s="23" t="str">
        <f t="shared" si="0"/>
        <v>Sum of Profit</v>
      </c>
      <c r="G9" s="23" t="str">
        <f t="shared" si="0"/>
        <v>Count of Order ID</v>
      </c>
    </row>
    <row r="10" spans="3:10" x14ac:dyDescent="0.25">
      <c r="C10" s="24">
        <f t="shared" si="0"/>
        <v>2297200.8602999551</v>
      </c>
      <c r="D10">
        <f t="shared" si="0"/>
        <v>37873</v>
      </c>
      <c r="E10" s="25">
        <f t="shared" si="0"/>
        <v>0.15620272163298934</v>
      </c>
      <c r="F10" s="24">
        <f t="shared" si="0"/>
        <v>286397.02170000126</v>
      </c>
      <c r="G10">
        <f t="shared" si="0"/>
        <v>9994</v>
      </c>
    </row>
    <row r="13" spans="3:10" x14ac:dyDescent="0.25">
      <c r="C13" s="17" t="s">
        <v>10950</v>
      </c>
      <c r="D13" s="28" t="s">
        <v>10949</v>
      </c>
      <c r="F13" s="17" t="s">
        <v>10950</v>
      </c>
      <c r="G13" s="28" t="s">
        <v>10947</v>
      </c>
      <c r="I13" s="17" t="s">
        <v>10950</v>
      </c>
      <c r="J13" s="28" t="s">
        <v>10948</v>
      </c>
    </row>
    <row r="14" spans="3:10" x14ac:dyDescent="0.25">
      <c r="C14" s="11" t="s">
        <v>31</v>
      </c>
      <c r="D14" s="26">
        <v>18451.272799999992</v>
      </c>
      <c r="F14" s="11" t="s">
        <v>31</v>
      </c>
      <c r="G14" s="26">
        <v>741999.79529999977</v>
      </c>
      <c r="I14" s="11" t="s">
        <v>31</v>
      </c>
      <c r="J14" s="26">
        <v>8028</v>
      </c>
    </row>
    <row r="15" spans="3:10" x14ac:dyDescent="0.25">
      <c r="C15" s="14" t="s">
        <v>45</v>
      </c>
      <c r="D15" s="27">
        <v>122490.8008000001</v>
      </c>
      <c r="F15" s="14" t="s">
        <v>45</v>
      </c>
      <c r="G15" s="27">
        <v>719047.03200000292</v>
      </c>
      <c r="I15" s="14" t="s">
        <v>45</v>
      </c>
      <c r="J15" s="27">
        <v>22906</v>
      </c>
    </row>
    <row r="16" spans="3:10" x14ac:dyDescent="0.25">
      <c r="C16" s="14" t="s">
        <v>75</v>
      </c>
      <c r="D16" s="27">
        <v>145454.9480999998</v>
      </c>
      <c r="F16" s="14" t="s">
        <v>75</v>
      </c>
      <c r="G16" s="27">
        <v>836154.03299999656</v>
      </c>
      <c r="I16" s="14" t="s">
        <v>75</v>
      </c>
      <c r="J16" s="27">
        <v>6939</v>
      </c>
    </row>
    <row r="17" spans="3:17" x14ac:dyDescent="0.25">
      <c r="C17" s="29" t="s">
        <v>10951</v>
      </c>
      <c r="D17" s="30">
        <v>286397.02169999992</v>
      </c>
      <c r="F17" s="29" t="s">
        <v>10951</v>
      </c>
      <c r="G17" s="30">
        <v>2297200.8602999994</v>
      </c>
      <c r="I17" s="29" t="s">
        <v>10951</v>
      </c>
      <c r="J17" s="30">
        <v>37873</v>
      </c>
    </row>
    <row r="20" spans="3:17" x14ac:dyDescent="0.25">
      <c r="C20" s="17" t="s">
        <v>10950</v>
      </c>
      <c r="D20" s="17" t="s">
        <v>10948</v>
      </c>
      <c r="E20" s="19" t="s">
        <v>10947</v>
      </c>
      <c r="G20" s="17" t="s">
        <v>10950</v>
      </c>
      <c r="H20" s="28" t="s">
        <v>10949</v>
      </c>
      <c r="L20" s="17" t="s">
        <v>10950</v>
      </c>
      <c r="M20" s="28" t="s">
        <v>10954</v>
      </c>
      <c r="P20" t="str">
        <f t="shared" ref="P20:P51" si="1">L20</f>
        <v>Row Labels</v>
      </c>
      <c r="Q20" t="str">
        <f t="shared" ref="Q20:Q51" si="2">M20</f>
        <v>Count of Customer Name</v>
      </c>
    </row>
    <row r="21" spans="3:17" x14ac:dyDescent="0.25">
      <c r="C21" s="11" t="s">
        <v>168</v>
      </c>
      <c r="D21" s="12">
        <v>2976</v>
      </c>
      <c r="E21" s="13">
        <v>167380.31800000009</v>
      </c>
      <c r="G21" s="11" t="s">
        <v>168</v>
      </c>
      <c r="H21" s="26">
        <v>41936.635699999926</v>
      </c>
      <c r="L21" s="11" t="s">
        <v>365</v>
      </c>
      <c r="M21" s="26">
        <v>61</v>
      </c>
      <c r="P21" t="str">
        <f t="shared" si="1"/>
        <v>Alabama</v>
      </c>
      <c r="Q21">
        <f t="shared" si="2"/>
        <v>61</v>
      </c>
    </row>
    <row r="22" spans="3:17" x14ac:dyDescent="0.25">
      <c r="C22" s="14" t="s">
        <v>84</v>
      </c>
      <c r="D22" s="15">
        <v>1729</v>
      </c>
      <c r="E22" s="16">
        <v>107532.16099999999</v>
      </c>
      <c r="G22" s="14" t="s">
        <v>84</v>
      </c>
      <c r="H22" s="27">
        <v>18138.005399999995</v>
      </c>
      <c r="L22" s="14" t="s">
        <v>317</v>
      </c>
      <c r="M22" s="27">
        <v>224</v>
      </c>
      <c r="P22" t="str">
        <f t="shared" si="1"/>
        <v>Arizona</v>
      </c>
      <c r="Q22">
        <f t="shared" si="2"/>
        <v>224</v>
      </c>
    </row>
    <row r="23" spans="3:17" x14ac:dyDescent="0.25">
      <c r="C23" s="14" t="s">
        <v>71</v>
      </c>
      <c r="D23" s="15">
        <v>3000</v>
      </c>
      <c r="E23" s="16">
        <v>27118.791999999954</v>
      </c>
      <c r="G23" s="14" t="s">
        <v>71</v>
      </c>
      <c r="H23" s="27">
        <v>6527.7869999999994</v>
      </c>
      <c r="L23" s="14" t="s">
        <v>1719</v>
      </c>
      <c r="M23" s="27">
        <v>60</v>
      </c>
      <c r="P23" t="str">
        <f t="shared" si="1"/>
        <v>Arkansas</v>
      </c>
      <c r="Q23">
        <f t="shared" si="2"/>
        <v>60</v>
      </c>
    </row>
    <row r="24" spans="3:17" x14ac:dyDescent="0.25">
      <c r="C24" s="14" t="s">
        <v>80</v>
      </c>
      <c r="D24" s="15">
        <v>5974</v>
      </c>
      <c r="E24" s="16">
        <v>203412.73300000009</v>
      </c>
      <c r="G24" s="14" t="s">
        <v>80</v>
      </c>
      <c r="H24" s="27">
        <v>30221.763299999984</v>
      </c>
      <c r="L24" s="14" t="s">
        <v>42</v>
      </c>
      <c r="M24" s="27">
        <v>2001</v>
      </c>
      <c r="P24" t="str">
        <f t="shared" si="1"/>
        <v>California</v>
      </c>
      <c r="Q24">
        <f t="shared" si="2"/>
        <v>2001</v>
      </c>
    </row>
    <row r="25" spans="3:17" x14ac:dyDescent="0.25">
      <c r="C25" s="14" t="s">
        <v>32</v>
      </c>
      <c r="D25" s="15">
        <v>868</v>
      </c>
      <c r="E25" s="16">
        <v>114879.99629999998</v>
      </c>
      <c r="G25" s="14" t="s">
        <v>32</v>
      </c>
      <c r="H25" s="27">
        <v>-3472.5560000000023</v>
      </c>
      <c r="L25" s="14" t="s">
        <v>464</v>
      </c>
      <c r="M25" s="27">
        <v>182</v>
      </c>
      <c r="P25" t="str">
        <f t="shared" si="1"/>
        <v>Colorado</v>
      </c>
      <c r="Q25">
        <f t="shared" si="2"/>
        <v>182</v>
      </c>
    </row>
    <row r="26" spans="3:17" x14ac:dyDescent="0.25">
      <c r="C26" s="14" t="s">
        <v>35</v>
      </c>
      <c r="D26" s="15">
        <v>2356</v>
      </c>
      <c r="E26" s="16">
        <v>328449.1030000007</v>
      </c>
      <c r="G26" s="14" t="s">
        <v>35</v>
      </c>
      <c r="H26" s="27">
        <v>26590.166300000019</v>
      </c>
      <c r="L26" s="14" t="s">
        <v>756</v>
      </c>
      <c r="M26" s="27">
        <v>82</v>
      </c>
      <c r="P26" t="str">
        <f t="shared" si="1"/>
        <v>Connecticut</v>
      </c>
      <c r="Q26">
        <f t="shared" si="2"/>
        <v>82</v>
      </c>
    </row>
    <row r="27" spans="3:17" x14ac:dyDescent="0.25">
      <c r="C27" s="14" t="s">
        <v>1226</v>
      </c>
      <c r="D27" s="15">
        <v>234</v>
      </c>
      <c r="E27" s="16">
        <v>149528.02999999994</v>
      </c>
      <c r="G27" s="14" t="s">
        <v>1226</v>
      </c>
      <c r="H27" s="27">
        <v>55617.8249</v>
      </c>
      <c r="L27" s="14" t="s">
        <v>252</v>
      </c>
      <c r="M27" s="27">
        <v>96</v>
      </c>
      <c r="P27" t="str">
        <f t="shared" si="1"/>
        <v>Delaware</v>
      </c>
      <c r="Q27">
        <f t="shared" si="2"/>
        <v>96</v>
      </c>
    </row>
    <row r="28" spans="3:17" x14ac:dyDescent="0.25">
      <c r="C28" s="14" t="s">
        <v>180</v>
      </c>
      <c r="D28" s="15">
        <v>906</v>
      </c>
      <c r="E28" s="16">
        <v>16476.401999999998</v>
      </c>
      <c r="G28" s="14" t="s">
        <v>180</v>
      </c>
      <c r="H28" s="27">
        <v>6964.1767000000027</v>
      </c>
      <c r="L28" s="14" t="s">
        <v>3048</v>
      </c>
      <c r="M28" s="27">
        <v>10</v>
      </c>
      <c r="P28" t="str">
        <f t="shared" si="1"/>
        <v>District of Columbia</v>
      </c>
      <c r="Q28">
        <f t="shared" si="2"/>
        <v>10</v>
      </c>
    </row>
    <row r="29" spans="3:17" x14ac:dyDescent="0.25">
      <c r="C29" s="14" t="s">
        <v>276</v>
      </c>
      <c r="D29" s="15">
        <v>914</v>
      </c>
      <c r="E29" s="16">
        <v>3024.2799999999997</v>
      </c>
      <c r="G29" s="14" t="s">
        <v>276</v>
      </c>
      <c r="H29" s="27">
        <v>949.51819999999952</v>
      </c>
      <c r="L29" s="14" t="s">
        <v>54</v>
      </c>
      <c r="M29" s="27">
        <v>383</v>
      </c>
      <c r="P29" t="str">
        <f t="shared" si="1"/>
        <v>Florida</v>
      </c>
      <c r="Q29">
        <f t="shared" si="2"/>
        <v>383</v>
      </c>
    </row>
    <row r="30" spans="3:17" x14ac:dyDescent="0.25">
      <c r="C30" s="14" t="s">
        <v>67</v>
      </c>
      <c r="D30" s="15">
        <v>3563</v>
      </c>
      <c r="E30" s="16">
        <v>91705.164000000048</v>
      </c>
      <c r="G30" s="14" t="s">
        <v>67</v>
      </c>
      <c r="H30" s="27">
        <v>13059.143599999985</v>
      </c>
      <c r="L30" s="14" t="s">
        <v>1282</v>
      </c>
      <c r="M30" s="27">
        <v>184</v>
      </c>
      <c r="P30" t="str">
        <f t="shared" si="1"/>
        <v>Georgia</v>
      </c>
      <c r="Q30">
        <f t="shared" si="2"/>
        <v>184</v>
      </c>
    </row>
    <row r="31" spans="3:17" x14ac:dyDescent="0.25">
      <c r="C31" s="14" t="s">
        <v>46</v>
      </c>
      <c r="D31" s="15">
        <v>1400</v>
      </c>
      <c r="E31" s="16">
        <v>12486.312</v>
      </c>
      <c r="G31" s="14" t="s">
        <v>46</v>
      </c>
      <c r="H31" s="27">
        <v>5546.2539999999981</v>
      </c>
      <c r="L31" s="14" t="s">
        <v>6275</v>
      </c>
      <c r="M31" s="27">
        <v>21</v>
      </c>
      <c r="P31" t="str">
        <f t="shared" si="1"/>
        <v>Idaho</v>
      </c>
      <c r="Q31">
        <f t="shared" si="2"/>
        <v>21</v>
      </c>
    </row>
    <row r="32" spans="3:17" x14ac:dyDescent="0.25">
      <c r="C32" s="14" t="s">
        <v>691</v>
      </c>
      <c r="D32" s="15">
        <v>440</v>
      </c>
      <c r="E32" s="16">
        <v>189238.63099999999</v>
      </c>
      <c r="G32" s="14" t="s">
        <v>691</v>
      </c>
      <c r="H32" s="27">
        <v>3384.7568999999889</v>
      </c>
      <c r="L32" s="14" t="s">
        <v>218</v>
      </c>
      <c r="M32" s="27">
        <v>492</v>
      </c>
      <c r="P32" t="str">
        <f t="shared" si="1"/>
        <v>Illinois</v>
      </c>
      <c r="Q32">
        <f t="shared" si="2"/>
        <v>492</v>
      </c>
    </row>
    <row r="33" spans="3:17" x14ac:dyDescent="0.25">
      <c r="C33" s="14" t="s">
        <v>97</v>
      </c>
      <c r="D33" s="15">
        <v>5178</v>
      </c>
      <c r="E33" s="16">
        <v>78479.20600000002</v>
      </c>
      <c r="G33" s="14" t="s">
        <v>97</v>
      </c>
      <c r="H33" s="27">
        <v>34053.569299999966</v>
      </c>
      <c r="L33" s="14" t="s">
        <v>261</v>
      </c>
      <c r="M33" s="27">
        <v>149</v>
      </c>
      <c r="P33" t="str">
        <f t="shared" si="1"/>
        <v>Indiana</v>
      </c>
      <c r="Q33">
        <f t="shared" si="2"/>
        <v>149</v>
      </c>
    </row>
    <row r="34" spans="3:17" x14ac:dyDescent="0.25">
      <c r="C34" s="14" t="s">
        <v>76</v>
      </c>
      <c r="D34" s="15">
        <v>3289</v>
      </c>
      <c r="E34" s="16">
        <v>330007.05400000012</v>
      </c>
      <c r="G34" s="14" t="s">
        <v>76</v>
      </c>
      <c r="H34" s="27">
        <v>44515.730599999988</v>
      </c>
      <c r="L34" s="14" t="s">
        <v>496</v>
      </c>
      <c r="M34" s="27">
        <v>30</v>
      </c>
      <c r="P34" t="str">
        <f t="shared" si="1"/>
        <v>Iowa</v>
      </c>
      <c r="Q34">
        <f t="shared" si="2"/>
        <v>30</v>
      </c>
    </row>
    <row r="35" spans="3:17" x14ac:dyDescent="0.25">
      <c r="C35" s="14" t="s">
        <v>60</v>
      </c>
      <c r="D35" s="15">
        <v>3158</v>
      </c>
      <c r="E35" s="16">
        <v>223843.60800000012</v>
      </c>
      <c r="G35" s="14" t="s">
        <v>60</v>
      </c>
      <c r="H35" s="27">
        <v>21278.826399999987</v>
      </c>
      <c r="L35" s="14" t="s">
        <v>4546</v>
      </c>
      <c r="M35" s="27">
        <v>24</v>
      </c>
      <c r="P35" t="str">
        <f t="shared" si="1"/>
        <v>Kansas</v>
      </c>
      <c r="Q35">
        <f t="shared" si="2"/>
        <v>24</v>
      </c>
    </row>
    <row r="36" spans="3:17" x14ac:dyDescent="0.25">
      <c r="C36" s="14" t="s">
        <v>586</v>
      </c>
      <c r="D36" s="15">
        <v>647</v>
      </c>
      <c r="E36" s="16">
        <v>46673.538000000015</v>
      </c>
      <c r="G36" s="14" t="s">
        <v>586</v>
      </c>
      <c r="H36" s="27">
        <v>-1189.0994999999991</v>
      </c>
      <c r="L36" s="14" t="s">
        <v>28</v>
      </c>
      <c r="M36" s="27">
        <v>139</v>
      </c>
      <c r="P36" t="str">
        <f t="shared" si="1"/>
        <v>Kentucky</v>
      </c>
      <c r="Q36">
        <f t="shared" si="2"/>
        <v>139</v>
      </c>
    </row>
    <row r="37" spans="3:17" x14ac:dyDescent="0.25">
      <c r="C37" s="14" t="s">
        <v>56</v>
      </c>
      <c r="D37" s="15">
        <v>1241</v>
      </c>
      <c r="E37" s="16">
        <v>206965.53200000009</v>
      </c>
      <c r="G37" s="14" t="s">
        <v>56</v>
      </c>
      <c r="H37" s="27">
        <v>-17725.481100000001</v>
      </c>
      <c r="L37" s="14" t="s">
        <v>745</v>
      </c>
      <c r="M37" s="27">
        <v>42</v>
      </c>
      <c r="P37" t="str">
        <f t="shared" si="1"/>
        <v>Louisiana</v>
      </c>
      <c r="Q37">
        <f t="shared" si="2"/>
        <v>42</v>
      </c>
    </row>
    <row r="38" spans="3:17" x14ac:dyDescent="0.25">
      <c r="C38" s="29" t="s">
        <v>10951</v>
      </c>
      <c r="D38" s="31">
        <v>37873</v>
      </c>
      <c r="E38" s="32">
        <v>2297200.8603000008</v>
      </c>
      <c r="G38" s="29" t="s">
        <v>10951</v>
      </c>
      <c r="H38" s="30">
        <v>286397.02169999981</v>
      </c>
      <c r="L38" s="14" t="s">
        <v>5250</v>
      </c>
      <c r="M38" s="27">
        <v>8</v>
      </c>
      <c r="P38" t="str">
        <f t="shared" si="1"/>
        <v>Maine</v>
      </c>
      <c r="Q38">
        <f t="shared" si="2"/>
        <v>8</v>
      </c>
    </row>
    <row r="39" spans="3:17" x14ac:dyDescent="0.25">
      <c r="L39" s="14" t="s">
        <v>2749</v>
      </c>
      <c r="M39" s="27">
        <v>105</v>
      </c>
      <c r="P39" t="str">
        <f t="shared" si="1"/>
        <v>Maryland</v>
      </c>
      <c r="Q39">
        <f t="shared" si="2"/>
        <v>105</v>
      </c>
    </row>
    <row r="40" spans="3:17" x14ac:dyDescent="0.25">
      <c r="L40" s="14" t="s">
        <v>1255</v>
      </c>
      <c r="M40" s="27">
        <v>135</v>
      </c>
      <c r="P40" t="str">
        <f t="shared" si="1"/>
        <v>Massachusetts</v>
      </c>
      <c r="Q40">
        <f t="shared" si="2"/>
        <v>135</v>
      </c>
    </row>
    <row r="41" spans="3:17" x14ac:dyDescent="0.25">
      <c r="L41" s="14" t="s">
        <v>245</v>
      </c>
      <c r="M41" s="27">
        <v>255</v>
      </c>
      <c r="P41" t="str">
        <f t="shared" si="1"/>
        <v>Michigan</v>
      </c>
      <c r="Q41">
        <f t="shared" si="2"/>
        <v>255</v>
      </c>
    </row>
    <row r="42" spans="3:17" x14ac:dyDescent="0.25">
      <c r="L42" s="14" t="s">
        <v>236</v>
      </c>
      <c r="M42" s="27">
        <v>89</v>
      </c>
      <c r="P42" t="str">
        <f t="shared" si="1"/>
        <v>Minnesota</v>
      </c>
      <c r="Q42">
        <f t="shared" si="2"/>
        <v>89</v>
      </c>
    </row>
    <row r="43" spans="3:17" x14ac:dyDescent="0.25">
      <c r="G43" s="17" t="s">
        <v>10950</v>
      </c>
      <c r="H43" s="28" t="s">
        <v>10947</v>
      </c>
      <c r="L43" s="14" t="s">
        <v>1499</v>
      </c>
      <c r="M43" s="27">
        <v>53</v>
      </c>
      <c r="P43" t="str">
        <f t="shared" si="1"/>
        <v>Mississippi</v>
      </c>
      <c r="Q43">
        <f t="shared" si="2"/>
        <v>53</v>
      </c>
    </row>
    <row r="44" spans="3:17" x14ac:dyDescent="0.25">
      <c r="G44" s="11" t="s">
        <v>5755</v>
      </c>
      <c r="H44" s="26">
        <v>61599.824000000001</v>
      </c>
      <c r="L44" s="14" t="s">
        <v>604</v>
      </c>
      <c r="M44" s="27">
        <v>66</v>
      </c>
      <c r="P44" t="str">
        <f t="shared" si="1"/>
        <v>Missouri</v>
      </c>
      <c r="Q44">
        <f t="shared" si="2"/>
        <v>66</v>
      </c>
    </row>
    <row r="45" spans="3:17" x14ac:dyDescent="0.25">
      <c r="G45" s="14" t="s">
        <v>1755</v>
      </c>
      <c r="H45" s="27">
        <v>27453.383999999998</v>
      </c>
      <c r="L45" s="14" t="s">
        <v>1774</v>
      </c>
      <c r="M45" s="27">
        <v>15</v>
      </c>
      <c r="P45" t="str">
        <f t="shared" si="1"/>
        <v>Montana</v>
      </c>
      <c r="Q45">
        <f t="shared" si="2"/>
        <v>15</v>
      </c>
    </row>
    <row r="46" spans="3:17" x14ac:dyDescent="0.25">
      <c r="G46" s="14" t="s">
        <v>5859</v>
      </c>
      <c r="H46" s="27">
        <v>22638.48</v>
      </c>
      <c r="L46" s="14" t="s">
        <v>145</v>
      </c>
      <c r="M46" s="27">
        <v>38</v>
      </c>
      <c r="P46" t="str">
        <f t="shared" si="1"/>
        <v>Nebraska</v>
      </c>
      <c r="Q46">
        <f t="shared" si="2"/>
        <v>38</v>
      </c>
    </row>
    <row r="47" spans="3:17" x14ac:dyDescent="0.25">
      <c r="G47" s="14" t="s">
        <v>1885</v>
      </c>
      <c r="H47" s="27">
        <v>21870.576000000001</v>
      </c>
      <c r="L47" s="14" t="s">
        <v>1403</v>
      </c>
      <c r="M47" s="27">
        <v>39</v>
      </c>
      <c r="P47" t="str">
        <f t="shared" si="1"/>
        <v>Nevada</v>
      </c>
      <c r="Q47">
        <f t="shared" si="2"/>
        <v>39</v>
      </c>
    </row>
    <row r="48" spans="3:17" x14ac:dyDescent="0.25">
      <c r="G48" s="14" t="s">
        <v>4735</v>
      </c>
      <c r="H48" s="27">
        <v>19823.479000000003</v>
      </c>
      <c r="L48" s="14" t="s">
        <v>2708</v>
      </c>
      <c r="M48" s="27">
        <v>27</v>
      </c>
      <c r="P48" t="str">
        <f t="shared" si="1"/>
        <v>New Hampshire</v>
      </c>
      <c r="Q48">
        <f t="shared" si="2"/>
        <v>27</v>
      </c>
    </row>
    <row r="49" spans="7:17" x14ac:dyDescent="0.25">
      <c r="G49" s="14" t="s">
        <v>2706</v>
      </c>
      <c r="H49" s="27">
        <v>19024.5</v>
      </c>
      <c r="L49" s="14" t="s">
        <v>797</v>
      </c>
      <c r="M49" s="27">
        <v>130</v>
      </c>
      <c r="P49" t="str">
        <f t="shared" si="1"/>
        <v>New Jersey</v>
      </c>
      <c r="Q49">
        <f t="shared" si="2"/>
        <v>130</v>
      </c>
    </row>
    <row r="50" spans="7:17" x14ac:dyDescent="0.25">
      <c r="G50" s="14" t="s">
        <v>1227</v>
      </c>
      <c r="H50" s="27">
        <v>18839.686000000002</v>
      </c>
      <c r="L50" s="14" t="s">
        <v>676</v>
      </c>
      <c r="M50" s="27">
        <v>37</v>
      </c>
      <c r="P50" t="str">
        <f t="shared" si="1"/>
        <v>New Mexico</v>
      </c>
      <c r="Q50">
        <f t="shared" si="2"/>
        <v>37</v>
      </c>
    </row>
    <row r="51" spans="7:17" x14ac:dyDescent="0.25">
      <c r="G51" s="14" t="s">
        <v>7249</v>
      </c>
      <c r="H51" s="27">
        <v>18374.895</v>
      </c>
      <c r="L51" s="14" t="s">
        <v>274</v>
      </c>
      <c r="M51" s="27">
        <v>1128</v>
      </c>
      <c r="P51" t="str">
        <f t="shared" si="1"/>
        <v>New York</v>
      </c>
      <c r="Q51">
        <f t="shared" si="2"/>
        <v>1128</v>
      </c>
    </row>
    <row r="52" spans="7:17" x14ac:dyDescent="0.25">
      <c r="G52" s="14" t="s">
        <v>1266</v>
      </c>
      <c r="H52" s="27">
        <v>17965.067999999999</v>
      </c>
      <c r="L52" s="14" t="s">
        <v>95</v>
      </c>
      <c r="M52" s="27">
        <v>249</v>
      </c>
      <c r="P52" t="str">
        <f t="shared" ref="P52:P69" si="3">L52</f>
        <v>North Carolina</v>
      </c>
      <c r="Q52">
        <f t="shared" ref="Q52:Q69" si="4">M52</f>
        <v>249</v>
      </c>
    </row>
    <row r="53" spans="7:17" x14ac:dyDescent="0.25">
      <c r="G53" s="14" t="s">
        <v>5606</v>
      </c>
      <c r="H53" s="27">
        <v>17030.311999999998</v>
      </c>
      <c r="L53" s="14" t="s">
        <v>7464</v>
      </c>
      <c r="M53" s="27">
        <v>7</v>
      </c>
      <c r="P53" t="str">
        <f t="shared" si="3"/>
        <v>North Dakota</v>
      </c>
      <c r="Q53">
        <f t="shared" si="4"/>
        <v>7</v>
      </c>
    </row>
    <row r="54" spans="7:17" x14ac:dyDescent="0.25">
      <c r="G54" s="29" t="s">
        <v>10951</v>
      </c>
      <c r="H54" s="30">
        <v>244620.20399999997</v>
      </c>
      <c r="L54" s="14" t="s">
        <v>505</v>
      </c>
      <c r="M54" s="27">
        <v>469</v>
      </c>
      <c r="P54" t="str">
        <f t="shared" si="3"/>
        <v>Ohio</v>
      </c>
      <c r="Q54">
        <f t="shared" si="4"/>
        <v>469</v>
      </c>
    </row>
    <row r="55" spans="7:17" x14ac:dyDescent="0.25">
      <c r="L55" s="14" t="s">
        <v>657</v>
      </c>
      <c r="M55" s="27">
        <v>66</v>
      </c>
      <c r="P55" t="str">
        <f t="shared" si="3"/>
        <v>Oklahoma</v>
      </c>
      <c r="Q55">
        <f t="shared" si="4"/>
        <v>66</v>
      </c>
    </row>
    <row r="56" spans="7:17" x14ac:dyDescent="0.25">
      <c r="L56" s="14" t="s">
        <v>427</v>
      </c>
      <c r="M56" s="27">
        <v>124</v>
      </c>
      <c r="P56" t="str">
        <f t="shared" si="3"/>
        <v>Oregon</v>
      </c>
      <c r="Q56">
        <f t="shared" si="4"/>
        <v>124</v>
      </c>
    </row>
    <row r="57" spans="7:17" x14ac:dyDescent="0.25">
      <c r="L57" s="14" t="s">
        <v>154</v>
      </c>
      <c r="M57" s="27">
        <v>587</v>
      </c>
      <c r="P57" t="str">
        <f t="shared" si="3"/>
        <v>Pennsylvania</v>
      </c>
      <c r="Q57">
        <f t="shared" si="4"/>
        <v>587</v>
      </c>
    </row>
    <row r="58" spans="7:17" x14ac:dyDescent="0.25">
      <c r="L58" s="14" t="s">
        <v>1410</v>
      </c>
      <c r="M58" s="27">
        <v>56</v>
      </c>
      <c r="P58" t="str">
        <f t="shared" si="3"/>
        <v>Rhode Island</v>
      </c>
      <c r="Q58">
        <f t="shared" si="4"/>
        <v>56</v>
      </c>
    </row>
    <row r="59" spans="7:17" x14ac:dyDescent="0.25">
      <c r="L59" s="14" t="s">
        <v>390</v>
      </c>
      <c r="M59" s="27">
        <v>42</v>
      </c>
      <c r="P59" t="str">
        <f t="shared" si="3"/>
        <v>South Carolina</v>
      </c>
      <c r="Q59">
        <f t="shared" si="4"/>
        <v>42</v>
      </c>
    </row>
    <row r="60" spans="7:17" x14ac:dyDescent="0.25">
      <c r="L60" s="14" t="s">
        <v>5341</v>
      </c>
      <c r="M60" s="27">
        <v>12</v>
      </c>
      <c r="P60" t="str">
        <f t="shared" si="3"/>
        <v>South Dakota</v>
      </c>
      <c r="Q60">
        <f t="shared" si="4"/>
        <v>12</v>
      </c>
    </row>
    <row r="61" spans="7:17" x14ac:dyDescent="0.25">
      <c r="L61" s="14" t="s">
        <v>342</v>
      </c>
      <c r="M61" s="27">
        <v>183</v>
      </c>
      <c r="P61" t="str">
        <f t="shared" si="3"/>
        <v>Tennessee</v>
      </c>
      <c r="Q61">
        <f t="shared" si="4"/>
        <v>183</v>
      </c>
    </row>
    <row r="62" spans="7:17" x14ac:dyDescent="0.25">
      <c r="L62" s="14" t="s">
        <v>111</v>
      </c>
      <c r="M62" s="27">
        <v>985</v>
      </c>
      <c r="P62" t="str">
        <f t="shared" si="3"/>
        <v>Texas</v>
      </c>
      <c r="Q62">
        <f t="shared" si="4"/>
        <v>985</v>
      </c>
    </row>
    <row r="63" spans="7:17" x14ac:dyDescent="0.25">
      <c r="L63" s="14" t="s">
        <v>128</v>
      </c>
      <c r="M63" s="27">
        <v>53</v>
      </c>
      <c r="P63" t="str">
        <f t="shared" si="3"/>
        <v>Utah</v>
      </c>
      <c r="Q63">
        <f t="shared" si="4"/>
        <v>53</v>
      </c>
    </row>
    <row r="64" spans="7:17" x14ac:dyDescent="0.25">
      <c r="L64" s="14" t="s">
        <v>5219</v>
      </c>
      <c r="M64" s="27">
        <v>11</v>
      </c>
      <c r="P64" t="str">
        <f t="shared" si="3"/>
        <v>Vermont</v>
      </c>
      <c r="Q64">
        <f t="shared" si="4"/>
        <v>11</v>
      </c>
    </row>
    <row r="65" spans="12:17" x14ac:dyDescent="0.25">
      <c r="L65" s="14" t="s">
        <v>326</v>
      </c>
      <c r="M65" s="27">
        <v>224</v>
      </c>
      <c r="P65" t="str">
        <f t="shared" si="3"/>
        <v>Virginia</v>
      </c>
      <c r="Q65">
        <f t="shared" si="4"/>
        <v>224</v>
      </c>
    </row>
    <row r="66" spans="12:17" x14ac:dyDescent="0.25">
      <c r="L66" s="14" t="s">
        <v>103</v>
      </c>
      <c r="M66" s="27">
        <v>506</v>
      </c>
      <c r="P66" t="str">
        <f t="shared" si="3"/>
        <v>Washington</v>
      </c>
      <c r="Q66">
        <f t="shared" si="4"/>
        <v>506</v>
      </c>
    </row>
    <row r="67" spans="12:17" x14ac:dyDescent="0.25">
      <c r="L67" s="14" t="s">
        <v>9741</v>
      </c>
      <c r="M67" s="27">
        <v>4</v>
      </c>
      <c r="P67" t="str">
        <f t="shared" si="3"/>
        <v>West Virginia</v>
      </c>
      <c r="Q67">
        <f t="shared" si="4"/>
        <v>4</v>
      </c>
    </row>
    <row r="68" spans="12:17" x14ac:dyDescent="0.25">
      <c r="L68" s="14" t="s">
        <v>121</v>
      </c>
      <c r="M68" s="27">
        <v>110</v>
      </c>
      <c r="P68" t="str">
        <f t="shared" si="3"/>
        <v>Wisconsin</v>
      </c>
      <c r="Q68">
        <f t="shared" si="4"/>
        <v>110</v>
      </c>
    </row>
    <row r="69" spans="12:17" x14ac:dyDescent="0.25">
      <c r="L69" s="33" t="s">
        <v>8557</v>
      </c>
      <c r="M69" s="34">
        <v>1</v>
      </c>
      <c r="P69" t="str">
        <f t="shared" si="3"/>
        <v>Wyoming</v>
      </c>
      <c r="Q69">
        <f t="shared" si="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hamo</cp:lastModifiedBy>
  <dcterms:modified xsi:type="dcterms:W3CDTF">2025-09-16T17:14:44Z</dcterms:modified>
</cp:coreProperties>
</file>