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msReport\KmsReportProject\kmsreportclient\KmsReportClient\bin\Debug\Template\"/>
    </mc:Choice>
  </mc:AlternateContent>
  <xr:revisionPtr revIDLastSave="0" documentId="13_ncr:1_{9DE6CE5F-207A-4617-A2BF-C6B2B34DCFC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Таблица Электронные средства" sheetId="2" r:id="rId1"/>
    <sheet name="Таблица Письменное инф." sheetId="3" r:id="rId2"/>
    <sheet name="Таблица Согласия" sheetId="5" r:id="rId3"/>
    <sheet name="Свод" sheetId="7" r:id="rId4"/>
  </sheets>
  <definedNames>
    <definedName name="_xlnm.Print_Titles" localSheetId="3">Свод!#REF!</definedName>
    <definedName name="_xlnm.Print_Titles" localSheetId="1">'Таблица Письменное инф.'!$18:$19</definedName>
    <definedName name="_xlnm.Print_Titles" localSheetId="0">'Таблица Электронные средства'!$15:$16</definedName>
    <definedName name="_xlnm.Print_Area" localSheetId="3">Свод!$A$1:$K$34</definedName>
    <definedName name="_xlnm.Print_Area" localSheetId="1">'Таблица Письменное инф.'!$A$1:$H$98</definedName>
    <definedName name="_xlnm.Print_Area" localSheetId="0">'Таблица Электронные средства'!$A$1:$K$67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7" l="1"/>
  <c r="D44" i="7"/>
  <c r="D43" i="7"/>
  <c r="D42" i="7"/>
  <c r="D41" i="7"/>
  <c r="D40" i="7"/>
  <c r="D38" i="7"/>
  <c r="D37" i="7"/>
  <c r="D36" i="7"/>
  <c r="F45" i="7" l="1"/>
  <c r="F44" i="7"/>
  <c r="F43" i="7"/>
  <c r="F42" i="7"/>
  <c r="F41" i="7"/>
  <c r="F40" i="7"/>
  <c r="F39" i="7"/>
  <c r="F38" i="7"/>
  <c r="F37" i="7"/>
  <c r="F36" i="7"/>
  <c r="C45" i="7" l="1"/>
  <c r="C44" i="7"/>
  <c r="C43" i="7"/>
  <c r="C42" i="7"/>
  <c r="C41" i="7"/>
  <c r="C40" i="7"/>
  <c r="C39" i="7"/>
  <c r="C38" i="7"/>
  <c r="C37" i="7"/>
  <c r="C36" i="7"/>
  <c r="I25" i="7" l="1"/>
  <c r="I26" i="7"/>
  <c r="I27" i="7"/>
  <c r="I28" i="7"/>
  <c r="I29" i="7"/>
  <c r="I30" i="7"/>
  <c r="I31" i="7"/>
  <c r="I32" i="7"/>
  <c r="I33" i="7"/>
  <c r="I24" i="7"/>
  <c r="F109" i="3"/>
  <c r="D109" i="3"/>
  <c r="C109" i="3"/>
  <c r="E108" i="3"/>
  <c r="E107" i="3"/>
  <c r="E106" i="3"/>
  <c r="E105" i="3"/>
  <c r="E104" i="3"/>
  <c r="G104" i="3" s="1"/>
  <c r="E103" i="3"/>
  <c r="G103" i="3" s="1"/>
  <c r="G102" i="3"/>
  <c r="E102" i="3"/>
  <c r="E101" i="3"/>
  <c r="E109" i="3" s="1"/>
  <c r="F99" i="3"/>
  <c r="D99" i="3"/>
  <c r="C99" i="3"/>
  <c r="E44" i="7" s="1"/>
  <c r="E98" i="3"/>
  <c r="E97" i="3"/>
  <c r="E96" i="3"/>
  <c r="E95" i="3"/>
  <c r="G94" i="3"/>
  <c r="E94" i="3"/>
  <c r="E93" i="3"/>
  <c r="E12" i="3" s="1"/>
  <c r="G92" i="3"/>
  <c r="E92" i="3"/>
  <c r="E91" i="3"/>
  <c r="E99" i="3" s="1"/>
  <c r="F89" i="3"/>
  <c r="D89" i="3"/>
  <c r="C89" i="3"/>
  <c r="E88" i="3"/>
  <c r="E87" i="3"/>
  <c r="E86" i="3"/>
  <c r="G86" i="3" s="1"/>
  <c r="G85" i="3"/>
  <c r="E85" i="3"/>
  <c r="E84" i="3"/>
  <c r="G84" i="3" s="1"/>
  <c r="G83" i="3"/>
  <c r="E83" i="3"/>
  <c r="E89" i="3" s="1"/>
  <c r="F81" i="3"/>
  <c r="D81" i="3"/>
  <c r="C81" i="3"/>
  <c r="E80" i="3"/>
  <c r="E79" i="3"/>
  <c r="E81" i="3" s="1"/>
  <c r="G78" i="3"/>
  <c r="E78" i="3"/>
  <c r="F76" i="3"/>
  <c r="D76" i="3"/>
  <c r="C76" i="3"/>
  <c r="E75" i="3"/>
  <c r="E74" i="3"/>
  <c r="E14" i="3" s="1"/>
  <c r="G73" i="3"/>
  <c r="E73" i="3"/>
  <c r="F71" i="3"/>
  <c r="D71" i="3"/>
  <c r="C71" i="3"/>
  <c r="E70" i="3"/>
  <c r="E69" i="3"/>
  <c r="E68" i="3"/>
  <c r="E67" i="3"/>
  <c r="E66" i="3"/>
  <c r="G66" i="3" s="1"/>
  <c r="G65" i="3"/>
  <c r="E65" i="3"/>
  <c r="E64" i="3"/>
  <c r="E71" i="3" s="1"/>
  <c r="G63" i="3"/>
  <c r="E63" i="3"/>
  <c r="F61" i="3"/>
  <c r="D61" i="3"/>
  <c r="C61" i="3"/>
  <c r="E60" i="3"/>
  <c r="E59" i="3"/>
  <c r="E58" i="3"/>
  <c r="E57" i="3"/>
  <c r="E56" i="3"/>
  <c r="G56" i="3" s="1"/>
  <c r="G55" i="3"/>
  <c r="E55" i="3"/>
  <c r="E54" i="3"/>
  <c r="G54" i="3" s="1"/>
  <c r="G53" i="3"/>
  <c r="E53" i="3"/>
  <c r="F51" i="3"/>
  <c r="D51" i="3"/>
  <c r="C51" i="3"/>
  <c r="E50" i="3"/>
  <c r="E49" i="3"/>
  <c r="E48" i="3"/>
  <c r="E47" i="3"/>
  <c r="E46" i="3"/>
  <c r="G46" i="3" s="1"/>
  <c r="G45" i="3"/>
  <c r="E45" i="3"/>
  <c r="E44" i="3"/>
  <c r="E51" i="3" s="1"/>
  <c r="G43" i="3"/>
  <c r="E43" i="3"/>
  <c r="F41" i="3"/>
  <c r="D41" i="3"/>
  <c r="C41" i="3"/>
  <c r="E40" i="3"/>
  <c r="E39" i="3"/>
  <c r="E38" i="3"/>
  <c r="E37" i="3"/>
  <c r="E36" i="3"/>
  <c r="G36" i="3" s="1"/>
  <c r="G35" i="3"/>
  <c r="E35" i="3"/>
  <c r="E34" i="3"/>
  <c r="G34" i="3" s="1"/>
  <c r="G33" i="3"/>
  <c r="E33" i="3"/>
  <c r="F31" i="3"/>
  <c r="D31" i="3"/>
  <c r="C31" i="3"/>
  <c r="E30" i="3"/>
  <c r="E17" i="3" s="1"/>
  <c r="E29" i="3"/>
  <c r="E16" i="3" s="1"/>
  <c r="E28" i="3"/>
  <c r="E27" i="3"/>
  <c r="E26" i="3"/>
  <c r="G26" i="3" s="1"/>
  <c r="G25" i="3"/>
  <c r="E25" i="3"/>
  <c r="E24" i="3"/>
  <c r="E11" i="3" s="1"/>
  <c r="G11" i="3" s="1"/>
  <c r="G23" i="3"/>
  <c r="E23" i="3"/>
  <c r="D17" i="3"/>
  <c r="D20" i="7" s="1"/>
  <c r="C17" i="3"/>
  <c r="C20" i="7" s="1"/>
  <c r="D16" i="3"/>
  <c r="C16" i="3"/>
  <c r="C19" i="7" s="1"/>
  <c r="E19" i="7" s="1"/>
  <c r="E15" i="3"/>
  <c r="D15" i="3"/>
  <c r="C15" i="3"/>
  <c r="D14" i="3"/>
  <c r="C14" i="3"/>
  <c r="F13" i="3"/>
  <c r="G13" i="3" s="1"/>
  <c r="E13" i="3"/>
  <c r="D13" i="3"/>
  <c r="C13" i="3"/>
  <c r="F12" i="3"/>
  <c r="H15" i="7" s="1"/>
  <c r="D12" i="3"/>
  <c r="C12" i="3"/>
  <c r="F11" i="3"/>
  <c r="D11" i="3"/>
  <c r="D14" i="7" s="1"/>
  <c r="C11" i="3"/>
  <c r="C14" i="7" s="1"/>
  <c r="E14" i="7" s="1"/>
  <c r="J14" i="7" s="1"/>
  <c r="F10" i="3"/>
  <c r="D10" i="3"/>
  <c r="D18" i="3" s="1"/>
  <c r="C10" i="3"/>
  <c r="C18" i="3" s="1"/>
  <c r="E45" i="7"/>
  <c r="D39" i="7"/>
  <c r="E38" i="7"/>
  <c r="D19" i="7"/>
  <c r="D18" i="7"/>
  <c r="C18" i="7"/>
  <c r="D17" i="7"/>
  <c r="E17" i="7" s="1"/>
  <c r="C17" i="7"/>
  <c r="D16" i="7"/>
  <c r="C16" i="7"/>
  <c r="D15" i="7"/>
  <c r="C15" i="7"/>
  <c r="H14" i="7"/>
  <c r="H13" i="7"/>
  <c r="D13" i="7"/>
  <c r="C13" i="7"/>
  <c r="E16" i="7"/>
  <c r="E20" i="7" l="1"/>
  <c r="E31" i="3"/>
  <c r="E41" i="3"/>
  <c r="E61" i="3"/>
  <c r="E76" i="3"/>
  <c r="E10" i="3"/>
  <c r="G24" i="3"/>
  <c r="G44" i="3"/>
  <c r="G64" i="3"/>
  <c r="G91" i="3"/>
  <c r="G93" i="3"/>
  <c r="G101" i="3"/>
  <c r="G12" i="3"/>
  <c r="E15" i="7"/>
  <c r="H16" i="7"/>
  <c r="J16" i="7" s="1"/>
  <c r="E18" i="7"/>
  <c r="E41" i="7"/>
  <c r="E37" i="7"/>
  <c r="E13" i="7"/>
  <c r="J13" i="7" s="1"/>
  <c r="E36" i="7"/>
  <c r="E39" i="7"/>
  <c r="E43" i="7"/>
  <c r="J15" i="7"/>
  <c r="G10" i="3" l="1"/>
  <c r="E18" i="3"/>
  <c r="I60" i="2" l="1"/>
  <c r="I61" i="2"/>
  <c r="I59" i="2"/>
  <c r="I55" i="2"/>
  <c r="I56" i="2"/>
  <c r="I54" i="2"/>
  <c r="I50" i="2"/>
  <c r="I51" i="2"/>
  <c r="I49" i="2"/>
  <c r="I39" i="2"/>
  <c r="I40" i="2"/>
  <c r="I38" i="2"/>
  <c r="I34" i="2"/>
  <c r="I35" i="2"/>
  <c r="I33" i="2"/>
  <c r="I29" i="2"/>
  <c r="I30" i="2"/>
  <c r="I28" i="2"/>
  <c r="I24" i="2"/>
  <c r="I25" i="2"/>
  <c r="I23" i="2"/>
  <c r="I19" i="2"/>
  <c r="I20" i="2"/>
  <c r="I18" i="2"/>
  <c r="H12" i="2" l="1"/>
  <c r="H12" i="7" s="1"/>
  <c r="H11" i="2"/>
  <c r="H11" i="7" s="1"/>
  <c r="H10" i="2"/>
  <c r="H10" i="7" s="1"/>
  <c r="G12" i="2"/>
  <c r="G12" i="7" s="1"/>
  <c r="G11" i="2"/>
  <c r="G11" i="7" s="1"/>
  <c r="G10" i="2"/>
  <c r="G10" i="7" s="1"/>
  <c r="D12" i="2"/>
  <c r="D12" i="7" s="1"/>
  <c r="D11" i="2"/>
  <c r="D11" i="7" s="1"/>
  <c r="D10" i="2"/>
  <c r="D10" i="7" s="1"/>
  <c r="C12" i="2"/>
  <c r="C12" i="7" s="1"/>
  <c r="E12" i="7" s="1"/>
  <c r="C11" i="2"/>
  <c r="C11" i="7" s="1"/>
  <c r="C10" i="2"/>
  <c r="C10" i="7" s="1"/>
  <c r="H57" i="2"/>
  <c r="D57" i="2"/>
  <c r="C57" i="2"/>
  <c r="E56" i="2"/>
  <c r="F56" i="2" s="1"/>
  <c r="J56" i="2" s="1"/>
  <c r="E55" i="2"/>
  <c r="F55" i="2" s="1"/>
  <c r="J55" i="2" s="1"/>
  <c r="E54" i="2"/>
  <c r="F54" i="2" s="1"/>
  <c r="J54" i="2" s="1"/>
  <c r="E11" i="7" l="1"/>
  <c r="F11" i="7" s="1"/>
  <c r="J11" i="7" s="1"/>
  <c r="F12" i="7"/>
  <c r="D21" i="7"/>
  <c r="H21" i="7"/>
  <c r="I10" i="7"/>
  <c r="I11" i="7"/>
  <c r="I12" i="7"/>
  <c r="C21" i="7"/>
  <c r="E10" i="7"/>
  <c r="E10" i="2"/>
  <c r="E57" i="2"/>
  <c r="J12" i="7" l="1"/>
  <c r="E21" i="7"/>
  <c r="F10" i="7"/>
  <c r="J10" i="7" s="1"/>
  <c r="I47" i="2"/>
  <c r="H47" i="2"/>
  <c r="D47" i="2"/>
  <c r="C47" i="2"/>
  <c r="E46" i="2"/>
  <c r="E47" i="2" s="1"/>
  <c r="I44" i="2"/>
  <c r="C44" i="2"/>
  <c r="D44" i="2"/>
  <c r="E43" i="2"/>
  <c r="D62" i="2"/>
  <c r="C62" i="2"/>
  <c r="E61" i="2"/>
  <c r="F61" i="2" s="1"/>
  <c r="J61" i="2" s="1"/>
  <c r="E60" i="2"/>
  <c r="F60" i="2" s="1"/>
  <c r="J60" i="2" s="1"/>
  <c r="E59" i="2"/>
  <c r="D52" i="2"/>
  <c r="C52" i="2"/>
  <c r="E51" i="2"/>
  <c r="F51" i="2" s="1"/>
  <c r="J51" i="2" s="1"/>
  <c r="E50" i="2"/>
  <c r="F50" i="2" s="1"/>
  <c r="J50" i="2" s="1"/>
  <c r="E49" i="2"/>
  <c r="D41" i="2"/>
  <c r="C41" i="2"/>
  <c r="E40" i="2"/>
  <c r="F40" i="2" s="1"/>
  <c r="J40" i="2" s="1"/>
  <c r="E39" i="2"/>
  <c r="F39" i="2" s="1"/>
  <c r="J39" i="2" s="1"/>
  <c r="E38" i="2"/>
  <c r="D36" i="2"/>
  <c r="C36" i="2"/>
  <c r="E35" i="2"/>
  <c r="F35" i="2" s="1"/>
  <c r="J35" i="2" s="1"/>
  <c r="E34" i="2"/>
  <c r="F34" i="2" s="1"/>
  <c r="J34" i="2" s="1"/>
  <c r="E33" i="2"/>
  <c r="D31" i="2"/>
  <c r="C31" i="2"/>
  <c r="E30" i="2"/>
  <c r="F30" i="2" s="1"/>
  <c r="J30" i="2" s="1"/>
  <c r="E29" i="2"/>
  <c r="E28" i="2"/>
  <c r="F28" i="2" s="1"/>
  <c r="J28" i="2" s="1"/>
  <c r="D26" i="2"/>
  <c r="C26" i="2"/>
  <c r="E25" i="2"/>
  <c r="F25" i="2" s="1"/>
  <c r="J25" i="2" s="1"/>
  <c r="E24" i="2"/>
  <c r="F24" i="2" s="1"/>
  <c r="J24" i="2" s="1"/>
  <c r="E23" i="2"/>
  <c r="H62" i="2"/>
  <c r="H52" i="2"/>
  <c r="H44" i="2"/>
  <c r="H41" i="2"/>
  <c r="H36" i="2"/>
  <c r="H31" i="2"/>
  <c r="H26" i="2"/>
  <c r="H21" i="2"/>
  <c r="C21" i="2"/>
  <c r="D21" i="2"/>
  <c r="E11" i="2"/>
  <c r="F11" i="2" s="1"/>
  <c r="E20" i="2"/>
  <c r="F20" i="2" s="1"/>
  <c r="J20" i="2" s="1"/>
  <c r="E19" i="2"/>
  <c r="F19" i="2" s="1"/>
  <c r="J19" i="2" s="1"/>
  <c r="E18" i="2"/>
  <c r="F18" i="2" s="1"/>
  <c r="J18" i="2" s="1"/>
  <c r="E42" i="7" l="1"/>
  <c r="E40" i="7"/>
  <c r="E44" i="2"/>
  <c r="H13" i="2"/>
  <c r="E41" i="2"/>
  <c r="E62" i="2"/>
  <c r="E36" i="2"/>
  <c r="E26" i="2"/>
  <c r="E52" i="2"/>
  <c r="E21" i="2"/>
  <c r="E31" i="2"/>
  <c r="I11" i="2"/>
  <c r="J11" i="2" s="1"/>
  <c r="F49" i="2"/>
  <c r="J49" i="2" s="1"/>
  <c r="F59" i="2"/>
  <c r="J59" i="2" s="1"/>
  <c r="E12" i="2"/>
  <c r="F12" i="2" s="1"/>
  <c r="F23" i="2"/>
  <c r="J23" i="2" s="1"/>
  <c r="F33" i="2"/>
  <c r="J33" i="2" s="1"/>
  <c r="D13" i="2"/>
  <c r="I12" i="2"/>
  <c r="F29" i="2"/>
  <c r="J29" i="2" s="1"/>
  <c r="F38" i="2"/>
  <c r="J38" i="2" s="1"/>
  <c r="I10" i="2"/>
  <c r="F10" i="2"/>
  <c r="C13" i="2"/>
  <c r="J12" i="2" l="1"/>
  <c r="J10" i="2"/>
  <c r="E13" i="2"/>
</calcChain>
</file>

<file path=xl/sharedStrings.xml><?xml version="1.0" encoding="utf-8"?>
<sst xmlns="http://schemas.openxmlformats.org/spreadsheetml/2006/main" count="629" uniqueCount="216">
  <si>
    <t>Отчет об индивидуальном информировании застрахованных лиц</t>
  </si>
  <si>
    <t>Предоставляется в Дирекцию технологий ОМС ежемесячно, в срок до 20-го числа месяца, следующего за отчетным</t>
  </si>
  <si>
    <t>Регион:</t>
  </si>
  <si>
    <t>Способы информирования</t>
  </si>
  <si>
    <t>Количество ЗЛ (первичное информирование по теме)</t>
  </si>
  <si>
    <t>Количество ЗЛ (повторное информирование по теме)</t>
  </si>
  <si>
    <t>Количество сообщений (первичное и повторное информирование по теме)</t>
  </si>
  <si>
    <t>Суммарные затраты (руб.)</t>
  </si>
  <si>
    <t>Реквизиты учетного документа</t>
  </si>
  <si>
    <t>КОД</t>
  </si>
  <si>
    <t>х</t>
  </si>
  <si>
    <t>При личном обращении к страховому представителю в филиале</t>
  </si>
  <si>
    <t>При личном обращении к страховому представителю в медицинской организации</t>
  </si>
  <si>
    <t>Рассылка сообщений - SMS</t>
  </si>
  <si>
    <t>Д1-П1</t>
  </si>
  <si>
    <t>Рассылка сообщений - Viber</t>
  </si>
  <si>
    <t>Д1-П2</t>
  </si>
  <si>
    <t>Почта России - Direct mail</t>
  </si>
  <si>
    <t>Д1-П3</t>
  </si>
  <si>
    <t>Почта России - Простое письмо</t>
  </si>
  <si>
    <t>Д1-П4</t>
  </si>
  <si>
    <t>Почта России - Заказное письмо</t>
  </si>
  <si>
    <t>Д1-П5</t>
  </si>
  <si>
    <t>Д1-П6</t>
  </si>
  <si>
    <t>Сумма</t>
  </si>
  <si>
    <t>С-Д1</t>
  </si>
  <si>
    <t>Д2-П1</t>
  </si>
  <si>
    <t>Д2-П2</t>
  </si>
  <si>
    <t>Д2-П3</t>
  </si>
  <si>
    <t>Д2-П4</t>
  </si>
  <si>
    <t>Д2-П5</t>
  </si>
  <si>
    <t>Д2-П6</t>
  </si>
  <si>
    <t>С-Д2</t>
  </si>
  <si>
    <t>П-П1</t>
  </si>
  <si>
    <t>П-П2</t>
  </si>
  <si>
    <t>П-П3</t>
  </si>
  <si>
    <t>П-П4</t>
  </si>
  <si>
    <t>П-П5</t>
  </si>
  <si>
    <t>П-П6</t>
  </si>
  <si>
    <t>С-П</t>
  </si>
  <si>
    <t>С-П5</t>
  </si>
  <si>
    <t>С-С</t>
  </si>
  <si>
    <t>К-П5</t>
  </si>
  <si>
    <t>С-К</t>
  </si>
  <si>
    <t>Директор филиала:</t>
  </si>
  <si>
    <t>Дата:</t>
  </si>
  <si>
    <t>Отчетный период:</t>
  </si>
  <si>
    <t>Подпись:</t>
  </si>
  <si>
    <t>Тема Д1 - Диспансеризация 1/3, первый этап, письменное сообщение</t>
  </si>
  <si>
    <t>Тема Д2 - Диспансеризация, этап 2, письменное сообщение</t>
  </si>
  <si>
    <t>Тема Д4 - Диспансерное наблюдение, письменное сообщение</t>
  </si>
  <si>
    <t>Д3-П1</t>
  </si>
  <si>
    <t>Д3-П2</t>
  </si>
  <si>
    <t>Д3-П3</t>
  </si>
  <si>
    <t>Д3-П4</t>
  </si>
  <si>
    <t>Д3-П5</t>
  </si>
  <si>
    <t>Д3-П6</t>
  </si>
  <si>
    <t>С-Д3</t>
  </si>
  <si>
    <t>Д4-П1</t>
  </si>
  <si>
    <t>Д4-П2</t>
  </si>
  <si>
    <t>Д4-П3</t>
  </si>
  <si>
    <t>Д4-П4</t>
  </si>
  <si>
    <t>Д4-П5</t>
  </si>
  <si>
    <t>Д4-П6</t>
  </si>
  <si>
    <t>С-Д4</t>
  </si>
  <si>
    <t>Тема П - Профилактические медицинские осмотры, письменное сообщение</t>
  </si>
  <si>
    <t>Тема С - Перечень оказанных медицинских услуг и их стоимость, письменное сообщение - выдача готовой справки</t>
  </si>
  <si>
    <t>Тема К - Выявленные нарушения по результатам проведенного контроля, письменное сообщение - представление материалов</t>
  </si>
  <si>
    <t>по телефону, в том числе с использованием автоматического информатора</t>
  </si>
  <si>
    <t>по мобильному телефону – SMS</t>
  </si>
  <si>
    <t>по мобильному телефону –  Viber</t>
  </si>
  <si>
    <t>3.1.</t>
  </si>
  <si>
    <t>1.</t>
  </si>
  <si>
    <t>2.</t>
  </si>
  <si>
    <t>3.</t>
  </si>
  <si>
    <t>4.</t>
  </si>
  <si>
    <t>5.</t>
  </si>
  <si>
    <t>по электронной почте</t>
  </si>
  <si>
    <t>через мобильное приложение</t>
  </si>
  <si>
    <t>5.1.</t>
  </si>
  <si>
    <t>5.2.</t>
  </si>
  <si>
    <t>П1</t>
  </si>
  <si>
    <t>П2</t>
  </si>
  <si>
    <t>П3</t>
  </si>
  <si>
    <t>П4</t>
  </si>
  <si>
    <t>П5</t>
  </si>
  <si>
    <t>П6</t>
  </si>
  <si>
    <t>С</t>
  </si>
  <si>
    <t>При личном контакте СП с ЗЛ в филиале</t>
  </si>
  <si>
    <t>При личном контакте СП с ЗЛ в МО</t>
  </si>
  <si>
    <t>Количество ЗЛ (первичное информирование)</t>
  </si>
  <si>
    <t>Количество ЗЛ (повторное информирование)</t>
  </si>
  <si>
    <t>Количество сообщений (первичное и повторное информирование)</t>
  </si>
  <si>
    <t>Примечания</t>
  </si>
  <si>
    <t>Количество застрахованных лиц, для которых в отчетном периоде оформлено письменное СОГЛАСИЕ на информационное сопровождение, всего</t>
  </si>
  <si>
    <t>Количество застрахованных лиц, для которых в отчетном периоде оформлено письменное НЕСОГЛАСИЕ на информационное сопровождение, всего</t>
  </si>
  <si>
    <t>Количество застрахованных лиц, для которых в отчетном периоде оформлено письменное СОГЛАСИЕ на информационное сопровождение, с использованием следующего канала связи и способа информирования (в соответствии с пунктами из таблицы в Согласии)</t>
  </si>
  <si>
    <t>текстовое сообщение по почте</t>
  </si>
  <si>
    <t>текстовое сообщение через электронные средства связи, в том числе</t>
  </si>
  <si>
    <t>Тема О - Онкопатология, письменное сообщение</t>
  </si>
  <si>
    <t>О-П1</t>
  </si>
  <si>
    <t>О-П2</t>
  </si>
  <si>
    <t>О-П3</t>
  </si>
  <si>
    <t>О-П4</t>
  </si>
  <si>
    <t>О-П5</t>
  </si>
  <si>
    <t>О-П6</t>
  </si>
  <si>
    <t>С-О</t>
  </si>
  <si>
    <t>Адресная передача</t>
  </si>
  <si>
    <t>по мобильному телефону –  программное обеспечение для смартфона (мессенджер), в том числе</t>
  </si>
  <si>
    <t>Приложение 1 к Приказу ООО "Капитал МС" от 19.02.2019 №19.02.2</t>
  </si>
  <si>
    <t>Тема Д3 - Диспансеризация ежегодная, этап 1, письменное сообщение</t>
  </si>
  <si>
    <t>Согласие на информационное сопровождение ЗЛ</t>
  </si>
  <si>
    <t/>
  </si>
  <si>
    <t>Рассылка сообщений - Email</t>
  </si>
  <si>
    <t>Э1</t>
  </si>
  <si>
    <t>Э2</t>
  </si>
  <si>
    <t>Э3</t>
  </si>
  <si>
    <t>Тема И - Иные темы, информирование, письменное сообщение</t>
  </si>
  <si>
    <t>Тема Д1 - Диспансеризация 1/3, первый этап, Электронное сообщение</t>
  </si>
  <si>
    <t>Тема Д2 - Диспансеризация, этап 2, Электронное сообщение</t>
  </si>
  <si>
    <t>Тема Д3 - Диспансеризация ежегодная, этап 1, Электронное сообщение</t>
  </si>
  <si>
    <t>Тема Д4 - Диспансерное наблюдение, Электронное сообщение</t>
  </si>
  <si>
    <t>Тема П - Профилактические медицинские осмотры, Электронное сообщение</t>
  </si>
  <si>
    <t>Тема С - Перечень оказанных медицинских услуг и их стоимость, Электронное сообщение</t>
  </si>
  <si>
    <t>Тема К - Выявленные нарушения по результатам проведенного контроля, Электронное сообщение</t>
  </si>
  <si>
    <t>Тема О - Онкопатология, Электронное сообщение</t>
  </si>
  <si>
    <t>Тема И - Иные темы, информирование, Электронное сообщение</t>
  </si>
  <si>
    <t>Д1-Э1</t>
  </si>
  <si>
    <t>Д1-Э2</t>
  </si>
  <si>
    <t>Д1-Э3</t>
  </si>
  <si>
    <t>Д2-Э1</t>
  </si>
  <si>
    <t>Д2-Э2</t>
  </si>
  <si>
    <t>Д2-Э3</t>
  </si>
  <si>
    <t>Д3-Э1</t>
  </si>
  <si>
    <t>Д3-Э2</t>
  </si>
  <si>
    <t>Д3-Э3</t>
  </si>
  <si>
    <t>Д4-Э1</t>
  </si>
  <si>
    <t>Д4-Э2</t>
  </si>
  <si>
    <t>Д4-Э3</t>
  </si>
  <si>
    <t>П-Э1</t>
  </si>
  <si>
    <t>П-Э2</t>
  </si>
  <si>
    <t>П-Э3</t>
  </si>
  <si>
    <t>С-Э3</t>
  </si>
  <si>
    <t>К-Э3</t>
  </si>
  <si>
    <t>О-Э1</t>
  </si>
  <si>
    <t>О-Э3</t>
  </si>
  <si>
    <t>О-Э2</t>
  </si>
  <si>
    <t>И-Э1</t>
  </si>
  <si>
    <t>И-Э2</t>
  </si>
  <si>
    <t>И-Э3</t>
  </si>
  <si>
    <t>С-И</t>
  </si>
  <si>
    <t>С-П3</t>
  </si>
  <si>
    <t>К-П3</t>
  </si>
  <si>
    <t>С-П6</t>
  </si>
  <si>
    <t>К-П6</t>
  </si>
  <si>
    <t>И-П1</t>
  </si>
  <si>
    <t>И-П2</t>
  </si>
  <si>
    <t>И-П3</t>
  </si>
  <si>
    <t>И-П4</t>
  </si>
  <si>
    <t>И-П5</t>
  </si>
  <si>
    <t>И-П6</t>
  </si>
  <si>
    <t>Средняя стоимость сообщения (руб.)</t>
  </si>
  <si>
    <t>Д1</t>
  </si>
  <si>
    <t>Д2</t>
  </si>
  <si>
    <t>Д3</t>
  </si>
  <si>
    <t>Д4</t>
  </si>
  <si>
    <t>П</t>
  </si>
  <si>
    <t>К</t>
  </si>
  <si>
    <t>О</t>
  </si>
  <si>
    <t>И</t>
  </si>
  <si>
    <t>Тема информирования</t>
  </si>
  <si>
    <t>Среднее количество сегментов на 1  ЗЛ</t>
  </si>
  <si>
    <t>Итого сообщений (1 сообщение = 1 ЗЛ)</t>
  </si>
  <si>
    <t>Средняя стоимость информирования 1 ЗЛ</t>
  </si>
  <si>
    <t>Итого сообщений (1 сообщение = 1 ЗЛ)(первичное и повторное информирование по теме)</t>
  </si>
  <si>
    <t>Итого сообщений (1 сообщение = 1 ЗЛ) (первичное и повторное информирование)</t>
  </si>
  <si>
    <t>3=(1+2)</t>
  </si>
  <si>
    <t>4=5/3</t>
  </si>
  <si>
    <t>7=6/5</t>
  </si>
  <si>
    <t>8=4*7</t>
  </si>
  <si>
    <t>Количество сегментов сообщений (общее)</t>
  </si>
  <si>
    <t>Средняя стоимость сегмента сообщения (руб.)</t>
  </si>
  <si>
    <t>Реквизиты учетного документа - файл со списком рассылки (по теме иные в примечании указать тему)</t>
  </si>
  <si>
    <t>Количество сегментов сообщений (первичное и повторное информирование)</t>
  </si>
  <si>
    <t>5=4/3</t>
  </si>
  <si>
    <t>Тема УД - углубленная диспансеризация, информирование, Электронное сообщение</t>
  </si>
  <si>
    <t>Тема УД - углубленная диспансеризация, информирование, письменное сообщение</t>
  </si>
  <si>
    <t>УД</t>
  </si>
  <si>
    <t>УД-Э1</t>
  </si>
  <si>
    <t>УД-Э2</t>
  </si>
  <si>
    <t>УД-Э3</t>
  </si>
  <si>
    <t>С-УД</t>
  </si>
  <si>
    <t>УД-П1</t>
  </si>
  <si>
    <t>УД-П2</t>
  </si>
  <si>
    <t>УД-П3</t>
  </si>
  <si>
    <t>УД-П4</t>
  </si>
  <si>
    <t>УД-П5</t>
  </si>
  <si>
    <t>УД-П6</t>
  </si>
  <si>
    <t>При проведении информирования по телеф.</t>
  </si>
  <si>
    <t>П7</t>
  </si>
  <si>
    <t>С использованием автоинформатора по телеф.</t>
  </si>
  <si>
    <t>П8</t>
  </si>
  <si>
    <t>Д1-П7</t>
  </si>
  <si>
    <t>Д1-П8</t>
  </si>
  <si>
    <t>Д2-П7</t>
  </si>
  <si>
    <t>Д2-П8</t>
  </si>
  <si>
    <t>Д3-П7</t>
  </si>
  <si>
    <t>Д3-П8</t>
  </si>
  <si>
    <t>Д4-П7</t>
  </si>
  <si>
    <t>Д4-П8</t>
  </si>
  <si>
    <t>П-П7</t>
  </si>
  <si>
    <t>П-П8</t>
  </si>
  <si>
    <t>УД-П7</t>
  </si>
  <si>
    <t>УД-П8</t>
  </si>
  <si>
    <t>И-П7</t>
  </si>
  <si>
    <t>И-П8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</si>
</sst>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9" x14ac:knownFonts="1">
    <font>
      <sz val="10"/>
      <color theme="1"/>
      <name val="Arial Cyr"/>
      <family val="2"/>
      <charset val="204"/>
    </font>
    <font>
      <sz val="10"/>
      <color theme="1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14" fontId="4" fillId="0" borderId="0" xfId="0" applyNumberFormat="1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3" fillId="0" borderId="0" xfId="0" applyFont="1" applyFill="1" applyProtection="1">
      <protection hidden="1"/>
    </xf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6" fillId="0" borderId="0" xfId="0" applyFont="1" applyAlignment="1" applyProtection="1">
      <alignment horizontal="right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Protection="1"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left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16" fontId="2" fillId="3" borderId="8" xfId="0" applyNumberFormat="1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3" fillId="0" borderId="1" xfId="1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4" fontId="3" fillId="0" borderId="2" xfId="0" applyNumberFormat="1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Protection="1">
      <protection locked="0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3" fontId="2" fillId="6" borderId="1" xfId="0" applyNumberFormat="1" applyFont="1" applyFill="1" applyBorder="1" applyAlignment="1" applyProtection="1">
      <alignment horizontal="center" vertical="center"/>
      <protection locked="0"/>
    </xf>
    <xf numFmtId="3" fontId="3" fillId="6" borderId="1" xfId="1" applyNumberFormat="1" applyFont="1" applyFill="1" applyBorder="1" applyAlignment="1" applyProtection="1">
      <alignment horizontal="center" vertical="center"/>
      <protection locked="0"/>
    </xf>
    <xf numFmtId="49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wrapText="1"/>
      <protection locked="0"/>
    </xf>
    <xf numFmtId="3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0" fontId="3" fillId="0" borderId="0" xfId="0" applyFont="1" applyProtection="1"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hidden="1"/>
    </xf>
    <xf numFmtId="14" fontId="3" fillId="0" borderId="2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14" fontId="3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left" vertical="center" wrapText="1"/>
      <protection hidden="1"/>
    </xf>
    <xf numFmtId="0" fontId="2" fillId="3" borderId="4" xfId="0" applyFont="1" applyFill="1" applyBorder="1" applyAlignment="1" applyProtection="1">
      <alignment horizontal="left" vertical="center" wrapText="1"/>
      <protection hidden="1"/>
    </xf>
    <xf numFmtId="0" fontId="2" fillId="3" borderId="5" xfId="0" applyFont="1" applyFill="1" applyBorder="1" applyAlignment="1" applyProtection="1">
      <alignment horizontal="left" vertical="center" wrapText="1"/>
      <protection hidden="1"/>
    </xf>
    <xf numFmtId="0" fontId="2" fillId="3" borderId="6" xfId="0" applyFont="1" applyFill="1" applyBorder="1" applyAlignment="1" applyProtection="1">
      <alignment horizontal="left" vertical="center" wrapText="1"/>
      <protection hidden="1"/>
    </xf>
    <xf numFmtId="0" fontId="2" fillId="3" borderId="11" xfId="0" applyFont="1" applyFill="1" applyBorder="1" applyAlignment="1" applyProtection="1">
      <alignment horizontal="left" vertical="center" wrapText="1"/>
      <protection hidden="1"/>
    </xf>
    <xf numFmtId="0" fontId="2" fillId="3" borderId="7" xfId="0" applyFont="1" applyFill="1" applyBorder="1" applyAlignment="1" applyProtection="1">
      <alignment horizontal="left" vertical="center" wrapText="1"/>
      <protection hidden="1"/>
    </xf>
    <xf numFmtId="0" fontId="2" fillId="3" borderId="1" xfId="0" applyFont="1" applyFill="1" applyBorder="1" applyAlignment="1" applyProtection="1">
      <alignment horizontal="left" vertical="center" wrapText="1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6" fillId="2" borderId="1" xfId="0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4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7E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opLeftCell="A46" zoomScale="85" zoomScaleNormal="85" workbookViewId="0">
      <selection activeCell="A22" sqref="A22:K22"/>
    </sheetView>
  </sheetViews>
  <sheetFormatPr defaultRowHeight="15.75" x14ac:dyDescent="0.25"/>
  <cols>
    <col min="1" max="1" width="50" style="2" customWidth="1"/>
    <col min="2" max="2" width="6.5703125" style="2" customWidth="1"/>
    <col min="3" max="7" width="24.140625" style="2" customWidth="1"/>
    <col min="8" max="10" width="24.140625" style="3" customWidth="1"/>
    <col min="11" max="11" width="24.7109375" style="2" customWidth="1"/>
    <col min="12" max="12" width="64.85546875" style="2" customWidth="1"/>
    <col min="13" max="16384" width="9.140625" style="2"/>
  </cols>
  <sheetData>
    <row r="1" spans="1:11" x14ac:dyDescent="0.25">
      <c r="A1" s="1"/>
      <c r="K1" s="4" t="s">
        <v>109</v>
      </c>
    </row>
    <row r="3" spans="1:11" ht="21" x14ac:dyDescent="0.35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5" spans="1:11" x14ac:dyDescent="0.25">
      <c r="A5" s="65" t="s">
        <v>1</v>
      </c>
      <c r="B5" s="5"/>
      <c r="C5" s="6" t="s">
        <v>2</v>
      </c>
      <c r="D5" s="66"/>
      <c r="E5" s="66"/>
      <c r="F5" s="66"/>
      <c r="G5" s="66"/>
      <c r="H5" s="66"/>
      <c r="I5" s="66"/>
      <c r="J5" s="66"/>
      <c r="K5" s="66"/>
    </row>
    <row r="6" spans="1:11" x14ac:dyDescent="0.25">
      <c r="A6" s="65"/>
      <c r="C6" s="6" t="s">
        <v>46</v>
      </c>
      <c r="D6" s="66"/>
      <c r="E6" s="66"/>
      <c r="F6" s="66"/>
      <c r="G6" s="66"/>
      <c r="H6" s="66"/>
      <c r="I6" s="66"/>
      <c r="J6" s="66"/>
      <c r="K6" s="66"/>
    </row>
    <row r="7" spans="1:11" x14ac:dyDescent="0.25">
      <c r="A7" s="7"/>
      <c r="C7" s="6"/>
      <c r="D7" s="8"/>
      <c r="E7" s="8"/>
      <c r="F7" s="8"/>
      <c r="G7" s="8"/>
      <c r="H7" s="8"/>
      <c r="I7" s="8"/>
      <c r="J7" s="8"/>
      <c r="K7" s="8"/>
    </row>
    <row r="8" spans="1:11" ht="47.25" customHeight="1" x14ac:dyDescent="0.25">
      <c r="A8" s="9" t="s">
        <v>3</v>
      </c>
      <c r="B8" s="10"/>
      <c r="C8" s="11" t="s">
        <v>90</v>
      </c>
      <c r="D8" s="11" t="s">
        <v>91</v>
      </c>
      <c r="E8" s="11" t="s">
        <v>172</v>
      </c>
      <c r="F8" s="11" t="s">
        <v>171</v>
      </c>
      <c r="G8" s="11" t="s">
        <v>180</v>
      </c>
      <c r="H8" s="11" t="s">
        <v>7</v>
      </c>
      <c r="I8" s="11" t="s">
        <v>181</v>
      </c>
      <c r="J8" s="11" t="s">
        <v>173</v>
      </c>
      <c r="K8" s="11" t="s">
        <v>93</v>
      </c>
    </row>
    <row r="9" spans="1:11" x14ac:dyDescent="0.25">
      <c r="A9" s="12"/>
      <c r="B9" s="13" t="s">
        <v>9</v>
      </c>
      <c r="C9" s="13">
        <v>1</v>
      </c>
      <c r="D9" s="13">
        <v>2</v>
      </c>
      <c r="E9" s="13" t="s">
        <v>176</v>
      </c>
      <c r="F9" s="13" t="s">
        <v>177</v>
      </c>
      <c r="G9" s="13">
        <v>5</v>
      </c>
      <c r="H9" s="14">
        <v>6</v>
      </c>
      <c r="I9" s="14" t="s">
        <v>178</v>
      </c>
      <c r="J9" s="14" t="s">
        <v>179</v>
      </c>
      <c r="K9" s="14">
        <v>9</v>
      </c>
    </row>
    <row r="10" spans="1:11" x14ac:dyDescent="0.25">
      <c r="A10" s="15" t="s">
        <v>13</v>
      </c>
      <c r="B10" s="16" t="s">
        <v>114</v>
      </c>
      <c r="C10" s="36">
        <f>C18+C23+C28+C33+C38+C49++C54+C59</f>
        <v>0</v>
      </c>
      <c r="D10" s="36">
        <f>D18+D23+D28+D33+D38+D49+D54++D59</f>
        <v>0</v>
      </c>
      <c r="E10" s="36">
        <f>C10+D10</f>
        <v>0</v>
      </c>
      <c r="F10" s="36" t="e">
        <f>G10/E10</f>
        <v>#DIV/0!</v>
      </c>
      <c r="G10" s="36">
        <f>G18+G23+G28+G33+G38+G49+G54+G59</f>
        <v>0</v>
      </c>
      <c r="H10" s="36">
        <f>H18+H23+H28+H33+H38+H49+H54+H59</f>
        <v>0</v>
      </c>
      <c r="I10" s="36" t="e">
        <f>H10/G10</f>
        <v>#DIV/0!</v>
      </c>
      <c r="J10" s="36" t="e">
        <f>F10*I10</f>
        <v>#DIV/0!</v>
      </c>
      <c r="K10" s="33"/>
    </row>
    <row r="11" spans="1:11" x14ac:dyDescent="0.25">
      <c r="A11" s="15" t="s">
        <v>15</v>
      </c>
      <c r="B11" s="16" t="s">
        <v>115</v>
      </c>
      <c r="C11" s="36">
        <f>C19+C24+C29+C34+C39+C50+C55+C60</f>
        <v>0</v>
      </c>
      <c r="D11" s="36">
        <f>D19+D24+D29+D34+D39+D50+D55+D60</f>
        <v>0</v>
      </c>
      <c r="E11" s="36">
        <f t="shared" ref="E11:E12" si="0">C11+D11</f>
        <v>0</v>
      </c>
      <c r="F11" s="36" t="e">
        <f>G11/E11</f>
        <v>#DIV/0!</v>
      </c>
      <c r="G11" s="36">
        <f>G19+G24+G29+G34+G39+G50+G55+G60</f>
        <v>0</v>
      </c>
      <c r="H11" s="36">
        <f>H19+H24+H29+H34+H39+H50+H55+H60</f>
        <v>0</v>
      </c>
      <c r="I11" s="36" t="e">
        <f t="shared" ref="I11:I12" si="1">H11/G11</f>
        <v>#DIV/0!</v>
      </c>
      <c r="J11" s="36" t="e">
        <f t="shared" ref="J11:J12" si="2">F11*I11</f>
        <v>#DIV/0!</v>
      </c>
      <c r="K11" s="33"/>
    </row>
    <row r="12" spans="1:11" x14ac:dyDescent="0.25">
      <c r="A12" s="15" t="s">
        <v>113</v>
      </c>
      <c r="B12" s="16" t="s">
        <v>116</v>
      </c>
      <c r="C12" s="36">
        <f>C20+C25+C30+C35+C40+C43+C46+C51+C56+C61</f>
        <v>0</v>
      </c>
      <c r="D12" s="36">
        <f>D20+D25+D30+D35+D40+D43+D46+D51+D56+D61</f>
        <v>0</v>
      </c>
      <c r="E12" s="36">
        <f t="shared" si="0"/>
        <v>0</v>
      </c>
      <c r="F12" s="36" t="e">
        <f t="shared" ref="F12" si="3">G12/E12</f>
        <v>#DIV/0!</v>
      </c>
      <c r="G12" s="36">
        <f>G20+G25+G30+G35+G40+G51+G56+G61</f>
        <v>0</v>
      </c>
      <c r="H12" s="36">
        <f>H20+H25+H30+H35+H40+H43+H46+H51+H56+H61</f>
        <v>0</v>
      </c>
      <c r="I12" s="36" t="e">
        <f t="shared" si="1"/>
        <v>#DIV/0!</v>
      </c>
      <c r="J12" s="36" t="e">
        <f t="shared" si="2"/>
        <v>#DIV/0!</v>
      </c>
      <c r="K12" s="33"/>
    </row>
    <row r="13" spans="1:11" x14ac:dyDescent="0.25">
      <c r="A13" s="18" t="s">
        <v>24</v>
      </c>
      <c r="B13" s="19" t="s">
        <v>87</v>
      </c>
      <c r="C13" s="37">
        <f>SUM(C10:C12)</f>
        <v>0</v>
      </c>
      <c r="D13" s="37">
        <f>SUM(D10:D12)</f>
        <v>0</v>
      </c>
      <c r="E13" s="37">
        <f>SUM(E10:E12)</f>
        <v>0</v>
      </c>
      <c r="F13" s="37" t="s">
        <v>10</v>
      </c>
      <c r="G13" s="37" t="s">
        <v>10</v>
      </c>
      <c r="H13" s="37">
        <f>H21+H26+H31+H36+H41+H44+H47+H52+H57+H62</f>
        <v>0</v>
      </c>
      <c r="I13" s="37" t="s">
        <v>10</v>
      </c>
      <c r="J13" s="37" t="s">
        <v>10</v>
      </c>
      <c r="K13" s="20" t="s">
        <v>10</v>
      </c>
    </row>
    <row r="15" spans="1:11" ht="94.5" x14ac:dyDescent="0.25">
      <c r="A15" s="9" t="s">
        <v>3</v>
      </c>
      <c r="B15" s="10"/>
      <c r="C15" s="11" t="s">
        <v>4</v>
      </c>
      <c r="D15" s="11" t="s">
        <v>5</v>
      </c>
      <c r="E15" s="11" t="s">
        <v>174</v>
      </c>
      <c r="F15" s="11" t="s">
        <v>171</v>
      </c>
      <c r="G15" s="11" t="s">
        <v>180</v>
      </c>
      <c r="H15" s="11" t="s">
        <v>7</v>
      </c>
      <c r="I15" s="11" t="s">
        <v>181</v>
      </c>
      <c r="J15" s="11" t="s">
        <v>173</v>
      </c>
      <c r="K15" s="11" t="s">
        <v>182</v>
      </c>
    </row>
    <row r="16" spans="1:11" x14ac:dyDescent="0.25">
      <c r="A16" s="12"/>
      <c r="B16" s="13" t="s">
        <v>9</v>
      </c>
      <c r="C16" s="13">
        <v>1</v>
      </c>
      <c r="D16" s="13">
        <v>2</v>
      </c>
      <c r="E16" s="13" t="s">
        <v>176</v>
      </c>
      <c r="F16" s="13" t="s">
        <v>177</v>
      </c>
      <c r="G16" s="13">
        <v>5</v>
      </c>
      <c r="H16" s="14">
        <v>6</v>
      </c>
      <c r="I16" s="14" t="s">
        <v>178</v>
      </c>
      <c r="J16" s="14" t="s">
        <v>179</v>
      </c>
      <c r="K16" s="14">
        <v>9</v>
      </c>
    </row>
    <row r="17" spans="1:11" ht="33" customHeight="1" x14ac:dyDescent="0.25">
      <c r="A17" s="70" t="s">
        <v>118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</row>
    <row r="18" spans="1:11" x14ac:dyDescent="0.25">
      <c r="A18" s="15" t="s">
        <v>13</v>
      </c>
      <c r="B18" s="16" t="s">
        <v>127</v>
      </c>
      <c r="C18" s="45"/>
      <c r="D18" s="45"/>
      <c r="E18" s="34">
        <f>C18+D18</f>
        <v>0</v>
      </c>
      <c r="F18" s="34" t="e">
        <f t="shared" ref="F18:F20" si="4">G18/E18</f>
        <v>#DIV/0!</v>
      </c>
      <c r="G18" s="45"/>
      <c r="H18" s="46"/>
      <c r="I18" s="51" t="e">
        <f t="shared" ref="I18:I20" si="5">H18/G18</f>
        <v>#DIV/0!</v>
      </c>
      <c r="J18" s="35" t="e">
        <f>F18*I18</f>
        <v>#DIV/0!</v>
      </c>
      <c r="K18" s="47"/>
    </row>
    <row r="19" spans="1:11" x14ac:dyDescent="0.25">
      <c r="A19" s="15" t="s">
        <v>15</v>
      </c>
      <c r="B19" s="16" t="s">
        <v>128</v>
      </c>
      <c r="C19" s="45"/>
      <c r="D19" s="45"/>
      <c r="E19" s="34">
        <f t="shared" ref="E19:E20" si="6">C19+D19</f>
        <v>0</v>
      </c>
      <c r="F19" s="34" t="e">
        <f t="shared" si="4"/>
        <v>#DIV/0!</v>
      </c>
      <c r="G19" s="45"/>
      <c r="H19" s="46"/>
      <c r="I19" s="51" t="e">
        <f t="shared" si="5"/>
        <v>#DIV/0!</v>
      </c>
      <c r="J19" s="35" t="e">
        <f t="shared" ref="J19:J20" si="7">F19*I19</f>
        <v>#DIV/0!</v>
      </c>
      <c r="K19" s="47"/>
    </row>
    <row r="20" spans="1:11" x14ac:dyDescent="0.25">
      <c r="A20" s="15" t="s">
        <v>113</v>
      </c>
      <c r="B20" s="16" t="s">
        <v>129</v>
      </c>
      <c r="C20" s="45"/>
      <c r="D20" s="45"/>
      <c r="E20" s="34">
        <f t="shared" si="6"/>
        <v>0</v>
      </c>
      <c r="F20" s="34" t="e">
        <f t="shared" si="4"/>
        <v>#DIV/0!</v>
      </c>
      <c r="G20" s="45"/>
      <c r="H20" s="46"/>
      <c r="I20" s="51" t="e">
        <f t="shared" si="5"/>
        <v>#DIV/0!</v>
      </c>
      <c r="J20" s="35" t="e">
        <f t="shared" si="7"/>
        <v>#DIV/0!</v>
      </c>
      <c r="K20" s="47"/>
    </row>
    <row r="21" spans="1:11" x14ac:dyDescent="0.25">
      <c r="A21" s="15" t="s">
        <v>24</v>
      </c>
      <c r="B21" s="16" t="s">
        <v>25</v>
      </c>
      <c r="C21" s="9">
        <f>SUM(C18:C20)</f>
        <v>0</v>
      </c>
      <c r="D21" s="9">
        <f>SUM(D18:D20)</f>
        <v>0</v>
      </c>
      <c r="E21" s="9">
        <f>SUM(E18:E20)</f>
        <v>0</v>
      </c>
      <c r="F21" s="9" t="s">
        <v>10</v>
      </c>
      <c r="G21" s="36" t="s">
        <v>10</v>
      </c>
      <c r="H21" s="36">
        <f>H18+H19+H20</f>
        <v>0</v>
      </c>
      <c r="I21" s="31" t="s">
        <v>10</v>
      </c>
      <c r="J21" s="31" t="s">
        <v>10</v>
      </c>
      <c r="K21" s="17" t="s">
        <v>10</v>
      </c>
    </row>
    <row r="22" spans="1:11" ht="33" customHeight="1" x14ac:dyDescent="0.25">
      <c r="A22" s="67" t="s">
        <v>119</v>
      </c>
      <c r="B22" s="68"/>
      <c r="C22" s="68"/>
      <c r="D22" s="68"/>
      <c r="E22" s="68"/>
      <c r="F22" s="68"/>
      <c r="G22" s="68"/>
      <c r="H22" s="68"/>
      <c r="I22" s="68"/>
      <c r="J22" s="68"/>
      <c r="K22" s="69"/>
    </row>
    <row r="23" spans="1:11" x14ac:dyDescent="0.25">
      <c r="A23" s="15" t="s">
        <v>13</v>
      </c>
      <c r="B23" s="16" t="s">
        <v>130</v>
      </c>
      <c r="C23" s="45"/>
      <c r="D23" s="45"/>
      <c r="E23" s="34">
        <f>C23+D23</f>
        <v>0</v>
      </c>
      <c r="F23" s="34" t="e">
        <f t="shared" ref="F23:F25" si="8">G23/E23</f>
        <v>#DIV/0!</v>
      </c>
      <c r="G23" s="45"/>
      <c r="H23" s="46"/>
      <c r="I23" s="51" t="e">
        <f t="shared" ref="I23:I25" si="9">H23/G23</f>
        <v>#DIV/0!</v>
      </c>
      <c r="J23" s="35" t="e">
        <f>F23*I23</f>
        <v>#DIV/0!</v>
      </c>
      <c r="K23" s="47"/>
    </row>
    <row r="24" spans="1:11" x14ac:dyDescent="0.25">
      <c r="A24" s="15" t="s">
        <v>15</v>
      </c>
      <c r="B24" s="16" t="s">
        <v>131</v>
      </c>
      <c r="C24" s="45"/>
      <c r="D24" s="45"/>
      <c r="E24" s="34">
        <f t="shared" ref="E24:E25" si="10">C24+D24</f>
        <v>0</v>
      </c>
      <c r="F24" s="34" t="e">
        <f t="shared" si="8"/>
        <v>#DIV/0!</v>
      </c>
      <c r="G24" s="45"/>
      <c r="H24" s="46"/>
      <c r="I24" s="51" t="e">
        <f t="shared" si="9"/>
        <v>#DIV/0!</v>
      </c>
      <c r="J24" s="35" t="e">
        <f t="shared" ref="J24:J25" si="11">F24*I24</f>
        <v>#DIV/0!</v>
      </c>
      <c r="K24" s="47"/>
    </row>
    <row r="25" spans="1:11" x14ac:dyDescent="0.25">
      <c r="A25" s="15" t="s">
        <v>113</v>
      </c>
      <c r="B25" s="16" t="s">
        <v>132</v>
      </c>
      <c r="C25" s="45"/>
      <c r="D25" s="45"/>
      <c r="E25" s="34">
        <f t="shared" si="10"/>
        <v>0</v>
      </c>
      <c r="F25" s="34" t="e">
        <f t="shared" si="8"/>
        <v>#DIV/0!</v>
      </c>
      <c r="G25" s="45"/>
      <c r="H25" s="46"/>
      <c r="I25" s="51" t="e">
        <f t="shared" si="9"/>
        <v>#DIV/0!</v>
      </c>
      <c r="J25" s="35" t="e">
        <f t="shared" si="11"/>
        <v>#DIV/0!</v>
      </c>
      <c r="K25" s="47"/>
    </row>
    <row r="26" spans="1:11" x14ac:dyDescent="0.25">
      <c r="A26" s="15" t="s">
        <v>24</v>
      </c>
      <c r="B26" s="16" t="s">
        <v>32</v>
      </c>
      <c r="C26" s="9">
        <f>SUM(C23:C25)</f>
        <v>0</v>
      </c>
      <c r="D26" s="9">
        <f>SUM(D23:D25)</f>
        <v>0</v>
      </c>
      <c r="E26" s="9">
        <f>SUM(E23:E25)</f>
        <v>0</v>
      </c>
      <c r="F26" s="9" t="s">
        <v>10</v>
      </c>
      <c r="G26" s="9" t="s">
        <v>10</v>
      </c>
      <c r="H26" s="31">
        <f>H23+H24+H25</f>
        <v>0</v>
      </c>
      <c r="I26" s="31" t="s">
        <v>10</v>
      </c>
      <c r="J26" s="31" t="s">
        <v>10</v>
      </c>
      <c r="K26" s="17" t="s">
        <v>10</v>
      </c>
    </row>
    <row r="27" spans="1:11" ht="33" customHeight="1" x14ac:dyDescent="0.25">
      <c r="A27" s="67" t="s">
        <v>120</v>
      </c>
      <c r="B27" s="68"/>
      <c r="C27" s="68"/>
      <c r="D27" s="68"/>
      <c r="E27" s="68"/>
      <c r="F27" s="68"/>
      <c r="G27" s="68"/>
      <c r="H27" s="68"/>
      <c r="I27" s="68"/>
      <c r="J27" s="68"/>
      <c r="K27" s="69"/>
    </row>
    <row r="28" spans="1:11" x14ac:dyDescent="0.25">
      <c r="A28" s="15" t="s">
        <v>13</v>
      </c>
      <c r="B28" s="16" t="s">
        <v>133</v>
      </c>
      <c r="C28" s="45"/>
      <c r="D28" s="45"/>
      <c r="E28" s="34">
        <f>C28+D28</f>
        <v>0</v>
      </c>
      <c r="F28" s="34" t="e">
        <f t="shared" ref="F28:F30" si="12">G28/E28</f>
        <v>#DIV/0!</v>
      </c>
      <c r="G28" s="45"/>
      <c r="H28" s="46"/>
      <c r="I28" s="51" t="e">
        <f t="shared" ref="I28:I30" si="13">H28/G28</f>
        <v>#DIV/0!</v>
      </c>
      <c r="J28" s="35" t="e">
        <f>F28*I28</f>
        <v>#DIV/0!</v>
      </c>
      <c r="K28" s="47"/>
    </row>
    <row r="29" spans="1:11" x14ac:dyDescent="0.25">
      <c r="A29" s="15" t="s">
        <v>15</v>
      </c>
      <c r="B29" s="16" t="s">
        <v>134</v>
      </c>
      <c r="C29" s="45"/>
      <c r="D29" s="45"/>
      <c r="E29" s="34">
        <f t="shared" ref="E29:E30" si="14">C29+D29</f>
        <v>0</v>
      </c>
      <c r="F29" s="34" t="e">
        <f t="shared" si="12"/>
        <v>#DIV/0!</v>
      </c>
      <c r="G29" s="45"/>
      <c r="H29" s="46"/>
      <c r="I29" s="51" t="e">
        <f t="shared" si="13"/>
        <v>#DIV/0!</v>
      </c>
      <c r="J29" s="35" t="e">
        <f t="shared" ref="J29:J30" si="15">F29*I29</f>
        <v>#DIV/0!</v>
      </c>
      <c r="K29" s="47"/>
    </row>
    <row r="30" spans="1:11" x14ac:dyDescent="0.25">
      <c r="A30" s="15" t="s">
        <v>113</v>
      </c>
      <c r="B30" s="16" t="s">
        <v>135</v>
      </c>
      <c r="C30" s="45"/>
      <c r="D30" s="45"/>
      <c r="E30" s="34">
        <f t="shared" si="14"/>
        <v>0</v>
      </c>
      <c r="F30" s="34" t="e">
        <f t="shared" si="12"/>
        <v>#DIV/0!</v>
      </c>
      <c r="G30" s="45"/>
      <c r="H30" s="46"/>
      <c r="I30" s="51" t="e">
        <f t="shared" si="13"/>
        <v>#DIV/0!</v>
      </c>
      <c r="J30" s="35" t="e">
        <f t="shared" si="15"/>
        <v>#DIV/0!</v>
      </c>
      <c r="K30" s="47"/>
    </row>
    <row r="31" spans="1:11" x14ac:dyDescent="0.25">
      <c r="A31" s="15" t="s">
        <v>24</v>
      </c>
      <c r="B31" s="16" t="s">
        <v>57</v>
      </c>
      <c r="C31" s="9">
        <f>SUM(C28:C30)</f>
        <v>0</v>
      </c>
      <c r="D31" s="9">
        <f>SUM(D28:D30)</f>
        <v>0</v>
      </c>
      <c r="E31" s="9">
        <f>SUM(E28:E30)</f>
        <v>0</v>
      </c>
      <c r="F31" s="9" t="s">
        <v>10</v>
      </c>
      <c r="G31" s="9" t="s">
        <v>10</v>
      </c>
      <c r="H31" s="31">
        <f>H28+H29+H30</f>
        <v>0</v>
      </c>
      <c r="I31" s="31" t="s">
        <v>10</v>
      </c>
      <c r="J31" s="31" t="s">
        <v>10</v>
      </c>
      <c r="K31" s="17" t="s">
        <v>10</v>
      </c>
    </row>
    <row r="32" spans="1:11" ht="33" customHeight="1" x14ac:dyDescent="0.25">
      <c r="A32" s="67" t="s">
        <v>121</v>
      </c>
      <c r="B32" s="68"/>
      <c r="C32" s="68"/>
      <c r="D32" s="68"/>
      <c r="E32" s="68"/>
      <c r="F32" s="68"/>
      <c r="G32" s="68"/>
      <c r="H32" s="68"/>
      <c r="I32" s="68"/>
      <c r="J32" s="68"/>
      <c r="K32" s="69"/>
    </row>
    <row r="33" spans="1:11" x14ac:dyDescent="0.25">
      <c r="A33" s="15" t="s">
        <v>13</v>
      </c>
      <c r="B33" s="16" t="s">
        <v>136</v>
      </c>
      <c r="C33" s="45"/>
      <c r="D33" s="45"/>
      <c r="E33" s="34">
        <f>C33+D33</f>
        <v>0</v>
      </c>
      <c r="F33" s="34" t="e">
        <f t="shared" ref="F33:F35" si="16">G33/E33</f>
        <v>#DIV/0!</v>
      </c>
      <c r="G33" s="45"/>
      <c r="H33" s="46"/>
      <c r="I33" s="51" t="e">
        <f t="shared" ref="I33:I35" si="17">H33/G33</f>
        <v>#DIV/0!</v>
      </c>
      <c r="J33" s="35" t="e">
        <f>F33*I33</f>
        <v>#DIV/0!</v>
      </c>
      <c r="K33" s="47"/>
    </row>
    <row r="34" spans="1:11" x14ac:dyDescent="0.25">
      <c r="A34" s="15" t="s">
        <v>15</v>
      </c>
      <c r="B34" s="16" t="s">
        <v>137</v>
      </c>
      <c r="C34" s="45"/>
      <c r="D34" s="45"/>
      <c r="E34" s="34">
        <f t="shared" ref="E34:E35" si="18">C34+D34</f>
        <v>0</v>
      </c>
      <c r="F34" s="34" t="e">
        <f t="shared" si="16"/>
        <v>#DIV/0!</v>
      </c>
      <c r="G34" s="45"/>
      <c r="H34" s="46"/>
      <c r="I34" s="51" t="e">
        <f t="shared" si="17"/>
        <v>#DIV/0!</v>
      </c>
      <c r="J34" s="35" t="e">
        <f t="shared" ref="J34:J35" si="19">F34*I34</f>
        <v>#DIV/0!</v>
      </c>
      <c r="K34" s="47"/>
    </row>
    <row r="35" spans="1:11" x14ac:dyDescent="0.25">
      <c r="A35" s="15" t="s">
        <v>113</v>
      </c>
      <c r="B35" s="16" t="s">
        <v>138</v>
      </c>
      <c r="C35" s="45"/>
      <c r="D35" s="45"/>
      <c r="E35" s="34">
        <f t="shared" si="18"/>
        <v>0</v>
      </c>
      <c r="F35" s="34" t="e">
        <f t="shared" si="16"/>
        <v>#DIV/0!</v>
      </c>
      <c r="G35" s="45"/>
      <c r="H35" s="46"/>
      <c r="I35" s="51" t="e">
        <f t="shared" si="17"/>
        <v>#DIV/0!</v>
      </c>
      <c r="J35" s="35" t="e">
        <f t="shared" si="19"/>
        <v>#DIV/0!</v>
      </c>
      <c r="K35" s="47"/>
    </row>
    <row r="36" spans="1:11" x14ac:dyDescent="0.25">
      <c r="A36" s="15" t="s">
        <v>24</v>
      </c>
      <c r="B36" s="16" t="s">
        <v>64</v>
      </c>
      <c r="C36" s="9">
        <f>SUM(C33:C35)</f>
        <v>0</v>
      </c>
      <c r="D36" s="9">
        <f>SUM(D33:D35)</f>
        <v>0</v>
      </c>
      <c r="E36" s="9">
        <f>SUM(E33:E35)</f>
        <v>0</v>
      </c>
      <c r="F36" s="9" t="s">
        <v>10</v>
      </c>
      <c r="G36" s="9" t="s">
        <v>10</v>
      </c>
      <c r="H36" s="31">
        <f>H33+H34+H35</f>
        <v>0</v>
      </c>
      <c r="I36" s="31" t="s">
        <v>10</v>
      </c>
      <c r="J36" s="31" t="s">
        <v>10</v>
      </c>
      <c r="K36" s="17" t="s">
        <v>10</v>
      </c>
    </row>
    <row r="37" spans="1:11" ht="33" customHeight="1" x14ac:dyDescent="0.25">
      <c r="A37" s="67" t="s">
        <v>122</v>
      </c>
      <c r="B37" s="68"/>
      <c r="C37" s="68"/>
      <c r="D37" s="68"/>
      <c r="E37" s="68"/>
      <c r="F37" s="68"/>
      <c r="G37" s="68"/>
      <c r="H37" s="68"/>
      <c r="I37" s="68"/>
      <c r="J37" s="68"/>
      <c r="K37" s="69"/>
    </row>
    <row r="38" spans="1:11" x14ac:dyDescent="0.25">
      <c r="A38" s="15" t="s">
        <v>13</v>
      </c>
      <c r="B38" s="16" t="s">
        <v>139</v>
      </c>
      <c r="C38" s="45"/>
      <c r="D38" s="45"/>
      <c r="E38" s="34">
        <f>C38+D38</f>
        <v>0</v>
      </c>
      <c r="F38" s="34" t="e">
        <f t="shared" ref="F38:F40" si="20">G38/E38</f>
        <v>#DIV/0!</v>
      </c>
      <c r="G38" s="45"/>
      <c r="H38" s="46"/>
      <c r="I38" s="51" t="e">
        <f t="shared" ref="I38:I40" si="21">H38/G38</f>
        <v>#DIV/0!</v>
      </c>
      <c r="J38" s="35" t="e">
        <f>F38*I38</f>
        <v>#DIV/0!</v>
      </c>
      <c r="K38" s="47"/>
    </row>
    <row r="39" spans="1:11" x14ac:dyDescent="0.25">
      <c r="A39" s="15" t="s">
        <v>15</v>
      </c>
      <c r="B39" s="16" t="s">
        <v>140</v>
      </c>
      <c r="C39" s="45"/>
      <c r="D39" s="45"/>
      <c r="E39" s="34">
        <f t="shared" ref="E39:E40" si="22">C39+D39</f>
        <v>0</v>
      </c>
      <c r="F39" s="34" t="e">
        <f t="shared" si="20"/>
        <v>#DIV/0!</v>
      </c>
      <c r="G39" s="45"/>
      <c r="H39" s="46"/>
      <c r="I39" s="51" t="e">
        <f t="shared" si="21"/>
        <v>#DIV/0!</v>
      </c>
      <c r="J39" s="35" t="e">
        <f t="shared" ref="J39:J40" si="23">F39*I39</f>
        <v>#DIV/0!</v>
      </c>
      <c r="K39" s="47"/>
    </row>
    <row r="40" spans="1:11" x14ac:dyDescent="0.25">
      <c r="A40" s="15" t="s">
        <v>113</v>
      </c>
      <c r="B40" s="16" t="s">
        <v>141</v>
      </c>
      <c r="C40" s="45"/>
      <c r="D40" s="45"/>
      <c r="E40" s="34">
        <f t="shared" si="22"/>
        <v>0</v>
      </c>
      <c r="F40" s="34" t="e">
        <f t="shared" si="20"/>
        <v>#DIV/0!</v>
      </c>
      <c r="G40" s="45"/>
      <c r="H40" s="46"/>
      <c r="I40" s="51" t="e">
        <f t="shared" si="21"/>
        <v>#DIV/0!</v>
      </c>
      <c r="J40" s="35" t="e">
        <f t="shared" si="23"/>
        <v>#DIV/0!</v>
      </c>
      <c r="K40" s="47"/>
    </row>
    <row r="41" spans="1:11" x14ac:dyDescent="0.25">
      <c r="A41" s="15" t="s">
        <v>24</v>
      </c>
      <c r="B41" s="16" t="s">
        <v>39</v>
      </c>
      <c r="C41" s="9">
        <f>SUM(C38:C40)</f>
        <v>0</v>
      </c>
      <c r="D41" s="9">
        <f>SUM(D38:D40)</f>
        <v>0</v>
      </c>
      <c r="E41" s="9">
        <f>SUM(E38:E40)</f>
        <v>0</v>
      </c>
      <c r="F41" s="9" t="s">
        <v>10</v>
      </c>
      <c r="G41" s="9" t="s">
        <v>10</v>
      </c>
      <c r="H41" s="31">
        <f>H38+H39+H40</f>
        <v>0</v>
      </c>
      <c r="I41" s="31" t="s">
        <v>10</v>
      </c>
      <c r="J41" s="31" t="s">
        <v>10</v>
      </c>
      <c r="K41" s="17" t="s">
        <v>10</v>
      </c>
    </row>
    <row r="42" spans="1:11" ht="33" customHeight="1" x14ac:dyDescent="0.25">
      <c r="A42" s="70" t="s">
        <v>123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</row>
    <row r="43" spans="1:11" x14ac:dyDescent="0.25">
      <c r="A43" s="15" t="s">
        <v>113</v>
      </c>
      <c r="B43" s="16" t="s">
        <v>142</v>
      </c>
      <c r="C43" s="45"/>
      <c r="D43" s="45"/>
      <c r="E43" s="34">
        <f t="shared" ref="E43" si="24">C43+D43</f>
        <v>0</v>
      </c>
      <c r="F43" s="34" t="s">
        <v>10</v>
      </c>
      <c r="G43" s="34" t="s">
        <v>10</v>
      </c>
      <c r="H43" s="46"/>
      <c r="I43" s="46"/>
      <c r="J43" s="46"/>
      <c r="K43" s="47"/>
    </row>
    <row r="44" spans="1:11" x14ac:dyDescent="0.25">
      <c r="A44" s="15" t="s">
        <v>24</v>
      </c>
      <c r="B44" s="16" t="s">
        <v>41</v>
      </c>
      <c r="C44" s="36">
        <f>SUM(C43:C43)</f>
        <v>0</v>
      </c>
      <c r="D44" s="36">
        <f>SUM(D43:D43)</f>
        <v>0</v>
      </c>
      <c r="E44" s="36">
        <f>SUM(E43:E43)</f>
        <v>0</v>
      </c>
      <c r="F44" s="9" t="s">
        <v>10</v>
      </c>
      <c r="G44" s="9" t="s">
        <v>10</v>
      </c>
      <c r="H44" s="36">
        <f>H43</f>
        <v>0</v>
      </c>
      <c r="I44" s="36">
        <f>I43</f>
        <v>0</v>
      </c>
      <c r="J44" s="9"/>
      <c r="K44" s="17" t="s">
        <v>10</v>
      </c>
    </row>
    <row r="45" spans="1:11" ht="33" customHeight="1" x14ac:dyDescent="0.25">
      <c r="A45" s="70" t="s">
        <v>124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</row>
    <row r="46" spans="1:11" x14ac:dyDescent="0.25">
      <c r="A46" s="15" t="s">
        <v>113</v>
      </c>
      <c r="B46" s="16" t="s">
        <v>143</v>
      </c>
      <c r="C46" s="45"/>
      <c r="D46" s="45"/>
      <c r="E46" s="34">
        <f t="shared" ref="E46" si="25">C46+D46</f>
        <v>0</v>
      </c>
      <c r="F46" s="34" t="s">
        <v>10</v>
      </c>
      <c r="G46" s="34" t="s">
        <v>10</v>
      </c>
      <c r="H46" s="45"/>
      <c r="I46" s="45"/>
      <c r="J46" s="45"/>
      <c r="K46" s="45"/>
    </row>
    <row r="47" spans="1:11" x14ac:dyDescent="0.25">
      <c r="A47" s="15" t="s">
        <v>24</v>
      </c>
      <c r="B47" s="16" t="s">
        <v>43</v>
      </c>
      <c r="C47" s="9">
        <f>SUM(C46:C46)</f>
        <v>0</v>
      </c>
      <c r="D47" s="9">
        <f>SUM(D46:D46)</f>
        <v>0</v>
      </c>
      <c r="E47" s="9">
        <f>SUM(E46:E46)</f>
        <v>0</v>
      </c>
      <c r="F47" s="9" t="s">
        <v>10</v>
      </c>
      <c r="G47" s="9" t="s">
        <v>10</v>
      </c>
      <c r="H47" s="36">
        <f>H46</f>
        <v>0</v>
      </c>
      <c r="I47" s="36">
        <f>I46</f>
        <v>0</v>
      </c>
      <c r="J47" s="9"/>
      <c r="K47" s="17" t="s">
        <v>10</v>
      </c>
    </row>
    <row r="48" spans="1:11" ht="33" customHeight="1" x14ac:dyDescent="0.25">
      <c r="A48" s="70" t="s">
        <v>125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</row>
    <row r="49" spans="1:11" x14ac:dyDescent="0.25">
      <c r="A49" s="15" t="s">
        <v>13</v>
      </c>
      <c r="B49" s="16" t="s">
        <v>144</v>
      </c>
      <c r="C49" s="45"/>
      <c r="D49" s="45"/>
      <c r="E49" s="34">
        <f>C49+D49</f>
        <v>0</v>
      </c>
      <c r="F49" s="34" t="e">
        <f t="shared" ref="F49:F51" si="26">G49/E49</f>
        <v>#DIV/0!</v>
      </c>
      <c r="G49" s="45"/>
      <c r="H49" s="46"/>
      <c r="I49" s="51" t="e">
        <f t="shared" ref="I49:I51" si="27">H49/G49</f>
        <v>#DIV/0!</v>
      </c>
      <c r="J49" s="35" t="e">
        <f>F49*I49</f>
        <v>#DIV/0!</v>
      </c>
      <c r="K49" s="47" t="s">
        <v>112</v>
      </c>
    </row>
    <row r="50" spans="1:11" x14ac:dyDescent="0.25">
      <c r="A50" s="15" t="s">
        <v>15</v>
      </c>
      <c r="B50" s="16" t="s">
        <v>146</v>
      </c>
      <c r="C50" s="45"/>
      <c r="D50" s="45"/>
      <c r="E50" s="34">
        <f t="shared" ref="E50:E51" si="28">C50+D50</f>
        <v>0</v>
      </c>
      <c r="F50" s="34" t="e">
        <f t="shared" si="26"/>
        <v>#DIV/0!</v>
      </c>
      <c r="G50" s="45"/>
      <c r="H50" s="46"/>
      <c r="I50" s="51" t="e">
        <f t="shared" si="27"/>
        <v>#DIV/0!</v>
      </c>
      <c r="J50" s="35" t="e">
        <f t="shared" ref="J50:J51" si="29">F50*I50</f>
        <v>#DIV/0!</v>
      </c>
      <c r="K50" s="47" t="s">
        <v>112</v>
      </c>
    </row>
    <row r="51" spans="1:11" x14ac:dyDescent="0.25">
      <c r="A51" s="15" t="s">
        <v>113</v>
      </c>
      <c r="B51" s="16" t="s">
        <v>145</v>
      </c>
      <c r="C51" s="45"/>
      <c r="D51" s="45"/>
      <c r="E51" s="34">
        <f t="shared" si="28"/>
        <v>0</v>
      </c>
      <c r="F51" s="34" t="e">
        <f t="shared" si="26"/>
        <v>#DIV/0!</v>
      </c>
      <c r="G51" s="45"/>
      <c r="H51" s="46"/>
      <c r="I51" s="51" t="e">
        <f t="shared" si="27"/>
        <v>#DIV/0!</v>
      </c>
      <c r="J51" s="35" t="e">
        <f t="shared" si="29"/>
        <v>#DIV/0!</v>
      </c>
      <c r="K51" s="47" t="s">
        <v>112</v>
      </c>
    </row>
    <row r="52" spans="1:11" x14ac:dyDescent="0.25">
      <c r="A52" s="15" t="s">
        <v>24</v>
      </c>
      <c r="B52" s="16" t="s">
        <v>106</v>
      </c>
      <c r="C52" s="9">
        <f>SUM(C49:C51)</f>
        <v>0</v>
      </c>
      <c r="D52" s="9">
        <f>SUM(D49:D51)</f>
        <v>0</v>
      </c>
      <c r="E52" s="9">
        <f>SUM(E49:E51)</f>
        <v>0</v>
      </c>
      <c r="F52" s="9" t="s">
        <v>10</v>
      </c>
      <c r="G52" s="9" t="s">
        <v>10</v>
      </c>
      <c r="H52" s="31">
        <f>H49+H50+H51</f>
        <v>0</v>
      </c>
      <c r="I52" s="31" t="s">
        <v>10</v>
      </c>
      <c r="J52" s="31" t="s">
        <v>10</v>
      </c>
      <c r="K52" s="17" t="s">
        <v>10</v>
      </c>
    </row>
    <row r="53" spans="1:11" ht="27" customHeight="1" x14ac:dyDescent="0.25">
      <c r="A53" s="70" t="s">
        <v>185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</row>
    <row r="54" spans="1:11" x14ac:dyDescent="0.25">
      <c r="A54" s="44" t="s">
        <v>13</v>
      </c>
      <c r="B54" s="16" t="s">
        <v>188</v>
      </c>
      <c r="C54" s="45"/>
      <c r="D54" s="45"/>
      <c r="E54" s="40">
        <f>C54+D54</f>
        <v>0</v>
      </c>
      <c r="F54" s="40" t="e">
        <f t="shared" ref="F54:F56" si="30">G54/E54</f>
        <v>#DIV/0!</v>
      </c>
      <c r="G54" s="45"/>
      <c r="H54" s="46"/>
      <c r="I54" s="51" t="e">
        <f t="shared" ref="I54:I56" si="31">H54/G54</f>
        <v>#DIV/0!</v>
      </c>
      <c r="J54" s="35" t="e">
        <f>F54*I54</f>
        <v>#DIV/0!</v>
      </c>
      <c r="K54" s="47"/>
    </row>
    <row r="55" spans="1:11" x14ac:dyDescent="0.25">
      <c r="A55" s="44" t="s">
        <v>15</v>
      </c>
      <c r="B55" s="16" t="s">
        <v>189</v>
      </c>
      <c r="C55" s="45"/>
      <c r="D55" s="45"/>
      <c r="E55" s="40">
        <f t="shared" ref="E55:E56" si="32">C55+D55</f>
        <v>0</v>
      </c>
      <c r="F55" s="40" t="e">
        <f t="shared" si="30"/>
        <v>#DIV/0!</v>
      </c>
      <c r="G55" s="45"/>
      <c r="H55" s="46"/>
      <c r="I55" s="51" t="e">
        <f t="shared" si="31"/>
        <v>#DIV/0!</v>
      </c>
      <c r="J55" s="35" t="e">
        <f t="shared" ref="J55:J56" si="33">F55*I55</f>
        <v>#DIV/0!</v>
      </c>
      <c r="K55" s="47"/>
    </row>
    <row r="56" spans="1:11" x14ac:dyDescent="0.25">
      <c r="A56" s="44" t="s">
        <v>113</v>
      </c>
      <c r="B56" s="16" t="s">
        <v>190</v>
      </c>
      <c r="C56" s="45"/>
      <c r="D56" s="45"/>
      <c r="E56" s="40">
        <f t="shared" si="32"/>
        <v>0</v>
      </c>
      <c r="F56" s="40" t="e">
        <f t="shared" si="30"/>
        <v>#DIV/0!</v>
      </c>
      <c r="G56" s="45"/>
      <c r="H56" s="46"/>
      <c r="I56" s="51" t="e">
        <f t="shared" si="31"/>
        <v>#DIV/0!</v>
      </c>
      <c r="J56" s="35" t="e">
        <f t="shared" si="33"/>
        <v>#DIV/0!</v>
      </c>
      <c r="K56" s="47"/>
    </row>
    <row r="57" spans="1:11" ht="19.5" customHeight="1" x14ac:dyDescent="0.25">
      <c r="A57" s="44" t="s">
        <v>24</v>
      </c>
      <c r="B57" s="16" t="s">
        <v>191</v>
      </c>
      <c r="C57" s="9">
        <f>SUM(C54:C56)</f>
        <v>0</v>
      </c>
      <c r="D57" s="9">
        <f>SUM(D54:D56)</f>
        <v>0</v>
      </c>
      <c r="E57" s="9">
        <f>SUM(E54:E56)</f>
        <v>0</v>
      </c>
      <c r="F57" s="9" t="s">
        <v>10</v>
      </c>
      <c r="G57" s="9" t="s">
        <v>10</v>
      </c>
      <c r="H57" s="31">
        <f>H54+H55+H56</f>
        <v>0</v>
      </c>
      <c r="I57" s="31" t="s">
        <v>10</v>
      </c>
      <c r="J57" s="31" t="s">
        <v>10</v>
      </c>
      <c r="K57" s="17" t="s">
        <v>10</v>
      </c>
    </row>
    <row r="58" spans="1:11" ht="27" customHeight="1" x14ac:dyDescent="0.25">
      <c r="A58" s="70" t="s">
        <v>126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</row>
    <row r="59" spans="1:11" x14ac:dyDescent="0.25">
      <c r="A59" s="15" t="s">
        <v>13</v>
      </c>
      <c r="B59" s="16" t="s">
        <v>147</v>
      </c>
      <c r="C59" s="45"/>
      <c r="D59" s="45"/>
      <c r="E59" s="40">
        <f>C59+D59</f>
        <v>0</v>
      </c>
      <c r="F59" s="40" t="e">
        <f t="shared" ref="F59:F61" si="34">G59/E59</f>
        <v>#DIV/0!</v>
      </c>
      <c r="G59" s="45"/>
      <c r="H59" s="46"/>
      <c r="I59" s="51" t="e">
        <f t="shared" ref="I59:I61" si="35">H59/G59</f>
        <v>#DIV/0!</v>
      </c>
      <c r="J59" s="35" t="e">
        <f>F59*I59</f>
        <v>#DIV/0!</v>
      </c>
      <c r="K59" s="47"/>
    </row>
    <row r="60" spans="1:11" x14ac:dyDescent="0.25">
      <c r="A60" s="15" t="s">
        <v>15</v>
      </c>
      <c r="B60" s="16" t="s">
        <v>148</v>
      </c>
      <c r="C60" s="45"/>
      <c r="D60" s="45"/>
      <c r="E60" s="40">
        <f t="shared" ref="E60:E61" si="36">C60+D60</f>
        <v>0</v>
      </c>
      <c r="F60" s="40" t="e">
        <f t="shared" si="34"/>
        <v>#DIV/0!</v>
      </c>
      <c r="G60" s="45"/>
      <c r="H60" s="46"/>
      <c r="I60" s="51" t="e">
        <f t="shared" si="35"/>
        <v>#DIV/0!</v>
      </c>
      <c r="J60" s="35" t="e">
        <f t="shared" ref="J60:J61" si="37">F60*I60</f>
        <v>#DIV/0!</v>
      </c>
      <c r="K60" s="47"/>
    </row>
    <row r="61" spans="1:11" x14ac:dyDescent="0.25">
      <c r="A61" s="15" t="s">
        <v>113</v>
      </c>
      <c r="B61" s="16" t="s">
        <v>149</v>
      </c>
      <c r="C61" s="45"/>
      <c r="D61" s="45"/>
      <c r="E61" s="40">
        <f t="shared" si="36"/>
        <v>0</v>
      </c>
      <c r="F61" s="40" t="e">
        <f t="shared" si="34"/>
        <v>#DIV/0!</v>
      </c>
      <c r="G61" s="45"/>
      <c r="H61" s="46"/>
      <c r="I61" s="51" t="e">
        <f t="shared" si="35"/>
        <v>#DIV/0!</v>
      </c>
      <c r="J61" s="35" t="e">
        <f t="shared" si="37"/>
        <v>#DIV/0!</v>
      </c>
      <c r="K61" s="47"/>
    </row>
    <row r="62" spans="1:11" ht="19.5" customHeight="1" x14ac:dyDescent="0.25">
      <c r="A62" s="15" t="s">
        <v>24</v>
      </c>
      <c r="B62" s="16" t="s">
        <v>150</v>
      </c>
      <c r="C62" s="9">
        <f>SUM(C59:C61)</f>
        <v>0</v>
      </c>
      <c r="D62" s="9">
        <f>SUM(D59:D61)</f>
        <v>0</v>
      </c>
      <c r="E62" s="9">
        <f>SUM(E59:E61)</f>
        <v>0</v>
      </c>
      <c r="F62" s="9" t="s">
        <v>10</v>
      </c>
      <c r="G62" s="9" t="s">
        <v>10</v>
      </c>
      <c r="H62" s="31">
        <f>H59+H60+H61</f>
        <v>0</v>
      </c>
      <c r="I62" s="31" t="s">
        <v>10</v>
      </c>
      <c r="J62" s="31" t="s">
        <v>10</v>
      </c>
      <c r="K62" s="17" t="s">
        <v>10</v>
      </c>
    </row>
    <row r="64" spans="1:11" ht="15" customHeight="1" x14ac:dyDescent="0.25">
      <c r="A64" s="6" t="s">
        <v>44</v>
      </c>
      <c r="B64" s="71"/>
      <c r="C64" s="71"/>
      <c r="D64" s="71"/>
      <c r="E64" s="42"/>
      <c r="F64" s="42"/>
      <c r="G64" s="6" t="s">
        <v>45</v>
      </c>
      <c r="H64" s="38"/>
      <c r="I64" s="41"/>
      <c r="J64" s="41"/>
      <c r="K64" s="39"/>
    </row>
    <row r="66" spans="1:6" x14ac:dyDescent="0.25">
      <c r="A66" s="6" t="s">
        <v>47</v>
      </c>
      <c r="B66" s="72"/>
      <c r="C66" s="72"/>
      <c r="D66" s="72"/>
      <c r="E66" s="43"/>
      <c r="F66" s="43"/>
    </row>
  </sheetData>
  <mergeCells count="16">
    <mergeCell ref="B64:D64"/>
    <mergeCell ref="B66:D66"/>
    <mergeCell ref="A42:K42"/>
    <mergeCell ref="A45:K45"/>
    <mergeCell ref="A48:K48"/>
    <mergeCell ref="A32:K32"/>
    <mergeCell ref="A37:K37"/>
    <mergeCell ref="A17:K17"/>
    <mergeCell ref="A22:K22"/>
    <mergeCell ref="A58:K58"/>
    <mergeCell ref="A53:K53"/>
    <mergeCell ref="A3:K3"/>
    <mergeCell ref="A5:A6"/>
    <mergeCell ref="D5:K5"/>
    <mergeCell ref="D6:K6"/>
    <mergeCell ref="A27:K27"/>
  </mergeCells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>
    <oddHeader>&amp;L&amp;8 &amp;C- &amp;P -</oddHeader>
  </headerFooter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"/>
  <sheetViews>
    <sheetView zoomScale="85" zoomScaleNormal="85" workbookViewId="0">
      <selection activeCell="G25" sqref="G25"/>
    </sheetView>
  </sheetViews>
  <sheetFormatPr defaultRowHeight="15.75" x14ac:dyDescent="0.25"/>
  <cols>
    <col min="1" max="1" width="50" style="2" customWidth="1"/>
    <col min="2" max="2" width="6.5703125" style="2" customWidth="1"/>
    <col min="3" max="5" width="24.140625" style="2" customWidth="1"/>
    <col min="6" max="7" width="24.140625" style="53" customWidth="1"/>
    <col min="8" max="8" width="24.7109375" style="2" customWidth="1"/>
    <col min="9" max="9" width="64.85546875" style="2" customWidth="1"/>
    <col min="10" max="16384" width="9.140625" style="2"/>
  </cols>
  <sheetData>
    <row r="1" spans="1:8" x14ac:dyDescent="0.25">
      <c r="A1" s="1"/>
      <c r="H1" s="4" t="s">
        <v>109</v>
      </c>
    </row>
    <row r="2" spans="1:8" hidden="1" x14ac:dyDescent="0.25"/>
    <row r="3" spans="1:8" ht="21" x14ac:dyDescent="0.35">
      <c r="A3" s="64" t="s">
        <v>0</v>
      </c>
      <c r="B3" s="64"/>
      <c r="C3" s="64"/>
      <c r="D3" s="64"/>
      <c r="E3" s="64"/>
      <c r="F3" s="64"/>
      <c r="G3" s="64"/>
      <c r="H3" s="64"/>
    </row>
    <row r="5" spans="1:8" x14ac:dyDescent="0.25">
      <c r="A5" s="65" t="s">
        <v>1</v>
      </c>
      <c r="B5" s="54"/>
      <c r="C5" s="6" t="s">
        <v>2</v>
      </c>
      <c r="D5" s="66"/>
      <c r="E5" s="66"/>
      <c r="F5" s="66"/>
      <c r="G5" s="66"/>
      <c r="H5" s="66"/>
    </row>
    <row r="6" spans="1:8" x14ac:dyDescent="0.25">
      <c r="A6" s="65"/>
      <c r="C6" s="6" t="s">
        <v>46</v>
      </c>
      <c r="D6" s="66"/>
      <c r="E6" s="66"/>
      <c r="F6" s="66"/>
      <c r="G6" s="66"/>
      <c r="H6" s="66"/>
    </row>
    <row r="7" spans="1:8" x14ac:dyDescent="0.25">
      <c r="A7" s="55"/>
      <c r="C7" s="6"/>
      <c r="D7" s="56"/>
      <c r="E7" s="56"/>
      <c r="F7" s="56"/>
      <c r="G7" s="56"/>
      <c r="H7" s="56"/>
    </row>
    <row r="8" spans="1:8" ht="47.25" customHeight="1" x14ac:dyDescent="0.25">
      <c r="A8" s="9" t="s">
        <v>3</v>
      </c>
      <c r="B8" s="10"/>
      <c r="C8" s="9" t="s">
        <v>90</v>
      </c>
      <c r="D8" s="9" t="s">
        <v>91</v>
      </c>
      <c r="E8" s="9" t="s">
        <v>92</v>
      </c>
      <c r="F8" s="11" t="s">
        <v>7</v>
      </c>
      <c r="G8" s="11" t="s">
        <v>161</v>
      </c>
      <c r="H8" s="11" t="s">
        <v>93</v>
      </c>
    </row>
    <row r="9" spans="1:8" x14ac:dyDescent="0.25">
      <c r="A9" s="12"/>
      <c r="B9" s="13" t="s">
        <v>9</v>
      </c>
      <c r="C9" s="13">
        <v>1</v>
      </c>
      <c r="D9" s="13">
        <v>2</v>
      </c>
      <c r="E9" s="13">
        <v>3</v>
      </c>
      <c r="F9" s="14">
        <v>4</v>
      </c>
      <c r="G9" s="14" t="s">
        <v>184</v>
      </c>
      <c r="H9" s="14">
        <v>6</v>
      </c>
    </row>
    <row r="10" spans="1:8" x14ac:dyDescent="0.25">
      <c r="A10" s="52" t="s">
        <v>17</v>
      </c>
      <c r="B10" s="16" t="s">
        <v>81</v>
      </c>
      <c r="C10" s="36">
        <f t="shared" ref="C10:F11" si="0">C23+C33+C43+C53+C63+C83+C91+C101</f>
        <v>0</v>
      </c>
      <c r="D10" s="36">
        <f t="shared" si="0"/>
        <v>0</v>
      </c>
      <c r="E10" s="36">
        <f t="shared" si="0"/>
        <v>0</v>
      </c>
      <c r="F10" s="36">
        <f t="shared" si="0"/>
        <v>0</v>
      </c>
      <c r="G10" s="36" t="e">
        <f>F10/E10</f>
        <v>#DIV/0!</v>
      </c>
      <c r="H10" s="33"/>
    </row>
    <row r="11" spans="1:8" x14ac:dyDescent="0.25">
      <c r="A11" s="52" t="s">
        <v>19</v>
      </c>
      <c r="B11" s="16" t="s">
        <v>82</v>
      </c>
      <c r="C11" s="36">
        <f t="shared" si="0"/>
        <v>0</v>
      </c>
      <c r="D11" s="36">
        <f t="shared" si="0"/>
        <v>0</v>
      </c>
      <c r="E11" s="36">
        <f t="shared" si="0"/>
        <v>0</v>
      </c>
      <c r="F11" s="36">
        <f t="shared" si="0"/>
        <v>0</v>
      </c>
      <c r="G11" s="36" t="e">
        <f>F11/E11</f>
        <v>#DIV/0!</v>
      </c>
      <c r="H11" s="33"/>
    </row>
    <row r="12" spans="1:8" x14ac:dyDescent="0.25">
      <c r="A12" s="52" t="s">
        <v>21</v>
      </c>
      <c r="B12" s="16" t="s">
        <v>83</v>
      </c>
      <c r="C12" s="36">
        <f>C25+C35+C45+C55+C65+C73+C78+C85+C93+C103</f>
        <v>0</v>
      </c>
      <c r="D12" s="36">
        <f>D25+D35+D45+D55+D65+D73+D78+D85+D93+D103</f>
        <v>0</v>
      </c>
      <c r="E12" s="36">
        <f>E25+E35+E45+E55+E65+E73+E78+E85+E93+E103</f>
        <v>0</v>
      </c>
      <c r="F12" s="36">
        <f>F25+F35+F45+F55+F65+F73+F78+F85+F93+F103</f>
        <v>0</v>
      </c>
      <c r="G12" s="36" t="e">
        <f t="shared" ref="G12:G13" si="1">F12/E12</f>
        <v>#DIV/0!</v>
      </c>
      <c r="H12" s="33"/>
    </row>
    <row r="13" spans="1:8" x14ac:dyDescent="0.25">
      <c r="A13" s="52" t="s">
        <v>107</v>
      </c>
      <c r="B13" s="16" t="s">
        <v>84</v>
      </c>
      <c r="C13" s="36">
        <f>C26+C36+C46+C56+C66+C86+C94+C104</f>
        <v>0</v>
      </c>
      <c r="D13" s="36">
        <f>D26+D36+D46+D56+D66+D86+D94+D104</f>
        <v>0</v>
      </c>
      <c r="E13" s="36">
        <f>E26+E36+E46+E56+E66+E86+E94+E104</f>
        <v>0</v>
      </c>
      <c r="F13" s="36">
        <f>F26+F36+F46+F56+F66+F86+F94+F104</f>
        <v>0</v>
      </c>
      <c r="G13" s="36" t="e">
        <f t="shared" si="1"/>
        <v>#DIV/0!</v>
      </c>
      <c r="H13" s="33"/>
    </row>
    <row r="14" spans="1:8" x14ac:dyDescent="0.25">
      <c r="A14" s="52" t="s">
        <v>88</v>
      </c>
      <c r="B14" s="16" t="s">
        <v>85</v>
      </c>
      <c r="C14" s="36">
        <f t="shared" ref="C14:E15" si="2">C27+C37+C47+C57+C67+C74+C79+C87+C95+C105</f>
        <v>0</v>
      </c>
      <c r="D14" s="36">
        <f t="shared" si="2"/>
        <v>0</v>
      </c>
      <c r="E14" s="36">
        <f t="shared" si="2"/>
        <v>0</v>
      </c>
      <c r="F14" s="36" t="s">
        <v>10</v>
      </c>
      <c r="G14" s="36" t="s">
        <v>10</v>
      </c>
      <c r="H14" s="33"/>
    </row>
    <row r="15" spans="1:8" x14ac:dyDescent="0.25">
      <c r="A15" s="52" t="s">
        <v>89</v>
      </c>
      <c r="B15" s="16" t="s">
        <v>86</v>
      </c>
      <c r="C15" s="36">
        <f t="shared" si="2"/>
        <v>0</v>
      </c>
      <c r="D15" s="36">
        <f t="shared" si="2"/>
        <v>0</v>
      </c>
      <c r="E15" s="36">
        <f t="shared" si="2"/>
        <v>0</v>
      </c>
      <c r="F15" s="36" t="s">
        <v>10</v>
      </c>
      <c r="G15" s="36" t="s">
        <v>10</v>
      </c>
      <c r="H15" s="33"/>
    </row>
    <row r="16" spans="1:8" x14ac:dyDescent="0.25">
      <c r="A16" s="52" t="s">
        <v>198</v>
      </c>
      <c r="B16" s="16" t="s">
        <v>199</v>
      </c>
      <c r="C16" s="36">
        <f t="shared" ref="C16:E17" si="3">C29+C39+C49+C59+C69+C97+C107</f>
        <v>0</v>
      </c>
      <c r="D16" s="36">
        <f t="shared" si="3"/>
        <v>0</v>
      </c>
      <c r="E16" s="36">
        <f t="shared" si="3"/>
        <v>0</v>
      </c>
      <c r="F16" s="36" t="s">
        <v>10</v>
      </c>
      <c r="G16" s="36" t="s">
        <v>10</v>
      </c>
      <c r="H16" s="33"/>
    </row>
    <row r="17" spans="1:8" x14ac:dyDescent="0.25">
      <c r="A17" s="52" t="s">
        <v>200</v>
      </c>
      <c r="B17" s="16" t="s">
        <v>201</v>
      </c>
      <c r="C17" s="36">
        <f t="shared" si="3"/>
        <v>0</v>
      </c>
      <c r="D17" s="36">
        <f t="shared" si="3"/>
        <v>0</v>
      </c>
      <c r="E17" s="36">
        <f t="shared" si="3"/>
        <v>0</v>
      </c>
      <c r="F17" s="36" t="s">
        <v>10</v>
      </c>
      <c r="G17" s="36" t="s">
        <v>10</v>
      </c>
      <c r="H17" s="33"/>
    </row>
    <row r="18" spans="1:8" x14ac:dyDescent="0.25">
      <c r="A18" s="18" t="s">
        <v>24</v>
      </c>
      <c r="B18" s="19" t="s">
        <v>87</v>
      </c>
      <c r="C18" s="37">
        <f>SUM(C10:C17)</f>
        <v>0</v>
      </c>
      <c r="D18" s="37">
        <f>SUM(D10:D17)</f>
        <v>0</v>
      </c>
      <c r="E18" s="37">
        <f>SUM(E10:E17)</f>
        <v>0</v>
      </c>
      <c r="F18" s="37" t="s">
        <v>10</v>
      </c>
      <c r="G18" s="37" t="s">
        <v>10</v>
      </c>
      <c r="H18" s="57" t="s">
        <v>10</v>
      </c>
    </row>
    <row r="19" spans="1:8" x14ac:dyDescent="0.25">
      <c r="A19" s="56"/>
      <c r="B19" s="56"/>
      <c r="C19" s="56"/>
      <c r="D19" s="56"/>
      <c r="E19" s="56"/>
      <c r="F19" s="56"/>
      <c r="G19" s="56"/>
      <c r="H19" s="60"/>
    </row>
    <row r="20" spans="1:8" ht="73.5" customHeight="1" x14ac:dyDescent="0.25">
      <c r="A20" s="9" t="s">
        <v>3</v>
      </c>
      <c r="B20" s="10"/>
      <c r="C20" s="9" t="s">
        <v>4</v>
      </c>
      <c r="D20" s="9" t="s">
        <v>5</v>
      </c>
      <c r="E20" s="9" t="s">
        <v>6</v>
      </c>
      <c r="F20" s="11" t="s">
        <v>7</v>
      </c>
      <c r="G20" s="11" t="s">
        <v>161</v>
      </c>
      <c r="H20" s="11" t="s">
        <v>8</v>
      </c>
    </row>
    <row r="21" spans="1:8" x14ac:dyDescent="0.25">
      <c r="A21" s="12"/>
      <c r="B21" s="13" t="s">
        <v>9</v>
      </c>
      <c r="C21" s="13">
        <v>1</v>
      </c>
      <c r="D21" s="13">
        <v>2</v>
      </c>
      <c r="E21" s="13">
        <v>3</v>
      </c>
      <c r="F21" s="14">
        <v>4</v>
      </c>
      <c r="G21" s="14" t="s">
        <v>184</v>
      </c>
      <c r="H21" s="14">
        <v>6</v>
      </c>
    </row>
    <row r="22" spans="1:8" ht="33" customHeight="1" x14ac:dyDescent="0.25">
      <c r="A22" s="70" t="s">
        <v>48</v>
      </c>
      <c r="B22" s="70"/>
      <c r="C22" s="70"/>
      <c r="D22" s="70"/>
      <c r="E22" s="70"/>
      <c r="F22" s="70"/>
      <c r="G22" s="70"/>
      <c r="H22" s="70"/>
    </row>
    <row r="23" spans="1:8" x14ac:dyDescent="0.25">
      <c r="A23" s="52" t="s">
        <v>17</v>
      </c>
      <c r="B23" s="16" t="s">
        <v>14</v>
      </c>
      <c r="C23" s="45"/>
      <c r="D23" s="45"/>
      <c r="E23" s="34">
        <f>C23+D23</f>
        <v>0</v>
      </c>
      <c r="F23" s="46"/>
      <c r="G23" s="35" t="e">
        <f>F23/E23</f>
        <v>#DIV/0!</v>
      </c>
      <c r="H23" s="47"/>
    </row>
    <row r="24" spans="1:8" x14ac:dyDescent="0.25">
      <c r="A24" s="52" t="s">
        <v>19</v>
      </c>
      <c r="B24" s="16" t="s">
        <v>16</v>
      </c>
      <c r="C24" s="45"/>
      <c r="D24" s="45"/>
      <c r="E24" s="34">
        <f t="shared" ref="E24:E30" si="4">C24+D24</f>
        <v>0</v>
      </c>
      <c r="F24" s="46"/>
      <c r="G24" s="35" t="e">
        <f t="shared" ref="G24:G26" si="5">F24/E24</f>
        <v>#DIV/0!</v>
      </c>
      <c r="H24" s="47"/>
    </row>
    <row r="25" spans="1:8" x14ac:dyDescent="0.25">
      <c r="A25" s="52" t="s">
        <v>21</v>
      </c>
      <c r="B25" s="16" t="s">
        <v>18</v>
      </c>
      <c r="C25" s="45"/>
      <c r="D25" s="45"/>
      <c r="E25" s="34">
        <f t="shared" si="4"/>
        <v>0</v>
      </c>
      <c r="F25" s="46"/>
      <c r="G25" s="35" t="e">
        <f t="shared" si="5"/>
        <v>#DIV/0!</v>
      </c>
      <c r="H25" s="47"/>
    </row>
    <row r="26" spans="1:8" x14ac:dyDescent="0.25">
      <c r="A26" s="52" t="s">
        <v>107</v>
      </c>
      <c r="B26" s="16" t="s">
        <v>20</v>
      </c>
      <c r="C26" s="45"/>
      <c r="D26" s="45"/>
      <c r="E26" s="34">
        <f t="shared" si="4"/>
        <v>0</v>
      </c>
      <c r="F26" s="46"/>
      <c r="G26" s="35" t="e">
        <f t="shared" si="5"/>
        <v>#DIV/0!</v>
      </c>
      <c r="H26" s="47"/>
    </row>
    <row r="27" spans="1:8" x14ac:dyDescent="0.25">
      <c r="A27" s="52" t="s">
        <v>88</v>
      </c>
      <c r="B27" s="16" t="s">
        <v>22</v>
      </c>
      <c r="C27" s="45"/>
      <c r="D27" s="45"/>
      <c r="E27" s="34">
        <f t="shared" si="4"/>
        <v>0</v>
      </c>
      <c r="F27" s="35" t="s">
        <v>10</v>
      </c>
      <c r="G27" s="35" t="s">
        <v>10</v>
      </c>
      <c r="H27" s="47"/>
    </row>
    <row r="28" spans="1:8" x14ac:dyDescent="0.25">
      <c r="A28" s="52" t="s">
        <v>89</v>
      </c>
      <c r="B28" s="16" t="s">
        <v>23</v>
      </c>
      <c r="C28" s="45"/>
      <c r="D28" s="45"/>
      <c r="E28" s="34">
        <f t="shared" si="4"/>
        <v>0</v>
      </c>
      <c r="F28" s="35" t="s">
        <v>10</v>
      </c>
      <c r="G28" s="35" t="s">
        <v>10</v>
      </c>
      <c r="H28" s="47"/>
    </row>
    <row r="29" spans="1:8" x14ac:dyDescent="0.25">
      <c r="A29" s="52" t="s">
        <v>198</v>
      </c>
      <c r="B29" s="16" t="s">
        <v>202</v>
      </c>
      <c r="C29" s="45"/>
      <c r="D29" s="45"/>
      <c r="E29" s="34">
        <f t="shared" si="4"/>
        <v>0</v>
      </c>
      <c r="F29" s="35" t="s">
        <v>10</v>
      </c>
      <c r="G29" s="35" t="s">
        <v>10</v>
      </c>
      <c r="H29" s="47"/>
    </row>
    <row r="30" spans="1:8" x14ac:dyDescent="0.25">
      <c r="A30" s="52" t="s">
        <v>200</v>
      </c>
      <c r="B30" s="16" t="s">
        <v>203</v>
      </c>
      <c r="C30" s="45"/>
      <c r="D30" s="45"/>
      <c r="E30" s="34">
        <f t="shared" si="4"/>
        <v>0</v>
      </c>
      <c r="F30" s="35" t="s">
        <v>10</v>
      </c>
      <c r="G30" s="35" t="s">
        <v>10</v>
      </c>
      <c r="H30" s="47"/>
    </row>
    <row r="31" spans="1:8" x14ac:dyDescent="0.25">
      <c r="A31" s="52" t="s">
        <v>24</v>
      </c>
      <c r="B31" s="16" t="s">
        <v>25</v>
      </c>
      <c r="C31" s="36">
        <f>SUM(C23:C30)</f>
        <v>0</v>
      </c>
      <c r="D31" s="36">
        <f>SUM(D23:D30)</f>
        <v>0</v>
      </c>
      <c r="E31" s="36">
        <f>SUM(E23:E30)</f>
        <v>0</v>
      </c>
      <c r="F31" s="36">
        <f>SUM(F23:F26)</f>
        <v>0</v>
      </c>
      <c r="G31" s="36" t="s">
        <v>10</v>
      </c>
      <c r="H31" s="17" t="s">
        <v>10</v>
      </c>
    </row>
    <row r="32" spans="1:8" ht="33" customHeight="1" x14ac:dyDescent="0.25">
      <c r="A32" s="67" t="s">
        <v>49</v>
      </c>
      <c r="B32" s="68"/>
      <c r="C32" s="68"/>
      <c r="D32" s="68"/>
      <c r="E32" s="68"/>
      <c r="F32" s="68"/>
      <c r="G32" s="68"/>
      <c r="H32" s="69"/>
    </row>
    <row r="33" spans="1:8" x14ac:dyDescent="0.25">
      <c r="A33" s="52" t="s">
        <v>17</v>
      </c>
      <c r="B33" s="16" t="s">
        <v>26</v>
      </c>
      <c r="C33" s="45"/>
      <c r="D33" s="45"/>
      <c r="E33" s="34">
        <f>C33+D33</f>
        <v>0</v>
      </c>
      <c r="F33" s="46"/>
      <c r="G33" s="35" t="e">
        <f>F33/E33</f>
        <v>#DIV/0!</v>
      </c>
      <c r="H33" s="47"/>
    </row>
    <row r="34" spans="1:8" x14ac:dyDescent="0.25">
      <c r="A34" s="52" t="s">
        <v>19</v>
      </c>
      <c r="B34" s="16" t="s">
        <v>27</v>
      </c>
      <c r="C34" s="45"/>
      <c r="D34" s="45"/>
      <c r="E34" s="34">
        <f t="shared" ref="E34:E40" si="6">C34+D34</f>
        <v>0</v>
      </c>
      <c r="F34" s="46"/>
      <c r="G34" s="35" t="e">
        <f t="shared" ref="G34:G36" si="7">F34/E34</f>
        <v>#DIV/0!</v>
      </c>
      <c r="H34" s="47"/>
    </row>
    <row r="35" spans="1:8" x14ac:dyDescent="0.25">
      <c r="A35" s="52" t="s">
        <v>21</v>
      </c>
      <c r="B35" s="16" t="s">
        <v>28</v>
      </c>
      <c r="C35" s="45"/>
      <c r="D35" s="45"/>
      <c r="E35" s="34">
        <f t="shared" si="6"/>
        <v>0</v>
      </c>
      <c r="F35" s="46"/>
      <c r="G35" s="35" t="e">
        <f t="shared" si="7"/>
        <v>#DIV/0!</v>
      </c>
      <c r="H35" s="47"/>
    </row>
    <row r="36" spans="1:8" x14ac:dyDescent="0.25">
      <c r="A36" s="52" t="s">
        <v>107</v>
      </c>
      <c r="B36" s="16" t="s">
        <v>29</v>
      </c>
      <c r="C36" s="45"/>
      <c r="D36" s="45"/>
      <c r="E36" s="34">
        <f t="shared" si="6"/>
        <v>0</v>
      </c>
      <c r="F36" s="46"/>
      <c r="G36" s="35" t="e">
        <f t="shared" si="7"/>
        <v>#DIV/0!</v>
      </c>
      <c r="H36" s="47"/>
    </row>
    <row r="37" spans="1:8" x14ac:dyDescent="0.25">
      <c r="A37" s="52" t="s">
        <v>88</v>
      </c>
      <c r="B37" s="16" t="s">
        <v>30</v>
      </c>
      <c r="C37" s="45"/>
      <c r="D37" s="45"/>
      <c r="E37" s="34">
        <f t="shared" si="6"/>
        <v>0</v>
      </c>
      <c r="F37" s="35" t="s">
        <v>10</v>
      </c>
      <c r="G37" s="35" t="s">
        <v>10</v>
      </c>
      <c r="H37" s="47"/>
    </row>
    <row r="38" spans="1:8" x14ac:dyDescent="0.25">
      <c r="A38" s="52" t="s">
        <v>89</v>
      </c>
      <c r="B38" s="16" t="s">
        <v>31</v>
      </c>
      <c r="C38" s="45"/>
      <c r="D38" s="45"/>
      <c r="E38" s="34">
        <f t="shared" si="6"/>
        <v>0</v>
      </c>
      <c r="F38" s="35" t="s">
        <v>10</v>
      </c>
      <c r="G38" s="35" t="s">
        <v>10</v>
      </c>
      <c r="H38" s="47"/>
    </row>
    <row r="39" spans="1:8" x14ac:dyDescent="0.25">
      <c r="A39" s="52" t="s">
        <v>198</v>
      </c>
      <c r="B39" s="16" t="s">
        <v>204</v>
      </c>
      <c r="C39" s="45"/>
      <c r="D39" s="45"/>
      <c r="E39" s="34">
        <f t="shared" si="6"/>
        <v>0</v>
      </c>
      <c r="F39" s="35" t="s">
        <v>10</v>
      </c>
      <c r="G39" s="35" t="s">
        <v>10</v>
      </c>
      <c r="H39" s="47"/>
    </row>
    <row r="40" spans="1:8" x14ac:dyDescent="0.25">
      <c r="A40" s="52" t="s">
        <v>200</v>
      </c>
      <c r="B40" s="16" t="s">
        <v>205</v>
      </c>
      <c r="C40" s="45"/>
      <c r="D40" s="45"/>
      <c r="E40" s="34">
        <f t="shared" si="6"/>
        <v>0</v>
      </c>
      <c r="F40" s="35" t="s">
        <v>10</v>
      </c>
      <c r="G40" s="35" t="s">
        <v>10</v>
      </c>
      <c r="H40" s="47"/>
    </row>
    <row r="41" spans="1:8" x14ac:dyDescent="0.25">
      <c r="A41" s="52" t="s">
        <v>24</v>
      </c>
      <c r="B41" s="16" t="s">
        <v>32</v>
      </c>
      <c r="C41" s="36">
        <f>SUM(C33:C40)</f>
        <v>0</v>
      </c>
      <c r="D41" s="36">
        <f>SUM(D33:D40)</f>
        <v>0</v>
      </c>
      <c r="E41" s="36">
        <f>SUM(E33:E40)</f>
        <v>0</v>
      </c>
      <c r="F41" s="36">
        <f>SUM(F33:F36)</f>
        <v>0</v>
      </c>
      <c r="G41" s="9" t="s">
        <v>10</v>
      </c>
      <c r="H41" s="17" t="s">
        <v>10</v>
      </c>
    </row>
    <row r="42" spans="1:8" ht="33" customHeight="1" x14ac:dyDescent="0.25">
      <c r="A42" s="67" t="s">
        <v>110</v>
      </c>
      <c r="B42" s="68"/>
      <c r="C42" s="68"/>
      <c r="D42" s="68"/>
      <c r="E42" s="68"/>
      <c r="F42" s="68"/>
      <c r="G42" s="68"/>
      <c r="H42" s="69"/>
    </row>
    <row r="43" spans="1:8" x14ac:dyDescent="0.25">
      <c r="A43" s="52" t="s">
        <v>17</v>
      </c>
      <c r="B43" s="16" t="s">
        <v>51</v>
      </c>
      <c r="C43" s="45"/>
      <c r="D43" s="45"/>
      <c r="E43" s="34">
        <f>C43+D43</f>
        <v>0</v>
      </c>
      <c r="F43" s="46"/>
      <c r="G43" s="35" t="e">
        <f>F43/E43</f>
        <v>#DIV/0!</v>
      </c>
      <c r="H43" s="47"/>
    </row>
    <row r="44" spans="1:8" x14ac:dyDescent="0.25">
      <c r="A44" s="52" t="s">
        <v>19</v>
      </c>
      <c r="B44" s="16" t="s">
        <v>52</v>
      </c>
      <c r="C44" s="45"/>
      <c r="D44" s="45"/>
      <c r="E44" s="34">
        <f t="shared" ref="E44:E50" si="8">C44+D44</f>
        <v>0</v>
      </c>
      <c r="F44" s="46"/>
      <c r="G44" s="35" t="e">
        <f t="shared" ref="G44:G46" si="9">F44/E44</f>
        <v>#DIV/0!</v>
      </c>
      <c r="H44" s="47"/>
    </row>
    <row r="45" spans="1:8" x14ac:dyDescent="0.25">
      <c r="A45" s="52" t="s">
        <v>21</v>
      </c>
      <c r="B45" s="16" t="s">
        <v>53</v>
      </c>
      <c r="C45" s="45"/>
      <c r="D45" s="45"/>
      <c r="E45" s="34">
        <f t="shared" si="8"/>
        <v>0</v>
      </c>
      <c r="F45" s="46"/>
      <c r="G45" s="35" t="e">
        <f t="shared" si="9"/>
        <v>#DIV/0!</v>
      </c>
      <c r="H45" s="47"/>
    </row>
    <row r="46" spans="1:8" x14ac:dyDescent="0.25">
      <c r="A46" s="52" t="s">
        <v>107</v>
      </c>
      <c r="B46" s="16" t="s">
        <v>54</v>
      </c>
      <c r="C46" s="45"/>
      <c r="D46" s="45"/>
      <c r="E46" s="34">
        <f t="shared" si="8"/>
        <v>0</v>
      </c>
      <c r="F46" s="46"/>
      <c r="G46" s="35" t="e">
        <f t="shared" si="9"/>
        <v>#DIV/0!</v>
      </c>
      <c r="H46" s="47"/>
    </row>
    <row r="47" spans="1:8" x14ac:dyDescent="0.25">
      <c r="A47" s="52" t="s">
        <v>88</v>
      </c>
      <c r="B47" s="16" t="s">
        <v>55</v>
      </c>
      <c r="C47" s="45"/>
      <c r="D47" s="45"/>
      <c r="E47" s="34">
        <f t="shared" si="8"/>
        <v>0</v>
      </c>
      <c r="F47" s="35" t="s">
        <v>10</v>
      </c>
      <c r="G47" s="35" t="s">
        <v>10</v>
      </c>
      <c r="H47" s="47"/>
    </row>
    <row r="48" spans="1:8" x14ac:dyDescent="0.25">
      <c r="A48" s="52" t="s">
        <v>89</v>
      </c>
      <c r="B48" s="16" t="s">
        <v>56</v>
      </c>
      <c r="C48" s="45"/>
      <c r="D48" s="45"/>
      <c r="E48" s="34">
        <f t="shared" si="8"/>
        <v>0</v>
      </c>
      <c r="F48" s="35" t="s">
        <v>10</v>
      </c>
      <c r="G48" s="35" t="s">
        <v>10</v>
      </c>
      <c r="H48" s="47"/>
    </row>
    <row r="49" spans="1:8" x14ac:dyDescent="0.25">
      <c r="A49" s="52" t="s">
        <v>198</v>
      </c>
      <c r="B49" s="16" t="s">
        <v>206</v>
      </c>
      <c r="C49" s="45"/>
      <c r="D49" s="45"/>
      <c r="E49" s="34">
        <f t="shared" si="8"/>
        <v>0</v>
      </c>
      <c r="F49" s="35" t="s">
        <v>10</v>
      </c>
      <c r="G49" s="35" t="s">
        <v>10</v>
      </c>
      <c r="H49" s="47"/>
    </row>
    <row r="50" spans="1:8" x14ac:dyDescent="0.25">
      <c r="A50" s="52" t="s">
        <v>200</v>
      </c>
      <c r="B50" s="16" t="s">
        <v>207</v>
      </c>
      <c r="C50" s="45"/>
      <c r="D50" s="45"/>
      <c r="E50" s="34">
        <f t="shared" si="8"/>
        <v>0</v>
      </c>
      <c r="F50" s="35" t="s">
        <v>10</v>
      </c>
      <c r="G50" s="35" t="s">
        <v>10</v>
      </c>
      <c r="H50" s="47"/>
    </row>
    <row r="51" spans="1:8" x14ac:dyDescent="0.25">
      <c r="A51" s="52" t="s">
        <v>24</v>
      </c>
      <c r="B51" s="16" t="s">
        <v>57</v>
      </c>
      <c r="C51" s="36">
        <f>SUM(C43:C50)</f>
        <v>0</v>
      </c>
      <c r="D51" s="36">
        <f>SUM(D43:D50)</f>
        <v>0</v>
      </c>
      <c r="E51" s="36">
        <f>SUM(E43:E50)</f>
        <v>0</v>
      </c>
      <c r="F51" s="36">
        <f>SUM(F43:F46)</f>
        <v>0</v>
      </c>
      <c r="G51" s="9" t="s">
        <v>10</v>
      </c>
      <c r="H51" s="17" t="s">
        <v>10</v>
      </c>
    </row>
    <row r="52" spans="1:8" ht="33" customHeight="1" x14ac:dyDescent="0.25">
      <c r="A52" s="67" t="s">
        <v>50</v>
      </c>
      <c r="B52" s="68"/>
      <c r="C52" s="68"/>
      <c r="D52" s="68"/>
      <c r="E52" s="68"/>
      <c r="F52" s="68"/>
      <c r="G52" s="68"/>
      <c r="H52" s="69"/>
    </row>
    <row r="53" spans="1:8" x14ac:dyDescent="0.25">
      <c r="A53" s="52" t="s">
        <v>17</v>
      </c>
      <c r="B53" s="16" t="s">
        <v>58</v>
      </c>
      <c r="C53" s="45"/>
      <c r="D53" s="45"/>
      <c r="E53" s="34">
        <f>C53+D53</f>
        <v>0</v>
      </c>
      <c r="F53" s="46"/>
      <c r="G53" s="35" t="e">
        <f>F53/E53</f>
        <v>#DIV/0!</v>
      </c>
      <c r="H53" s="47"/>
    </row>
    <row r="54" spans="1:8" x14ac:dyDescent="0.25">
      <c r="A54" s="52" t="s">
        <v>19</v>
      </c>
      <c r="B54" s="16" t="s">
        <v>59</v>
      </c>
      <c r="C54" s="45"/>
      <c r="D54" s="45"/>
      <c r="E54" s="34">
        <f t="shared" ref="E54:E60" si="10">C54+D54</f>
        <v>0</v>
      </c>
      <c r="F54" s="46"/>
      <c r="G54" s="35" t="e">
        <f t="shared" ref="G54:G56" si="11">F54/E54</f>
        <v>#DIV/0!</v>
      </c>
      <c r="H54" s="47"/>
    </row>
    <row r="55" spans="1:8" x14ac:dyDescent="0.25">
      <c r="A55" s="52" t="s">
        <v>21</v>
      </c>
      <c r="B55" s="16" t="s">
        <v>60</v>
      </c>
      <c r="C55" s="45"/>
      <c r="D55" s="45"/>
      <c r="E55" s="34">
        <f t="shared" si="10"/>
        <v>0</v>
      </c>
      <c r="F55" s="46"/>
      <c r="G55" s="35" t="e">
        <f t="shared" si="11"/>
        <v>#DIV/0!</v>
      </c>
      <c r="H55" s="47"/>
    </row>
    <row r="56" spans="1:8" x14ac:dyDescent="0.25">
      <c r="A56" s="52" t="s">
        <v>107</v>
      </c>
      <c r="B56" s="16" t="s">
        <v>61</v>
      </c>
      <c r="C56" s="45"/>
      <c r="D56" s="45"/>
      <c r="E56" s="34">
        <f t="shared" si="10"/>
        <v>0</v>
      </c>
      <c r="F56" s="46"/>
      <c r="G56" s="35" t="e">
        <f t="shared" si="11"/>
        <v>#DIV/0!</v>
      </c>
      <c r="H56" s="47"/>
    </row>
    <row r="57" spans="1:8" x14ac:dyDescent="0.25">
      <c r="A57" s="52" t="s">
        <v>88</v>
      </c>
      <c r="B57" s="16" t="s">
        <v>62</v>
      </c>
      <c r="C57" s="45"/>
      <c r="D57" s="45"/>
      <c r="E57" s="34">
        <f t="shared" si="10"/>
        <v>0</v>
      </c>
      <c r="F57" s="35" t="s">
        <v>10</v>
      </c>
      <c r="G57" s="35" t="s">
        <v>10</v>
      </c>
      <c r="H57" s="47"/>
    </row>
    <row r="58" spans="1:8" x14ac:dyDescent="0.25">
      <c r="A58" s="52" t="s">
        <v>89</v>
      </c>
      <c r="B58" s="16" t="s">
        <v>63</v>
      </c>
      <c r="C58" s="45"/>
      <c r="D58" s="45"/>
      <c r="E58" s="34">
        <f t="shared" si="10"/>
        <v>0</v>
      </c>
      <c r="F58" s="35" t="s">
        <v>10</v>
      </c>
      <c r="G58" s="35" t="s">
        <v>10</v>
      </c>
      <c r="H58" s="47"/>
    </row>
    <row r="59" spans="1:8" x14ac:dyDescent="0.25">
      <c r="A59" s="52" t="s">
        <v>198</v>
      </c>
      <c r="B59" s="16" t="s">
        <v>208</v>
      </c>
      <c r="C59" s="45"/>
      <c r="D59" s="45"/>
      <c r="E59" s="34">
        <f t="shared" si="10"/>
        <v>0</v>
      </c>
      <c r="F59" s="35" t="s">
        <v>10</v>
      </c>
      <c r="G59" s="35" t="s">
        <v>10</v>
      </c>
      <c r="H59" s="47"/>
    </row>
    <row r="60" spans="1:8" x14ac:dyDescent="0.25">
      <c r="A60" s="52" t="s">
        <v>200</v>
      </c>
      <c r="B60" s="16" t="s">
        <v>209</v>
      </c>
      <c r="C60" s="45"/>
      <c r="D60" s="45"/>
      <c r="E60" s="34">
        <f t="shared" si="10"/>
        <v>0</v>
      </c>
      <c r="F60" s="35" t="s">
        <v>10</v>
      </c>
      <c r="G60" s="35" t="s">
        <v>10</v>
      </c>
      <c r="H60" s="47"/>
    </row>
    <row r="61" spans="1:8" x14ac:dyDescent="0.25">
      <c r="A61" s="52" t="s">
        <v>24</v>
      </c>
      <c r="B61" s="16" t="s">
        <v>64</v>
      </c>
      <c r="C61" s="36">
        <f>SUM(C53:C60)</f>
        <v>0</v>
      </c>
      <c r="D61" s="36">
        <f>SUM(D53:D60)</f>
        <v>0</v>
      </c>
      <c r="E61" s="36">
        <f>SUM(E53:E60)</f>
        <v>0</v>
      </c>
      <c r="F61" s="36">
        <f>SUM(F53:F56)</f>
        <v>0</v>
      </c>
      <c r="G61" s="9" t="s">
        <v>10</v>
      </c>
      <c r="H61" s="17" t="s">
        <v>10</v>
      </c>
    </row>
    <row r="62" spans="1:8" ht="33" customHeight="1" x14ac:dyDescent="0.25">
      <c r="A62" s="67" t="s">
        <v>65</v>
      </c>
      <c r="B62" s="68"/>
      <c r="C62" s="68"/>
      <c r="D62" s="68"/>
      <c r="E62" s="68"/>
      <c r="F62" s="68"/>
      <c r="G62" s="68"/>
      <c r="H62" s="69"/>
    </row>
    <row r="63" spans="1:8" x14ac:dyDescent="0.25">
      <c r="A63" s="52" t="s">
        <v>17</v>
      </c>
      <c r="B63" s="16" t="s">
        <v>33</v>
      </c>
      <c r="C63" s="45"/>
      <c r="D63" s="45"/>
      <c r="E63" s="34">
        <f>C63+D63</f>
        <v>0</v>
      </c>
      <c r="F63" s="46"/>
      <c r="G63" s="35" t="e">
        <f>F63/E63</f>
        <v>#DIV/0!</v>
      </c>
      <c r="H63" s="47"/>
    </row>
    <row r="64" spans="1:8" x14ac:dyDescent="0.25">
      <c r="A64" s="52" t="s">
        <v>19</v>
      </c>
      <c r="B64" s="16" t="s">
        <v>34</v>
      </c>
      <c r="C64" s="45"/>
      <c r="D64" s="45"/>
      <c r="E64" s="34">
        <f t="shared" ref="E64:E70" si="12">C64+D64</f>
        <v>0</v>
      </c>
      <c r="F64" s="46"/>
      <c r="G64" s="35" t="e">
        <f t="shared" ref="G64:G66" si="13">F64/E64</f>
        <v>#DIV/0!</v>
      </c>
      <c r="H64" s="47"/>
    </row>
    <row r="65" spans="1:8" x14ac:dyDescent="0.25">
      <c r="A65" s="52" t="s">
        <v>21</v>
      </c>
      <c r="B65" s="16" t="s">
        <v>35</v>
      </c>
      <c r="C65" s="45"/>
      <c r="D65" s="45"/>
      <c r="E65" s="34">
        <f t="shared" si="12"/>
        <v>0</v>
      </c>
      <c r="F65" s="46"/>
      <c r="G65" s="35" t="e">
        <f t="shared" si="13"/>
        <v>#DIV/0!</v>
      </c>
      <c r="H65" s="47"/>
    </row>
    <row r="66" spans="1:8" x14ac:dyDescent="0.25">
      <c r="A66" s="52" t="s">
        <v>107</v>
      </c>
      <c r="B66" s="16" t="s">
        <v>36</v>
      </c>
      <c r="C66" s="45"/>
      <c r="D66" s="45"/>
      <c r="E66" s="34">
        <f t="shared" si="12"/>
        <v>0</v>
      </c>
      <c r="F66" s="46"/>
      <c r="G66" s="35" t="e">
        <f t="shared" si="13"/>
        <v>#DIV/0!</v>
      </c>
      <c r="H66" s="47"/>
    </row>
    <row r="67" spans="1:8" x14ac:dyDescent="0.25">
      <c r="A67" s="52" t="s">
        <v>88</v>
      </c>
      <c r="B67" s="16" t="s">
        <v>37</v>
      </c>
      <c r="C67" s="45"/>
      <c r="D67" s="45"/>
      <c r="E67" s="34">
        <f t="shared" si="12"/>
        <v>0</v>
      </c>
      <c r="F67" s="35" t="s">
        <v>10</v>
      </c>
      <c r="G67" s="35" t="s">
        <v>10</v>
      </c>
      <c r="H67" s="47"/>
    </row>
    <row r="68" spans="1:8" x14ac:dyDescent="0.25">
      <c r="A68" s="52" t="s">
        <v>89</v>
      </c>
      <c r="B68" s="16" t="s">
        <v>38</v>
      </c>
      <c r="C68" s="45"/>
      <c r="D68" s="45"/>
      <c r="E68" s="34">
        <f t="shared" si="12"/>
        <v>0</v>
      </c>
      <c r="F68" s="35" t="s">
        <v>10</v>
      </c>
      <c r="G68" s="35" t="s">
        <v>10</v>
      </c>
      <c r="H68" s="47"/>
    </row>
    <row r="69" spans="1:8" x14ac:dyDescent="0.25">
      <c r="A69" s="52" t="s">
        <v>198</v>
      </c>
      <c r="B69" s="16" t="s">
        <v>210</v>
      </c>
      <c r="C69" s="45"/>
      <c r="D69" s="45"/>
      <c r="E69" s="34">
        <f t="shared" si="12"/>
        <v>0</v>
      </c>
      <c r="F69" s="35" t="s">
        <v>10</v>
      </c>
      <c r="G69" s="35" t="s">
        <v>10</v>
      </c>
      <c r="H69" s="47"/>
    </row>
    <row r="70" spans="1:8" x14ac:dyDescent="0.25">
      <c r="A70" s="52" t="s">
        <v>200</v>
      </c>
      <c r="B70" s="16" t="s">
        <v>211</v>
      </c>
      <c r="C70" s="45"/>
      <c r="D70" s="45"/>
      <c r="E70" s="34">
        <f t="shared" si="12"/>
        <v>0</v>
      </c>
      <c r="F70" s="35" t="s">
        <v>10</v>
      </c>
      <c r="G70" s="35" t="s">
        <v>10</v>
      </c>
      <c r="H70" s="47"/>
    </row>
    <row r="71" spans="1:8" x14ac:dyDescent="0.25">
      <c r="A71" s="52" t="s">
        <v>24</v>
      </c>
      <c r="B71" s="16" t="s">
        <v>39</v>
      </c>
      <c r="C71" s="36">
        <f>SUM(C63:C70)</f>
        <v>0</v>
      </c>
      <c r="D71" s="36">
        <f>SUM(D63:D70)</f>
        <v>0</v>
      </c>
      <c r="E71" s="36">
        <f>SUM(E63:E70)</f>
        <v>0</v>
      </c>
      <c r="F71" s="36">
        <f>SUM(F63:F66)</f>
        <v>0</v>
      </c>
      <c r="G71" s="9" t="s">
        <v>10</v>
      </c>
      <c r="H71" s="17" t="s">
        <v>10</v>
      </c>
    </row>
    <row r="72" spans="1:8" ht="33" customHeight="1" x14ac:dyDescent="0.25">
      <c r="A72" s="70" t="s">
        <v>66</v>
      </c>
      <c r="B72" s="70"/>
      <c r="C72" s="70"/>
      <c r="D72" s="70"/>
      <c r="E72" s="70"/>
      <c r="F72" s="70"/>
      <c r="G72" s="70"/>
      <c r="H72" s="70"/>
    </row>
    <row r="73" spans="1:8" x14ac:dyDescent="0.25">
      <c r="A73" s="52" t="s">
        <v>21</v>
      </c>
      <c r="B73" s="16" t="s">
        <v>151</v>
      </c>
      <c r="C73" s="45"/>
      <c r="D73" s="45"/>
      <c r="E73" s="34">
        <f t="shared" ref="E73:E75" si="14">C73+D73</f>
        <v>0</v>
      </c>
      <c r="F73" s="46"/>
      <c r="G73" s="35" t="e">
        <f t="shared" ref="G73" si="15">F73/E73</f>
        <v>#DIV/0!</v>
      </c>
      <c r="H73" s="47"/>
    </row>
    <row r="74" spans="1:8" ht="31.5" x14ac:dyDescent="0.25">
      <c r="A74" s="52" t="s">
        <v>11</v>
      </c>
      <c r="B74" s="16" t="s">
        <v>40</v>
      </c>
      <c r="C74" s="45"/>
      <c r="D74" s="45"/>
      <c r="E74" s="34">
        <f t="shared" si="14"/>
        <v>0</v>
      </c>
      <c r="F74" s="35" t="s">
        <v>10</v>
      </c>
      <c r="G74" s="35" t="s">
        <v>10</v>
      </c>
      <c r="H74" s="47"/>
    </row>
    <row r="75" spans="1:8" ht="31.5" x14ac:dyDescent="0.25">
      <c r="A75" s="52" t="s">
        <v>12</v>
      </c>
      <c r="B75" s="16" t="s">
        <v>153</v>
      </c>
      <c r="C75" s="45"/>
      <c r="D75" s="45"/>
      <c r="E75" s="34">
        <f t="shared" si="14"/>
        <v>0</v>
      </c>
      <c r="F75" s="35" t="s">
        <v>10</v>
      </c>
      <c r="G75" s="35" t="s">
        <v>10</v>
      </c>
      <c r="H75" s="48"/>
    </row>
    <row r="76" spans="1:8" x14ac:dyDescent="0.25">
      <c r="A76" s="52" t="s">
        <v>24</v>
      </c>
      <c r="B76" s="16" t="s">
        <v>41</v>
      </c>
      <c r="C76" s="36">
        <f t="shared" ref="C76:D76" si="16">SUM(C73:C75)</f>
        <v>0</v>
      </c>
      <c r="D76" s="36">
        <f t="shared" si="16"/>
        <v>0</v>
      </c>
      <c r="E76" s="36">
        <f>SUM(E73:E75)</f>
        <v>0</v>
      </c>
      <c r="F76" s="36">
        <f>F73</f>
        <v>0</v>
      </c>
      <c r="G76" s="9"/>
      <c r="H76" s="17" t="s">
        <v>10</v>
      </c>
    </row>
    <row r="77" spans="1:8" ht="33" customHeight="1" x14ac:dyDescent="0.25">
      <c r="A77" s="70" t="s">
        <v>67</v>
      </c>
      <c r="B77" s="70"/>
      <c r="C77" s="70"/>
      <c r="D77" s="70"/>
      <c r="E77" s="70"/>
      <c r="F77" s="70"/>
      <c r="G77" s="70"/>
      <c r="H77" s="70"/>
    </row>
    <row r="78" spans="1:8" x14ac:dyDescent="0.25">
      <c r="A78" s="52" t="s">
        <v>21</v>
      </c>
      <c r="B78" s="16" t="s">
        <v>152</v>
      </c>
      <c r="C78" s="45"/>
      <c r="D78" s="45"/>
      <c r="E78" s="34">
        <f t="shared" ref="E78:E80" si="17">C78+D78</f>
        <v>0</v>
      </c>
      <c r="F78" s="45"/>
      <c r="G78" s="34" t="e">
        <f t="shared" ref="G78" si="18">F78/E78</f>
        <v>#DIV/0!</v>
      </c>
      <c r="H78" s="45"/>
    </row>
    <row r="79" spans="1:8" ht="31.5" x14ac:dyDescent="0.25">
      <c r="A79" s="52" t="s">
        <v>11</v>
      </c>
      <c r="B79" s="16" t="s">
        <v>42</v>
      </c>
      <c r="C79" s="45"/>
      <c r="D79" s="45"/>
      <c r="E79" s="34">
        <f t="shared" si="17"/>
        <v>0</v>
      </c>
      <c r="F79" s="34" t="s">
        <v>10</v>
      </c>
      <c r="G79" s="34" t="s">
        <v>10</v>
      </c>
      <c r="H79" s="45"/>
    </row>
    <row r="80" spans="1:8" ht="31.5" x14ac:dyDescent="0.25">
      <c r="A80" s="52" t="s">
        <v>12</v>
      </c>
      <c r="B80" s="16" t="s">
        <v>154</v>
      </c>
      <c r="C80" s="45"/>
      <c r="D80" s="45"/>
      <c r="E80" s="34">
        <f t="shared" si="17"/>
        <v>0</v>
      </c>
      <c r="F80" s="34" t="s">
        <v>10</v>
      </c>
      <c r="G80" s="34" t="s">
        <v>10</v>
      </c>
      <c r="H80" s="45"/>
    </row>
    <row r="81" spans="1:8" x14ac:dyDescent="0.25">
      <c r="A81" s="52" t="s">
        <v>24</v>
      </c>
      <c r="B81" s="16" t="s">
        <v>43</v>
      </c>
      <c r="C81" s="36">
        <f t="shared" ref="C81:D81" si="19">SUM(C78:C80)</f>
        <v>0</v>
      </c>
      <c r="D81" s="36">
        <f t="shared" si="19"/>
        <v>0</v>
      </c>
      <c r="E81" s="36">
        <f>SUM(E78:E80)</f>
        <v>0</v>
      </c>
      <c r="F81" s="36">
        <f>F78</f>
        <v>0</v>
      </c>
      <c r="G81" s="9"/>
      <c r="H81" s="17" t="s">
        <v>10</v>
      </c>
    </row>
    <row r="82" spans="1:8" ht="33" customHeight="1" x14ac:dyDescent="0.25">
      <c r="A82" s="70" t="s">
        <v>99</v>
      </c>
      <c r="B82" s="70"/>
      <c r="C82" s="70"/>
      <c r="D82" s="70"/>
      <c r="E82" s="70"/>
      <c r="F82" s="70"/>
      <c r="G82" s="70"/>
      <c r="H82" s="70"/>
    </row>
    <row r="83" spans="1:8" x14ac:dyDescent="0.25">
      <c r="A83" s="52" t="s">
        <v>17</v>
      </c>
      <c r="B83" s="16" t="s">
        <v>100</v>
      </c>
      <c r="C83" s="45"/>
      <c r="D83" s="45"/>
      <c r="E83" s="34">
        <f>C83+D83</f>
        <v>0</v>
      </c>
      <c r="F83" s="46"/>
      <c r="G83" s="35" t="e">
        <f>F83/E83</f>
        <v>#DIV/0!</v>
      </c>
      <c r="H83" s="47"/>
    </row>
    <row r="84" spans="1:8" x14ac:dyDescent="0.25">
      <c r="A84" s="52" t="s">
        <v>19</v>
      </c>
      <c r="B84" s="16" t="s">
        <v>101</v>
      </c>
      <c r="C84" s="45"/>
      <c r="D84" s="45"/>
      <c r="E84" s="34">
        <f t="shared" ref="E84:E88" si="20">C84+D84</f>
        <v>0</v>
      </c>
      <c r="F84" s="46"/>
      <c r="G84" s="35" t="e">
        <f t="shared" ref="G84:G86" si="21">F84/E84</f>
        <v>#DIV/0!</v>
      </c>
      <c r="H84" s="47"/>
    </row>
    <row r="85" spans="1:8" x14ac:dyDescent="0.25">
      <c r="A85" s="52" t="s">
        <v>21</v>
      </c>
      <c r="B85" s="16" t="s">
        <v>102</v>
      </c>
      <c r="C85" s="45"/>
      <c r="D85" s="45"/>
      <c r="E85" s="34">
        <f t="shared" si="20"/>
        <v>0</v>
      </c>
      <c r="F85" s="46"/>
      <c r="G85" s="35" t="e">
        <f t="shared" si="21"/>
        <v>#DIV/0!</v>
      </c>
      <c r="H85" s="47"/>
    </row>
    <row r="86" spans="1:8" x14ac:dyDescent="0.25">
      <c r="A86" s="52" t="s">
        <v>107</v>
      </c>
      <c r="B86" s="16" t="s">
        <v>103</v>
      </c>
      <c r="C86" s="45"/>
      <c r="D86" s="45"/>
      <c r="E86" s="34">
        <f t="shared" si="20"/>
        <v>0</v>
      </c>
      <c r="F86" s="46"/>
      <c r="G86" s="35" t="e">
        <f t="shared" si="21"/>
        <v>#DIV/0!</v>
      </c>
      <c r="H86" s="47"/>
    </row>
    <row r="87" spans="1:8" x14ac:dyDescent="0.25">
      <c r="A87" s="52" t="s">
        <v>88</v>
      </c>
      <c r="B87" s="16" t="s">
        <v>104</v>
      </c>
      <c r="C87" s="45"/>
      <c r="D87" s="45"/>
      <c r="E87" s="34">
        <f t="shared" si="20"/>
        <v>0</v>
      </c>
      <c r="F87" s="35" t="s">
        <v>10</v>
      </c>
      <c r="G87" s="35" t="s">
        <v>10</v>
      </c>
      <c r="H87" s="47"/>
    </row>
    <row r="88" spans="1:8" x14ac:dyDescent="0.25">
      <c r="A88" s="52" t="s">
        <v>89</v>
      </c>
      <c r="B88" s="16" t="s">
        <v>105</v>
      </c>
      <c r="C88" s="45"/>
      <c r="D88" s="45"/>
      <c r="E88" s="34">
        <f t="shared" si="20"/>
        <v>0</v>
      </c>
      <c r="F88" s="35" t="s">
        <v>10</v>
      </c>
      <c r="G88" s="35" t="s">
        <v>10</v>
      </c>
      <c r="H88" s="47"/>
    </row>
    <row r="89" spans="1:8" x14ac:dyDescent="0.25">
      <c r="A89" s="52" t="s">
        <v>24</v>
      </c>
      <c r="B89" s="16" t="s">
        <v>106</v>
      </c>
      <c r="C89" s="9">
        <f t="shared" ref="C89:D89" si="22">SUM(C83:C88)</f>
        <v>0</v>
      </c>
      <c r="D89" s="9">
        <f t="shared" si="22"/>
        <v>0</v>
      </c>
      <c r="E89" s="9">
        <f>SUM(E83:E88)</f>
        <v>0</v>
      </c>
      <c r="F89" s="36">
        <f>SUM(F83:F86)</f>
        <v>0</v>
      </c>
      <c r="G89" s="9" t="s">
        <v>10</v>
      </c>
      <c r="H89" s="17" t="s">
        <v>10</v>
      </c>
    </row>
    <row r="90" spans="1:8" ht="27" customHeight="1" x14ac:dyDescent="0.25">
      <c r="A90" s="70" t="s">
        <v>186</v>
      </c>
      <c r="B90" s="70"/>
      <c r="C90" s="70"/>
      <c r="D90" s="70"/>
      <c r="E90" s="70"/>
      <c r="F90" s="70"/>
      <c r="G90" s="70"/>
      <c r="H90" s="70"/>
    </row>
    <row r="91" spans="1:8" x14ac:dyDescent="0.25">
      <c r="A91" s="52" t="s">
        <v>17</v>
      </c>
      <c r="B91" s="16" t="s">
        <v>192</v>
      </c>
      <c r="C91" s="45"/>
      <c r="D91" s="45"/>
      <c r="E91" s="34">
        <f>C91+D91</f>
        <v>0</v>
      </c>
      <c r="F91" s="46"/>
      <c r="G91" s="35" t="e">
        <f>F91/E91</f>
        <v>#DIV/0!</v>
      </c>
      <c r="H91" s="47"/>
    </row>
    <row r="92" spans="1:8" x14ac:dyDescent="0.25">
      <c r="A92" s="52" t="s">
        <v>19</v>
      </c>
      <c r="B92" s="16" t="s">
        <v>193</v>
      </c>
      <c r="C92" s="45"/>
      <c r="D92" s="45"/>
      <c r="E92" s="34">
        <f t="shared" ref="E92:E98" si="23">C92+D92</f>
        <v>0</v>
      </c>
      <c r="F92" s="46"/>
      <c r="G92" s="35" t="e">
        <f t="shared" ref="G92:G94" si="24">F92/E92</f>
        <v>#DIV/0!</v>
      </c>
      <c r="H92" s="47"/>
    </row>
    <row r="93" spans="1:8" x14ac:dyDescent="0.25">
      <c r="A93" s="52" t="s">
        <v>21</v>
      </c>
      <c r="B93" s="16" t="s">
        <v>194</v>
      </c>
      <c r="C93" s="45"/>
      <c r="D93" s="45"/>
      <c r="E93" s="34">
        <f t="shared" si="23"/>
        <v>0</v>
      </c>
      <c r="F93" s="46"/>
      <c r="G93" s="35" t="e">
        <f t="shared" si="24"/>
        <v>#DIV/0!</v>
      </c>
      <c r="H93" s="47"/>
    </row>
    <row r="94" spans="1:8" x14ac:dyDescent="0.25">
      <c r="A94" s="52" t="s">
        <v>107</v>
      </c>
      <c r="B94" s="16" t="s">
        <v>195</v>
      </c>
      <c r="C94" s="45"/>
      <c r="D94" s="45"/>
      <c r="E94" s="34">
        <f t="shared" si="23"/>
        <v>0</v>
      </c>
      <c r="F94" s="46"/>
      <c r="G94" s="35" t="e">
        <f t="shared" si="24"/>
        <v>#DIV/0!</v>
      </c>
      <c r="H94" s="47"/>
    </row>
    <row r="95" spans="1:8" x14ac:dyDescent="0.25">
      <c r="A95" s="52" t="s">
        <v>88</v>
      </c>
      <c r="B95" s="16" t="s">
        <v>196</v>
      </c>
      <c r="C95" s="45"/>
      <c r="D95" s="45"/>
      <c r="E95" s="34">
        <f t="shared" si="23"/>
        <v>0</v>
      </c>
      <c r="F95" s="35" t="s">
        <v>10</v>
      </c>
      <c r="G95" s="35" t="s">
        <v>10</v>
      </c>
      <c r="H95" s="47"/>
    </row>
    <row r="96" spans="1:8" x14ac:dyDescent="0.25">
      <c r="A96" s="52" t="s">
        <v>89</v>
      </c>
      <c r="B96" s="16" t="s">
        <v>197</v>
      </c>
      <c r="C96" s="45"/>
      <c r="D96" s="45"/>
      <c r="E96" s="34">
        <f t="shared" si="23"/>
        <v>0</v>
      </c>
      <c r="F96" s="35" t="s">
        <v>10</v>
      </c>
      <c r="G96" s="35" t="s">
        <v>10</v>
      </c>
      <c r="H96" s="47"/>
    </row>
    <row r="97" spans="1:8" x14ac:dyDescent="0.25">
      <c r="A97" s="52" t="s">
        <v>198</v>
      </c>
      <c r="B97" s="16" t="s">
        <v>212</v>
      </c>
      <c r="C97" s="45"/>
      <c r="D97" s="45"/>
      <c r="E97" s="34">
        <f t="shared" si="23"/>
        <v>0</v>
      </c>
      <c r="F97" s="35" t="s">
        <v>10</v>
      </c>
      <c r="G97" s="35" t="s">
        <v>10</v>
      </c>
      <c r="H97" s="47"/>
    </row>
    <row r="98" spans="1:8" x14ac:dyDescent="0.25">
      <c r="A98" s="52" t="s">
        <v>200</v>
      </c>
      <c r="B98" s="16" t="s">
        <v>213</v>
      </c>
      <c r="C98" s="45"/>
      <c r="D98" s="45"/>
      <c r="E98" s="34">
        <f t="shared" si="23"/>
        <v>0</v>
      </c>
      <c r="F98" s="35" t="s">
        <v>10</v>
      </c>
      <c r="G98" s="35" t="s">
        <v>10</v>
      </c>
      <c r="H98" s="47"/>
    </row>
    <row r="99" spans="1:8" ht="19.5" customHeight="1" x14ac:dyDescent="0.25">
      <c r="A99" s="52" t="s">
        <v>24</v>
      </c>
      <c r="B99" s="16" t="s">
        <v>191</v>
      </c>
      <c r="C99" s="36">
        <f>SUM(C91:C98)</f>
        <v>0</v>
      </c>
      <c r="D99" s="36">
        <f>SUM(D91:D98)</f>
        <v>0</v>
      </c>
      <c r="E99" s="36">
        <f>SUM(E91:E98)</f>
        <v>0</v>
      </c>
      <c r="F99" s="36">
        <f>SUM(F91:F94)</f>
        <v>0</v>
      </c>
      <c r="G99" s="9" t="s">
        <v>10</v>
      </c>
      <c r="H99" s="17" t="s">
        <v>10</v>
      </c>
    </row>
    <row r="100" spans="1:8" ht="27" customHeight="1" x14ac:dyDescent="0.25">
      <c r="A100" s="70" t="s">
        <v>117</v>
      </c>
      <c r="B100" s="70"/>
      <c r="C100" s="70"/>
      <c r="D100" s="70"/>
      <c r="E100" s="70"/>
      <c r="F100" s="70"/>
      <c r="G100" s="70"/>
      <c r="H100" s="70"/>
    </row>
    <row r="101" spans="1:8" x14ac:dyDescent="0.25">
      <c r="A101" s="52" t="s">
        <v>17</v>
      </c>
      <c r="B101" s="16" t="s">
        <v>155</v>
      </c>
      <c r="C101" s="45"/>
      <c r="D101" s="45"/>
      <c r="E101" s="34">
        <f>C101+D101</f>
        <v>0</v>
      </c>
      <c r="F101" s="46"/>
      <c r="G101" s="35" t="e">
        <f>F101/E101</f>
        <v>#DIV/0!</v>
      </c>
      <c r="H101" s="47"/>
    </row>
    <row r="102" spans="1:8" x14ac:dyDescent="0.25">
      <c r="A102" s="52" t="s">
        <v>19</v>
      </c>
      <c r="B102" s="16" t="s">
        <v>156</v>
      </c>
      <c r="C102" s="45"/>
      <c r="D102" s="45"/>
      <c r="E102" s="34">
        <f t="shared" ref="E102:E108" si="25">C102+D102</f>
        <v>0</v>
      </c>
      <c r="F102" s="46"/>
      <c r="G102" s="35" t="e">
        <f t="shared" ref="G102:G104" si="26">F102/E102</f>
        <v>#DIV/0!</v>
      </c>
      <c r="H102" s="47"/>
    </row>
    <row r="103" spans="1:8" x14ac:dyDescent="0.25">
      <c r="A103" s="52" t="s">
        <v>21</v>
      </c>
      <c r="B103" s="16" t="s">
        <v>157</v>
      </c>
      <c r="C103" s="45"/>
      <c r="D103" s="45"/>
      <c r="E103" s="34">
        <f t="shared" si="25"/>
        <v>0</v>
      </c>
      <c r="F103" s="46"/>
      <c r="G103" s="35" t="e">
        <f t="shared" si="26"/>
        <v>#DIV/0!</v>
      </c>
      <c r="H103" s="47"/>
    </row>
    <row r="104" spans="1:8" x14ac:dyDescent="0.25">
      <c r="A104" s="52" t="s">
        <v>107</v>
      </c>
      <c r="B104" s="16" t="s">
        <v>158</v>
      </c>
      <c r="C104" s="45"/>
      <c r="D104" s="45"/>
      <c r="E104" s="34">
        <f t="shared" si="25"/>
        <v>0</v>
      </c>
      <c r="F104" s="46"/>
      <c r="G104" s="35" t="e">
        <f t="shared" si="26"/>
        <v>#DIV/0!</v>
      </c>
      <c r="H104" s="47"/>
    </row>
    <row r="105" spans="1:8" x14ac:dyDescent="0.25">
      <c r="A105" s="52" t="s">
        <v>88</v>
      </c>
      <c r="B105" s="16" t="s">
        <v>159</v>
      </c>
      <c r="C105" s="45"/>
      <c r="D105" s="45"/>
      <c r="E105" s="34">
        <f t="shared" si="25"/>
        <v>0</v>
      </c>
      <c r="F105" s="35" t="s">
        <v>10</v>
      </c>
      <c r="G105" s="35" t="s">
        <v>10</v>
      </c>
      <c r="H105" s="47"/>
    </row>
    <row r="106" spans="1:8" x14ac:dyDescent="0.25">
      <c r="A106" s="52" t="s">
        <v>89</v>
      </c>
      <c r="B106" s="16" t="s">
        <v>160</v>
      </c>
      <c r="C106" s="45"/>
      <c r="D106" s="45"/>
      <c r="E106" s="34">
        <f t="shared" si="25"/>
        <v>0</v>
      </c>
      <c r="F106" s="35" t="s">
        <v>10</v>
      </c>
      <c r="G106" s="35" t="s">
        <v>10</v>
      </c>
      <c r="H106" s="47"/>
    </row>
    <row r="107" spans="1:8" x14ac:dyDescent="0.25">
      <c r="A107" s="52" t="s">
        <v>198</v>
      </c>
      <c r="B107" s="16" t="s">
        <v>214</v>
      </c>
      <c r="C107" s="45"/>
      <c r="D107" s="45"/>
      <c r="E107" s="34">
        <f t="shared" si="25"/>
        <v>0</v>
      </c>
      <c r="F107" s="35" t="s">
        <v>10</v>
      </c>
      <c r="G107" s="35" t="s">
        <v>10</v>
      </c>
      <c r="H107" s="47"/>
    </row>
    <row r="108" spans="1:8" x14ac:dyDescent="0.25">
      <c r="A108" s="52" t="s">
        <v>200</v>
      </c>
      <c r="B108" s="16" t="s">
        <v>215</v>
      </c>
      <c r="C108" s="45"/>
      <c r="D108" s="45"/>
      <c r="E108" s="34">
        <f t="shared" si="25"/>
        <v>0</v>
      </c>
      <c r="F108" s="35" t="s">
        <v>10</v>
      </c>
      <c r="G108" s="35" t="s">
        <v>10</v>
      </c>
      <c r="H108" s="47"/>
    </row>
    <row r="109" spans="1:8" ht="19.5" customHeight="1" x14ac:dyDescent="0.25">
      <c r="A109" s="52" t="s">
        <v>24</v>
      </c>
      <c r="B109" s="16" t="s">
        <v>150</v>
      </c>
      <c r="C109" s="36">
        <f>SUM(C101:C108)</f>
        <v>0</v>
      </c>
      <c r="D109" s="36">
        <f>SUM(D101:D108)</f>
        <v>0</v>
      </c>
      <c r="E109" s="36">
        <f>SUM(E101:E108)</f>
        <v>0</v>
      </c>
      <c r="F109" s="36">
        <f>SUM(F101:F104)</f>
        <v>0</v>
      </c>
      <c r="G109" s="9" t="s">
        <v>10</v>
      </c>
      <c r="H109" s="17" t="s">
        <v>10</v>
      </c>
    </row>
    <row r="111" spans="1:8" ht="15" customHeight="1" x14ac:dyDescent="0.25">
      <c r="A111" s="6" t="s">
        <v>44</v>
      </c>
      <c r="B111" s="71"/>
      <c r="C111" s="71"/>
      <c r="D111" s="71"/>
      <c r="E111" s="6" t="s">
        <v>45</v>
      </c>
      <c r="F111" s="61"/>
      <c r="G111" s="62"/>
      <c r="H111" s="63"/>
    </row>
    <row r="113" spans="1:4" x14ac:dyDescent="0.25">
      <c r="A113" s="6" t="s">
        <v>47</v>
      </c>
      <c r="B113" s="72"/>
      <c r="C113" s="72"/>
      <c r="D113" s="72"/>
    </row>
  </sheetData>
  <mergeCells count="16">
    <mergeCell ref="A100:H100"/>
    <mergeCell ref="B111:D111"/>
    <mergeCell ref="B113:D113"/>
    <mergeCell ref="A62:H62"/>
    <mergeCell ref="A72:H72"/>
    <mergeCell ref="A77:H77"/>
    <mergeCell ref="A82:H82"/>
    <mergeCell ref="A90:H90"/>
    <mergeCell ref="A52:H52"/>
    <mergeCell ref="A22:H22"/>
    <mergeCell ref="A32:H32"/>
    <mergeCell ref="A42:H42"/>
    <mergeCell ref="A3:H3"/>
    <mergeCell ref="A5:A6"/>
    <mergeCell ref="D5:H5"/>
    <mergeCell ref="D6:H6"/>
  </mergeCells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>
    <oddHeader>&amp;L&amp;8 &amp;C- &amp;P -</oddHeader>
  </headerFooter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4"/>
  <sheetViews>
    <sheetView workbookViewId="0">
      <selection activeCell="F11" sqref="F11"/>
    </sheetView>
  </sheetViews>
  <sheetFormatPr defaultRowHeight="12.75" x14ac:dyDescent="0.2"/>
  <cols>
    <col min="1" max="1" width="41" customWidth="1"/>
    <col min="2" max="2" width="4.28515625" customWidth="1"/>
    <col min="3" max="6" width="29.28515625" customWidth="1"/>
  </cols>
  <sheetData>
    <row r="3" spans="1:7" ht="15.75" x14ac:dyDescent="0.25">
      <c r="A3" s="73" t="s">
        <v>111</v>
      </c>
      <c r="B3" s="74"/>
      <c r="C3" s="74"/>
      <c r="D3" s="74"/>
      <c r="E3" s="74"/>
      <c r="F3" s="74"/>
      <c r="G3" s="75"/>
    </row>
    <row r="4" spans="1:7" ht="27.75" customHeight="1" x14ac:dyDescent="0.2">
      <c r="A4" s="76" t="s">
        <v>94</v>
      </c>
      <c r="B4" s="77"/>
      <c r="C4" s="77"/>
      <c r="D4" s="77"/>
      <c r="E4" s="77"/>
      <c r="F4" s="78"/>
      <c r="G4" s="49"/>
    </row>
    <row r="5" spans="1:7" ht="15.75" x14ac:dyDescent="0.2">
      <c r="A5" s="79" t="s">
        <v>96</v>
      </c>
      <c r="B5" s="21" t="s">
        <v>72</v>
      </c>
      <c r="C5" s="22" t="s">
        <v>68</v>
      </c>
      <c r="D5" s="22"/>
      <c r="E5" s="22"/>
      <c r="F5" s="23"/>
      <c r="G5" s="49"/>
    </row>
    <row r="6" spans="1:7" ht="15.75" x14ac:dyDescent="0.2">
      <c r="A6" s="80"/>
      <c r="B6" s="21" t="s">
        <v>73</v>
      </c>
      <c r="C6" s="22" t="s">
        <v>69</v>
      </c>
      <c r="D6" s="22"/>
      <c r="E6" s="22"/>
      <c r="F6" s="23"/>
      <c r="G6" s="49"/>
    </row>
    <row r="7" spans="1:7" ht="15.75" x14ac:dyDescent="0.2">
      <c r="A7" s="80"/>
      <c r="B7" s="24" t="s">
        <v>74</v>
      </c>
      <c r="C7" s="25" t="s">
        <v>108</v>
      </c>
      <c r="D7" s="25"/>
      <c r="E7" s="25"/>
      <c r="F7" s="26"/>
      <c r="G7" s="49"/>
    </row>
    <row r="8" spans="1:7" ht="15.75" x14ac:dyDescent="0.2">
      <c r="A8" s="80"/>
      <c r="B8" s="27" t="s">
        <v>71</v>
      </c>
      <c r="C8" s="25" t="s">
        <v>70</v>
      </c>
      <c r="D8" s="25"/>
      <c r="E8" s="25"/>
      <c r="F8" s="26"/>
      <c r="G8" s="49"/>
    </row>
    <row r="9" spans="1:7" ht="15.75" x14ac:dyDescent="0.2">
      <c r="A9" s="80"/>
      <c r="B9" s="21" t="s">
        <v>75</v>
      </c>
      <c r="C9" s="22" t="s">
        <v>97</v>
      </c>
      <c r="D9" s="22"/>
      <c r="E9" s="22"/>
      <c r="F9" s="23"/>
      <c r="G9" s="49"/>
    </row>
    <row r="10" spans="1:7" ht="15.75" x14ac:dyDescent="0.2">
      <c r="A10" s="80"/>
      <c r="B10" s="28" t="s">
        <v>76</v>
      </c>
      <c r="C10" s="29" t="s">
        <v>98</v>
      </c>
      <c r="D10" s="29"/>
      <c r="E10" s="29"/>
      <c r="F10" s="30"/>
      <c r="G10" s="49"/>
    </row>
    <row r="11" spans="1:7" ht="15.75" x14ac:dyDescent="0.2">
      <c r="A11" s="80"/>
      <c r="B11" s="28" t="s">
        <v>79</v>
      </c>
      <c r="C11" s="29" t="s">
        <v>77</v>
      </c>
      <c r="D11" s="29"/>
      <c r="E11" s="29"/>
      <c r="F11" s="30"/>
      <c r="G11" s="49"/>
    </row>
    <row r="12" spans="1:7" ht="15.75" x14ac:dyDescent="0.2">
      <c r="A12" s="81"/>
      <c r="B12" s="28" t="s">
        <v>80</v>
      </c>
      <c r="C12" s="29" t="s">
        <v>78</v>
      </c>
      <c r="D12" s="29"/>
      <c r="E12" s="29"/>
      <c r="F12" s="30"/>
      <c r="G12" s="49"/>
    </row>
    <row r="13" spans="1:7" ht="32.25" customHeight="1" x14ac:dyDescent="0.2">
      <c r="A13" s="82" t="s">
        <v>95</v>
      </c>
      <c r="B13" s="82"/>
      <c r="C13" s="82"/>
      <c r="D13" s="82"/>
      <c r="E13" s="82"/>
      <c r="F13" s="82"/>
      <c r="G13" s="50"/>
    </row>
    <row r="14" spans="1:7" ht="21" customHeight="1" x14ac:dyDescent="0.2"/>
  </sheetData>
  <mergeCells count="4">
    <mergeCell ref="A3:G3"/>
    <mergeCell ref="A4:F4"/>
    <mergeCell ref="A5:A12"/>
    <mergeCell ref="A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tabSelected="1" topLeftCell="A13" zoomScale="85" zoomScaleNormal="85" workbookViewId="0">
      <selection activeCell="C45" sqref="C45"/>
    </sheetView>
  </sheetViews>
  <sheetFormatPr defaultRowHeight="15.75" x14ac:dyDescent="0.25"/>
  <cols>
    <col min="1" max="1" width="50" style="2" customWidth="1"/>
    <col min="2" max="2" width="6.5703125" style="2" customWidth="1"/>
    <col min="3" max="7" width="24.7109375" style="2" customWidth="1"/>
    <col min="8" max="8" width="24.7109375" style="53" customWidth="1"/>
    <col min="9" max="10" width="24.140625" style="53" customWidth="1"/>
    <col min="11" max="11" width="24.7109375" style="2" customWidth="1"/>
    <col min="12" max="12" width="64.85546875" style="2" customWidth="1"/>
    <col min="13" max="16384" width="9.140625" style="2"/>
  </cols>
  <sheetData>
    <row r="1" spans="1:11" x14ac:dyDescent="0.25">
      <c r="A1" s="1"/>
      <c r="K1" s="4" t="s">
        <v>109</v>
      </c>
    </row>
    <row r="3" spans="1:11" ht="21" x14ac:dyDescent="0.35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5" spans="1:11" x14ac:dyDescent="0.25">
      <c r="A5" s="65" t="s">
        <v>1</v>
      </c>
      <c r="B5" s="54"/>
      <c r="C5" s="6" t="s">
        <v>2</v>
      </c>
      <c r="D5" s="66"/>
      <c r="E5" s="66"/>
      <c r="F5" s="66"/>
      <c r="G5" s="66"/>
      <c r="H5" s="66"/>
      <c r="I5" s="66"/>
      <c r="J5" s="66"/>
      <c r="K5" s="66"/>
    </row>
    <row r="6" spans="1:11" x14ac:dyDescent="0.25">
      <c r="A6" s="65"/>
      <c r="C6" s="6" t="s">
        <v>46</v>
      </c>
      <c r="D6" s="66"/>
      <c r="E6" s="66"/>
      <c r="F6" s="66"/>
      <c r="G6" s="66"/>
      <c r="H6" s="66"/>
      <c r="I6" s="66"/>
      <c r="J6" s="66"/>
      <c r="K6" s="66"/>
    </row>
    <row r="7" spans="1:11" x14ac:dyDescent="0.25">
      <c r="A7" s="55"/>
      <c r="C7" s="6"/>
      <c r="D7" s="56"/>
      <c r="E7" s="56"/>
      <c r="F7" s="56"/>
      <c r="G7" s="56"/>
      <c r="H7" s="56"/>
      <c r="I7" s="56"/>
      <c r="J7" s="56"/>
      <c r="K7" s="56"/>
    </row>
    <row r="8" spans="1:11" ht="47.25" customHeight="1" x14ac:dyDescent="0.25">
      <c r="A8" s="9" t="s">
        <v>3</v>
      </c>
      <c r="B8" s="10"/>
      <c r="C8" s="11" t="s">
        <v>90</v>
      </c>
      <c r="D8" s="11" t="s">
        <v>91</v>
      </c>
      <c r="E8" s="11" t="s">
        <v>175</v>
      </c>
      <c r="F8" s="11" t="s">
        <v>171</v>
      </c>
      <c r="G8" s="11" t="s">
        <v>183</v>
      </c>
      <c r="H8" s="11" t="s">
        <v>7</v>
      </c>
      <c r="I8" s="11" t="s">
        <v>181</v>
      </c>
      <c r="J8" s="11" t="s">
        <v>173</v>
      </c>
      <c r="K8" s="11" t="s">
        <v>93</v>
      </c>
    </row>
    <row r="9" spans="1:11" x14ac:dyDescent="0.25">
      <c r="A9" s="12"/>
      <c r="B9" s="13" t="s">
        <v>9</v>
      </c>
      <c r="C9" s="13">
        <v>1</v>
      </c>
      <c r="D9" s="13">
        <v>2</v>
      </c>
      <c r="E9" s="13" t="s">
        <v>176</v>
      </c>
      <c r="F9" s="13" t="s">
        <v>177</v>
      </c>
      <c r="G9" s="13">
        <v>5</v>
      </c>
      <c r="H9" s="14">
        <v>6</v>
      </c>
      <c r="I9" s="14" t="s">
        <v>178</v>
      </c>
      <c r="J9" s="14" t="s">
        <v>179</v>
      </c>
      <c r="K9" s="14">
        <v>9</v>
      </c>
    </row>
    <row r="10" spans="1:11" x14ac:dyDescent="0.25">
      <c r="A10" s="52" t="s">
        <v>13</v>
      </c>
      <c r="B10" s="16" t="s">
        <v>114</v>
      </c>
      <c r="C10" s="36">
        <f>'Таблица Электронные средства'!C10</f>
        <v>0</v>
      </c>
      <c r="D10" s="36">
        <f>'Таблица Электронные средства'!D10</f>
        <v>0</v>
      </c>
      <c r="E10" s="36">
        <f>C10+D10</f>
        <v>0</v>
      </c>
      <c r="F10" s="36" t="e">
        <f>G10/E10</f>
        <v>#DIV/0!</v>
      </c>
      <c r="G10" s="36">
        <f>'Таблица Электронные средства'!G10</f>
        <v>0</v>
      </c>
      <c r="H10" s="36">
        <f>'Таблица Электронные средства'!H10</f>
        <v>0</v>
      </c>
      <c r="I10" s="36" t="e">
        <f>H10/G10</f>
        <v>#DIV/0!</v>
      </c>
      <c r="J10" s="36" t="e">
        <f>F10*I10</f>
        <v>#DIV/0!</v>
      </c>
      <c r="K10" s="36"/>
    </row>
    <row r="11" spans="1:11" x14ac:dyDescent="0.25">
      <c r="A11" s="52" t="s">
        <v>15</v>
      </c>
      <c r="B11" s="16" t="s">
        <v>115</v>
      </c>
      <c r="C11" s="36">
        <f>'Таблица Электронные средства'!C11</f>
        <v>0</v>
      </c>
      <c r="D11" s="36">
        <f>'Таблица Электронные средства'!D11</f>
        <v>0</v>
      </c>
      <c r="E11" s="36">
        <f t="shared" ref="E11:E20" si="0">C11+D11</f>
        <v>0</v>
      </c>
      <c r="F11" s="36" t="e">
        <f>G11/E11</f>
        <v>#DIV/0!</v>
      </c>
      <c r="G11" s="36">
        <f>'Таблица Электронные средства'!G11</f>
        <v>0</v>
      </c>
      <c r="H11" s="36">
        <f>'Таблица Электронные средства'!H11</f>
        <v>0</v>
      </c>
      <c r="I11" s="36" t="e">
        <f t="shared" ref="I11:I12" si="1">H11/G11</f>
        <v>#DIV/0!</v>
      </c>
      <c r="J11" s="36" t="e">
        <f t="shared" ref="J11:J12" si="2">F11*I11</f>
        <v>#DIV/0!</v>
      </c>
      <c r="K11" s="36"/>
    </row>
    <row r="12" spans="1:11" x14ac:dyDescent="0.25">
      <c r="A12" s="52" t="s">
        <v>113</v>
      </c>
      <c r="B12" s="16" t="s">
        <v>116</v>
      </c>
      <c r="C12" s="36">
        <f>'Таблица Электронные средства'!C12</f>
        <v>0</v>
      </c>
      <c r="D12" s="36">
        <f>'Таблица Электронные средства'!D12</f>
        <v>0</v>
      </c>
      <c r="E12" s="36">
        <f t="shared" si="0"/>
        <v>0</v>
      </c>
      <c r="F12" s="36" t="e">
        <f t="shared" ref="F12" si="3">G12/E12</f>
        <v>#DIV/0!</v>
      </c>
      <c r="G12" s="36">
        <f>'Таблица Электронные средства'!G12</f>
        <v>0</v>
      </c>
      <c r="H12" s="36">
        <f>'Таблица Электронные средства'!H12</f>
        <v>0</v>
      </c>
      <c r="I12" s="36" t="e">
        <f t="shared" si="1"/>
        <v>#DIV/0!</v>
      </c>
      <c r="J12" s="36" t="e">
        <f t="shared" si="2"/>
        <v>#DIV/0!</v>
      </c>
      <c r="K12" s="36"/>
    </row>
    <row r="13" spans="1:11" x14ac:dyDescent="0.25">
      <c r="A13" s="52" t="s">
        <v>17</v>
      </c>
      <c r="B13" s="16" t="s">
        <v>81</v>
      </c>
      <c r="C13" s="36">
        <f>'Таблица Письменное инф.'!C10</f>
        <v>0</v>
      </c>
      <c r="D13" s="36">
        <f>'Таблица Письменное инф.'!D10</f>
        <v>0</v>
      </c>
      <c r="E13" s="36">
        <f t="shared" si="0"/>
        <v>0</v>
      </c>
      <c r="F13" s="36" t="s">
        <v>10</v>
      </c>
      <c r="G13" s="36" t="s">
        <v>10</v>
      </c>
      <c r="H13" s="36">
        <f>'Таблица Письменное инф.'!F10</f>
        <v>0</v>
      </c>
      <c r="I13" s="36" t="s">
        <v>10</v>
      </c>
      <c r="J13" s="36" t="e">
        <f>H13/E13</f>
        <v>#DIV/0!</v>
      </c>
      <c r="K13" s="36"/>
    </row>
    <row r="14" spans="1:11" x14ac:dyDescent="0.25">
      <c r="A14" s="52" t="s">
        <v>19</v>
      </c>
      <c r="B14" s="16" t="s">
        <v>82</v>
      </c>
      <c r="C14" s="36">
        <f>'Таблица Письменное инф.'!C11</f>
        <v>0</v>
      </c>
      <c r="D14" s="36">
        <f>'Таблица Письменное инф.'!D11</f>
        <v>0</v>
      </c>
      <c r="E14" s="36">
        <f t="shared" si="0"/>
        <v>0</v>
      </c>
      <c r="F14" s="36" t="s">
        <v>10</v>
      </c>
      <c r="G14" s="36" t="s">
        <v>10</v>
      </c>
      <c r="H14" s="36">
        <f>'Таблица Письменное инф.'!F11</f>
        <v>0</v>
      </c>
      <c r="I14" s="36" t="s">
        <v>10</v>
      </c>
      <c r="J14" s="36" t="e">
        <f t="shared" ref="J14:J16" si="4">H14/E14</f>
        <v>#DIV/0!</v>
      </c>
      <c r="K14" s="36"/>
    </row>
    <row r="15" spans="1:11" x14ac:dyDescent="0.25">
      <c r="A15" s="52" t="s">
        <v>21</v>
      </c>
      <c r="B15" s="16" t="s">
        <v>83</v>
      </c>
      <c r="C15" s="36">
        <f>'Таблица Письменное инф.'!C12</f>
        <v>0</v>
      </c>
      <c r="D15" s="36">
        <f>'Таблица Письменное инф.'!D12</f>
        <v>0</v>
      </c>
      <c r="E15" s="36">
        <f t="shared" si="0"/>
        <v>0</v>
      </c>
      <c r="F15" s="36" t="s">
        <v>10</v>
      </c>
      <c r="G15" s="36" t="s">
        <v>10</v>
      </c>
      <c r="H15" s="36">
        <f>'Таблица Письменное инф.'!F12</f>
        <v>0</v>
      </c>
      <c r="I15" s="36" t="s">
        <v>10</v>
      </c>
      <c r="J15" s="36" t="e">
        <f t="shared" si="4"/>
        <v>#DIV/0!</v>
      </c>
      <c r="K15" s="36"/>
    </row>
    <row r="16" spans="1:11" x14ac:dyDescent="0.25">
      <c r="A16" s="52" t="s">
        <v>107</v>
      </c>
      <c r="B16" s="16" t="s">
        <v>84</v>
      </c>
      <c r="C16" s="36">
        <f>'Таблица Письменное инф.'!C13</f>
        <v>0</v>
      </c>
      <c r="D16" s="36">
        <f>'Таблица Письменное инф.'!D13</f>
        <v>0</v>
      </c>
      <c r="E16" s="36">
        <f t="shared" si="0"/>
        <v>0</v>
      </c>
      <c r="F16" s="36" t="s">
        <v>10</v>
      </c>
      <c r="G16" s="36" t="s">
        <v>10</v>
      </c>
      <c r="H16" s="36">
        <f>'Таблица Письменное инф.'!F13</f>
        <v>0</v>
      </c>
      <c r="I16" s="36" t="s">
        <v>10</v>
      </c>
      <c r="J16" s="36" t="e">
        <f t="shared" si="4"/>
        <v>#DIV/0!</v>
      </c>
      <c r="K16" s="36"/>
    </row>
    <row r="17" spans="1:11" x14ac:dyDescent="0.25">
      <c r="A17" s="52" t="s">
        <v>88</v>
      </c>
      <c r="B17" s="16" t="s">
        <v>85</v>
      </c>
      <c r="C17" s="36">
        <f>'Таблица Письменное инф.'!C14</f>
        <v>0</v>
      </c>
      <c r="D17" s="36">
        <f>'Таблица Письменное инф.'!D14</f>
        <v>0</v>
      </c>
      <c r="E17" s="36">
        <f t="shared" si="0"/>
        <v>0</v>
      </c>
      <c r="F17" s="36" t="s">
        <v>10</v>
      </c>
      <c r="G17" s="36" t="s">
        <v>10</v>
      </c>
      <c r="H17" s="36" t="s">
        <v>10</v>
      </c>
      <c r="I17" s="36" t="s">
        <v>10</v>
      </c>
      <c r="J17" s="36" t="s">
        <v>10</v>
      </c>
      <c r="K17" s="36"/>
    </row>
    <row r="18" spans="1:11" x14ac:dyDescent="0.25">
      <c r="A18" s="52" t="s">
        <v>89</v>
      </c>
      <c r="B18" s="16" t="s">
        <v>86</v>
      </c>
      <c r="C18" s="36">
        <f>'Таблица Письменное инф.'!C15</f>
        <v>0</v>
      </c>
      <c r="D18" s="36">
        <f>'Таблица Письменное инф.'!D15</f>
        <v>0</v>
      </c>
      <c r="E18" s="36">
        <f t="shared" si="0"/>
        <v>0</v>
      </c>
      <c r="F18" s="36" t="s">
        <v>10</v>
      </c>
      <c r="G18" s="36" t="s">
        <v>10</v>
      </c>
      <c r="H18" s="36" t="s">
        <v>10</v>
      </c>
      <c r="I18" s="36" t="s">
        <v>10</v>
      </c>
      <c r="J18" s="36" t="s">
        <v>10</v>
      </c>
      <c r="K18" s="36"/>
    </row>
    <row r="19" spans="1:11" x14ac:dyDescent="0.25">
      <c r="A19" s="52" t="s">
        <v>198</v>
      </c>
      <c r="B19" s="16" t="s">
        <v>199</v>
      </c>
      <c r="C19" s="36">
        <f>'Таблица Письменное инф.'!C16</f>
        <v>0</v>
      </c>
      <c r="D19" s="36">
        <f>'Таблица Письменное инф.'!D16</f>
        <v>0</v>
      </c>
      <c r="E19" s="36">
        <f t="shared" si="0"/>
        <v>0</v>
      </c>
      <c r="F19" s="36" t="s">
        <v>10</v>
      </c>
      <c r="G19" s="36" t="s">
        <v>10</v>
      </c>
      <c r="H19" s="36" t="s">
        <v>10</v>
      </c>
      <c r="I19" s="36" t="s">
        <v>10</v>
      </c>
      <c r="J19" s="36" t="s">
        <v>10</v>
      </c>
      <c r="K19" s="36"/>
    </row>
    <row r="20" spans="1:11" x14ac:dyDescent="0.25">
      <c r="A20" s="52" t="s">
        <v>200</v>
      </c>
      <c r="B20" s="16" t="s">
        <v>201</v>
      </c>
      <c r="C20" s="36">
        <f>'Таблица Письменное инф.'!C17</f>
        <v>0</v>
      </c>
      <c r="D20" s="36">
        <f>'Таблица Письменное инф.'!D17</f>
        <v>0</v>
      </c>
      <c r="E20" s="36">
        <f t="shared" si="0"/>
        <v>0</v>
      </c>
      <c r="F20" s="36" t="s">
        <v>10</v>
      </c>
      <c r="G20" s="36" t="s">
        <v>10</v>
      </c>
      <c r="H20" s="36" t="s">
        <v>10</v>
      </c>
      <c r="I20" s="36" t="s">
        <v>10</v>
      </c>
      <c r="J20" s="36" t="s">
        <v>10</v>
      </c>
      <c r="K20" s="36"/>
    </row>
    <row r="21" spans="1:11" x14ac:dyDescent="0.25">
      <c r="A21" s="18" t="s">
        <v>24</v>
      </c>
      <c r="B21" s="19" t="s">
        <v>87</v>
      </c>
      <c r="C21" s="37">
        <f>SUM(C10:C20)</f>
        <v>0</v>
      </c>
      <c r="D21" s="37">
        <f t="shared" ref="D21:E21" si="5">SUM(D10:D20)</f>
        <v>0</v>
      </c>
      <c r="E21" s="37">
        <f t="shared" si="5"/>
        <v>0</v>
      </c>
      <c r="F21" s="37" t="s">
        <v>10</v>
      </c>
      <c r="G21" s="37" t="s">
        <v>10</v>
      </c>
      <c r="H21" s="37">
        <f>SUM(H10:H16)</f>
        <v>0</v>
      </c>
      <c r="I21" s="37" t="s">
        <v>10</v>
      </c>
      <c r="J21" s="37" t="s">
        <v>10</v>
      </c>
      <c r="K21" s="57" t="s">
        <v>10</v>
      </c>
    </row>
    <row r="23" spans="1:11" x14ac:dyDescent="0.25">
      <c r="A23" s="84" t="s">
        <v>111</v>
      </c>
      <c r="B23" s="84"/>
      <c r="C23" s="84"/>
      <c r="D23" s="84"/>
      <c r="E23" s="84"/>
      <c r="F23" s="84"/>
      <c r="G23" s="84"/>
      <c r="H23" s="84"/>
      <c r="I23" s="84"/>
      <c r="J23" s="58"/>
    </row>
    <row r="24" spans="1:11" x14ac:dyDescent="0.25">
      <c r="A24" s="85" t="s">
        <v>94</v>
      </c>
      <c r="B24" s="86"/>
      <c r="C24" s="86"/>
      <c r="D24" s="86"/>
      <c r="E24" s="86"/>
      <c r="F24" s="86"/>
      <c r="G24" s="86"/>
      <c r="H24" s="87"/>
      <c r="I24" s="32">
        <f>'Таблица Согласия'!G4</f>
        <v>0</v>
      </c>
      <c r="J24" s="59"/>
    </row>
    <row r="25" spans="1:11" x14ac:dyDescent="0.25">
      <c r="A25" s="79" t="s">
        <v>96</v>
      </c>
      <c r="B25" s="21" t="s">
        <v>72</v>
      </c>
      <c r="C25" s="22" t="s">
        <v>68</v>
      </c>
      <c r="D25" s="22"/>
      <c r="E25" s="22"/>
      <c r="F25" s="22"/>
      <c r="G25" s="22"/>
      <c r="H25" s="23"/>
      <c r="I25" s="32">
        <f>'Таблица Согласия'!G5</f>
        <v>0</v>
      </c>
      <c r="J25" s="59"/>
    </row>
    <row r="26" spans="1:11" x14ac:dyDescent="0.25">
      <c r="A26" s="80"/>
      <c r="B26" s="21" t="s">
        <v>73</v>
      </c>
      <c r="C26" s="22" t="s">
        <v>69</v>
      </c>
      <c r="D26" s="22"/>
      <c r="E26" s="22"/>
      <c r="F26" s="22"/>
      <c r="G26" s="22"/>
      <c r="H26" s="23"/>
      <c r="I26" s="32">
        <f>'Таблица Согласия'!G6</f>
        <v>0</v>
      </c>
      <c r="J26" s="59"/>
    </row>
    <row r="27" spans="1:11" x14ac:dyDescent="0.25">
      <c r="A27" s="80"/>
      <c r="B27" s="24" t="s">
        <v>74</v>
      </c>
      <c r="C27" s="25" t="s">
        <v>108</v>
      </c>
      <c r="D27" s="25"/>
      <c r="E27" s="25"/>
      <c r="F27" s="25"/>
      <c r="G27" s="25"/>
      <c r="H27" s="26"/>
      <c r="I27" s="32">
        <f>'Таблица Согласия'!G7</f>
        <v>0</v>
      </c>
      <c r="J27" s="59"/>
    </row>
    <row r="28" spans="1:11" x14ac:dyDescent="0.25">
      <c r="A28" s="80"/>
      <c r="B28" s="27" t="s">
        <v>71</v>
      </c>
      <c r="C28" s="25" t="s">
        <v>70</v>
      </c>
      <c r="D28" s="25"/>
      <c r="E28" s="25"/>
      <c r="F28" s="25"/>
      <c r="G28" s="25"/>
      <c r="H28" s="26"/>
      <c r="I28" s="32">
        <f>'Таблица Согласия'!G8</f>
        <v>0</v>
      </c>
      <c r="J28" s="59"/>
    </row>
    <row r="29" spans="1:11" x14ac:dyDescent="0.25">
      <c r="A29" s="80"/>
      <c r="B29" s="21" t="s">
        <v>75</v>
      </c>
      <c r="C29" s="22" t="s">
        <v>97</v>
      </c>
      <c r="D29" s="22"/>
      <c r="E29" s="22"/>
      <c r="F29" s="22"/>
      <c r="G29" s="22"/>
      <c r="H29" s="23"/>
      <c r="I29" s="32">
        <f>'Таблица Согласия'!G9</f>
        <v>0</v>
      </c>
      <c r="J29" s="59"/>
    </row>
    <row r="30" spans="1:11" x14ac:dyDescent="0.25">
      <c r="A30" s="80"/>
      <c r="B30" s="28" t="s">
        <v>76</v>
      </c>
      <c r="C30" s="29" t="s">
        <v>98</v>
      </c>
      <c r="D30" s="29"/>
      <c r="E30" s="29"/>
      <c r="F30" s="29"/>
      <c r="G30" s="29"/>
      <c r="H30" s="30"/>
      <c r="I30" s="32">
        <f>'Таблица Согласия'!G10</f>
        <v>0</v>
      </c>
      <c r="J30" s="59"/>
    </row>
    <row r="31" spans="1:11" ht="15.75" customHeight="1" x14ac:dyDescent="0.25">
      <c r="A31" s="80"/>
      <c r="B31" s="28" t="s">
        <v>79</v>
      </c>
      <c r="C31" s="29" t="s">
        <v>77</v>
      </c>
      <c r="D31" s="29"/>
      <c r="E31" s="29"/>
      <c r="F31" s="29"/>
      <c r="G31" s="29"/>
      <c r="H31" s="30"/>
      <c r="I31" s="32">
        <f>'Таблица Согласия'!G11</f>
        <v>0</v>
      </c>
      <c r="J31" s="59"/>
    </row>
    <row r="32" spans="1:11" x14ac:dyDescent="0.25">
      <c r="A32" s="81"/>
      <c r="B32" s="28" t="s">
        <v>80</v>
      </c>
      <c r="C32" s="29" t="s">
        <v>78</v>
      </c>
      <c r="D32" s="29"/>
      <c r="E32" s="29"/>
      <c r="F32" s="29"/>
      <c r="G32" s="29"/>
      <c r="H32" s="30"/>
      <c r="I32" s="32">
        <f>'Таблица Согласия'!G12</f>
        <v>0</v>
      </c>
      <c r="J32" s="59"/>
    </row>
    <row r="33" spans="1:11" x14ac:dyDescent="0.25">
      <c r="A33" s="83" t="s">
        <v>95</v>
      </c>
      <c r="B33" s="83"/>
      <c r="C33" s="83"/>
      <c r="D33" s="83"/>
      <c r="E33" s="83"/>
      <c r="F33" s="83"/>
      <c r="G33" s="83"/>
      <c r="H33" s="83"/>
      <c r="I33" s="32">
        <f>'Таблица Согласия'!G13</f>
        <v>0</v>
      </c>
      <c r="J33" s="59"/>
    </row>
    <row r="34" spans="1:1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60"/>
    </row>
    <row r="35" spans="1:11" ht="63" x14ac:dyDescent="0.25">
      <c r="A35" s="9" t="s">
        <v>170</v>
      </c>
      <c r="B35" s="9"/>
      <c r="C35" s="9" t="s">
        <v>90</v>
      </c>
      <c r="D35" s="9" t="s">
        <v>91</v>
      </c>
      <c r="E35" s="9" t="s">
        <v>92</v>
      </c>
      <c r="F35" s="11" t="s">
        <v>7</v>
      </c>
      <c r="H35" s="2"/>
      <c r="I35" s="2"/>
      <c r="J35" s="2"/>
    </row>
    <row r="36" spans="1:11" x14ac:dyDescent="0.25">
      <c r="A36" s="52" t="s">
        <v>162</v>
      </c>
      <c r="B36" s="13"/>
      <c r="C36" s="36">
        <f>'Таблица Электронные средства'!C21+'Таблица Письменное инф.'!C31</f>
        <v>0</v>
      </c>
      <c r="D36" s="36">
        <f>'Таблица Электронные средства'!D21+'Таблица Письменное инф.'!D31</f>
        <v>0</v>
      </c>
      <c r="E36" s="36">
        <f>Свод!C36+Свод!D36</f>
        <v>0</v>
      </c>
      <c r="F36" s="36">
        <f>'Таблица Электронные средства'!H21+'Таблица Письменное инф.'!F31</f>
        <v>0</v>
      </c>
      <c r="H36" s="2"/>
      <c r="I36" s="2"/>
      <c r="J36" s="2"/>
    </row>
    <row r="37" spans="1:11" x14ac:dyDescent="0.25">
      <c r="A37" s="52" t="s">
        <v>163</v>
      </c>
      <c r="B37" s="16"/>
      <c r="C37" s="36">
        <f>'Таблица Электронные средства'!C26+'Таблица Письменное инф.'!C41</f>
        <v>0</v>
      </c>
      <c r="D37" s="36">
        <f>'Таблица Электронные средства'!D26+'Таблица Письменное инф.'!D41</f>
        <v>0</v>
      </c>
      <c r="E37" s="36">
        <f>Свод!C37+Свод!D37</f>
        <v>0</v>
      </c>
      <c r="F37" s="36">
        <f>'Таблица Электронные средства'!H26+'Таблица Письменное инф.'!F41</f>
        <v>0</v>
      </c>
      <c r="H37" s="2"/>
      <c r="I37" s="2"/>
      <c r="J37" s="2"/>
    </row>
    <row r="38" spans="1:11" x14ac:dyDescent="0.25">
      <c r="A38" s="52" t="s">
        <v>164</v>
      </c>
      <c r="B38" s="16"/>
      <c r="C38" s="36">
        <f>'Таблица Электронные средства'!C31+'Таблица Письменное инф.'!C51</f>
        <v>0</v>
      </c>
      <c r="D38" s="36">
        <f>'Таблица Электронные средства'!D31+'Таблица Письменное инф.'!D51</f>
        <v>0</v>
      </c>
      <c r="E38" s="36">
        <f>Свод!C38+Свод!D38</f>
        <v>0</v>
      </c>
      <c r="F38" s="36">
        <f>'Таблица Электронные средства'!H31+'Таблица Письменное инф.'!F51</f>
        <v>0</v>
      </c>
      <c r="H38" s="2"/>
      <c r="I38" s="2"/>
      <c r="J38" s="2"/>
    </row>
    <row r="39" spans="1:11" x14ac:dyDescent="0.25">
      <c r="A39" s="52" t="s">
        <v>165</v>
      </c>
      <c r="B39" s="16"/>
      <c r="C39" s="36">
        <f>'Таблица Электронные средства'!C36+'Таблица Письменное инф.'!C61</f>
        <v>0</v>
      </c>
      <c r="D39" s="36">
        <f>'Таблица Электронные средства'!D32+'Таблица Письменное инф.'!D61</f>
        <v>0</v>
      </c>
      <c r="E39" s="36">
        <f>Свод!C39+Свод!D39</f>
        <v>0</v>
      </c>
      <c r="F39" s="36">
        <f>'Таблица Электронные средства'!H36+'Таблица Письменное инф.'!F61</f>
        <v>0</v>
      </c>
      <c r="H39" s="2"/>
      <c r="I39" s="2"/>
      <c r="J39" s="2"/>
    </row>
    <row r="40" spans="1:11" x14ac:dyDescent="0.25">
      <c r="A40" s="52" t="s">
        <v>166</v>
      </c>
      <c r="B40" s="16"/>
      <c r="C40" s="36">
        <f>'Таблица Электронные средства'!C41+'Таблица Письменное инф.'!C71</f>
        <v>0</v>
      </c>
      <c r="D40" s="36">
        <f>'Таблица Электронные средства'!D41+'Таблица Письменное инф.'!D71</f>
        <v>0</v>
      </c>
      <c r="E40" s="36">
        <f>Свод!C40+Свод!D40</f>
        <v>0</v>
      </c>
      <c r="F40" s="36">
        <f>'Таблица Электронные средства'!H41+'Таблица Письменное инф.'!F71</f>
        <v>0</v>
      </c>
      <c r="H40" s="2"/>
      <c r="I40" s="2"/>
      <c r="J40" s="2"/>
    </row>
    <row r="41" spans="1:11" x14ac:dyDescent="0.25">
      <c r="A41" s="52" t="s">
        <v>87</v>
      </c>
      <c r="B41" s="16"/>
      <c r="C41" s="36">
        <f>'Таблица Электронные средства'!C44+'Таблица Письменное инф.'!C76</f>
        <v>0</v>
      </c>
      <c r="D41" s="36">
        <f>'Таблица Электронные средства'!D44+'Таблица Письменное инф.'!D76</f>
        <v>0</v>
      </c>
      <c r="E41" s="36">
        <f>Свод!C41+Свод!D41</f>
        <v>0</v>
      </c>
      <c r="F41" s="36">
        <f>'Таблица Электронные средства'!H44+'Таблица Письменное инф.'!F76</f>
        <v>0</v>
      </c>
      <c r="H41" s="2"/>
      <c r="I41" s="2"/>
      <c r="J41" s="2"/>
    </row>
    <row r="42" spans="1:11" x14ac:dyDescent="0.25">
      <c r="A42" s="52" t="s">
        <v>167</v>
      </c>
      <c r="B42" s="16"/>
      <c r="C42" s="36">
        <f>'Таблица Электронные средства'!C47+'Таблица Письменное инф.'!C81</f>
        <v>0</v>
      </c>
      <c r="D42" s="36">
        <f>'Таблица Электронные средства'!D47+'Таблица Письменное инф.'!D81</f>
        <v>0</v>
      </c>
      <c r="E42" s="36">
        <f>Свод!C42+Свод!D42</f>
        <v>0</v>
      </c>
      <c r="F42" s="36">
        <f>'Таблица Электронные средства'!H47+'Таблица Письменное инф.'!F81</f>
        <v>0</v>
      </c>
      <c r="H42" s="2"/>
      <c r="I42" s="2"/>
      <c r="J42" s="2"/>
    </row>
    <row r="43" spans="1:11" x14ac:dyDescent="0.25">
      <c r="A43" s="52" t="s">
        <v>168</v>
      </c>
      <c r="B43" s="16"/>
      <c r="C43" s="36">
        <f>'Таблица Электронные средства'!C52+'Таблица Письменное инф.'!C89</f>
        <v>0</v>
      </c>
      <c r="D43" s="36">
        <f>'Таблица Электронные средства'!D52+'Таблица Письменное инф.'!D89</f>
        <v>0</v>
      </c>
      <c r="E43" s="36">
        <f>Свод!C43+Свод!D43</f>
        <v>0</v>
      </c>
      <c r="F43" s="36">
        <f>'Таблица Электронные средства'!H52+'Таблица Письменное инф.'!F89</f>
        <v>0</v>
      </c>
      <c r="H43" s="2"/>
      <c r="I43" s="2"/>
      <c r="J43" s="2"/>
    </row>
    <row r="44" spans="1:11" x14ac:dyDescent="0.25">
      <c r="A44" s="52" t="s">
        <v>187</v>
      </c>
      <c r="B44" s="16"/>
      <c r="C44" s="36">
        <f>'Таблица Электронные средства'!C57+'Таблица Письменное инф.'!C99</f>
        <v>0</v>
      </c>
      <c r="D44" s="36">
        <f>'Таблица Электронные средства'!D57+'Таблица Письменное инф.'!D99</f>
        <v>0</v>
      </c>
      <c r="E44" s="36">
        <f>Свод!C44+Свод!D44</f>
        <v>0</v>
      </c>
      <c r="F44" s="36">
        <f>'Таблица Электронные средства'!H57+'Таблица Письменное инф.'!F99</f>
        <v>0</v>
      </c>
      <c r="H44" s="2"/>
      <c r="I44" s="2"/>
      <c r="J44" s="2"/>
    </row>
    <row r="45" spans="1:11" x14ac:dyDescent="0.25">
      <c r="A45" s="52" t="s">
        <v>169</v>
      </c>
      <c r="B45" s="16"/>
      <c r="C45" s="36">
        <f>'Таблица Электронные средства'!C62+'Таблица Письменное инф.'!C109</f>
        <v>0</v>
      </c>
      <c r="D45" s="36">
        <f>'Таблица Электронные средства'!D62+'Таблица Письменное инф.'!D109</f>
        <v>0</v>
      </c>
      <c r="E45" s="36">
        <f>Свод!C45+Свод!D45</f>
        <v>0</v>
      </c>
      <c r="F45" s="36">
        <f>'Таблица Электронные средства'!H62+'Таблица Письменное инф.'!F109</f>
        <v>0</v>
      </c>
      <c r="H45" s="2"/>
      <c r="I45" s="2"/>
      <c r="J45" s="2"/>
    </row>
  </sheetData>
  <mergeCells count="8">
    <mergeCell ref="A33:H33"/>
    <mergeCell ref="A3:K3"/>
    <mergeCell ref="A5:A6"/>
    <mergeCell ref="D5:K5"/>
    <mergeCell ref="D6:K6"/>
    <mergeCell ref="A23:I23"/>
    <mergeCell ref="A24:H24"/>
    <mergeCell ref="A25:A32"/>
  </mergeCells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>
    <oddHeader>&amp;L&amp;8 &amp;C- &amp;P -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Таблица Электронные средства</vt:lpstr>
      <vt:lpstr>Таблица Письменное инф.</vt:lpstr>
      <vt:lpstr>Таблица Согласия</vt:lpstr>
      <vt:lpstr>Свод</vt:lpstr>
      <vt:lpstr>'Таблица Письменное инф.'!Заголовки_для_печати</vt:lpstr>
      <vt:lpstr>'Таблица Электронные средства'!Заголовки_для_печати</vt:lpstr>
      <vt:lpstr>Свод!Область_печати</vt:lpstr>
      <vt:lpstr>'Таблица Письменное инф.'!Область_печати</vt:lpstr>
      <vt:lpstr>'Таблица Электронные средства'!Область_печати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 отчета филиала по индивидуальному информированию ЗЛ (Отдел ЗПЗ и ИС ОМС)</dc:title>
  <dc:creator>Истомин Денис Викторович</dc:creator>
  <cp:lastModifiedBy>esipov</cp:lastModifiedBy>
  <cp:lastPrinted>2019-02-28T21:14:16Z</cp:lastPrinted>
  <dcterms:created xsi:type="dcterms:W3CDTF">2017-11-22T06:18:52Z</dcterms:created>
  <dcterms:modified xsi:type="dcterms:W3CDTF">2022-04-07T18:52:50Z</dcterms:modified>
</cp:coreProperties>
</file>