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ory\Inventory\Daily Development\Deliveries Summary\"/>
    </mc:Choice>
  </mc:AlternateContent>
  <xr:revisionPtr revIDLastSave="0" documentId="13_ncr:1_{E7042674-2E88-49A0-AAC9-5C6670A50E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definedNames>
    <definedName name="_xlnm._FilterDatabase" localSheetId="0" hidden="1">Sheet1!$A$1:$S$193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6" i="3" l="1"/>
  <c r="Q126" i="3"/>
  <c r="H126" i="3"/>
  <c r="S144" i="3"/>
  <c r="Q144" i="3"/>
  <c r="H144" i="3"/>
  <c r="S125" i="3"/>
  <c r="Q125" i="3"/>
  <c r="H125" i="3"/>
  <c r="S124" i="3" l="1"/>
  <c r="Q124" i="3"/>
  <c r="H124" i="3"/>
  <c r="S161" i="3" l="1"/>
  <c r="Q161" i="3"/>
  <c r="H161" i="3"/>
  <c r="S178" i="3"/>
  <c r="Q178" i="3"/>
  <c r="H178" i="3"/>
  <c r="S123" i="3"/>
  <c r="Q123" i="3"/>
  <c r="H123" i="3"/>
  <c r="S52" i="3"/>
  <c r="Q52" i="3"/>
  <c r="H52" i="3"/>
  <c r="S35" i="3"/>
  <c r="Q35" i="3"/>
  <c r="H35" i="3"/>
  <c r="S195" i="3"/>
  <c r="Q195" i="3"/>
  <c r="H195" i="3"/>
  <c r="S18" i="3"/>
  <c r="Q18" i="3"/>
  <c r="H18" i="3"/>
  <c r="S122" i="3"/>
  <c r="Q122" i="3"/>
  <c r="H122" i="3"/>
  <c r="S121" i="3"/>
  <c r="Q121" i="3"/>
  <c r="H121" i="3"/>
  <c r="S143" i="3"/>
  <c r="Q143" i="3"/>
  <c r="H143" i="3"/>
  <c r="S177" i="3"/>
  <c r="Q177" i="3"/>
  <c r="H177" i="3"/>
  <c r="S160" i="3"/>
  <c r="Q160" i="3"/>
  <c r="H160" i="3"/>
  <c r="S120" i="3"/>
  <c r="Q120" i="3"/>
  <c r="H120" i="3"/>
  <c r="S34" i="3"/>
  <c r="Q34" i="3"/>
  <c r="H34" i="3"/>
  <c r="S51" i="3"/>
  <c r="Q51" i="3"/>
  <c r="H51" i="3"/>
  <c r="S119" i="3"/>
  <c r="Q119" i="3"/>
  <c r="H119" i="3"/>
  <c r="S194" i="3"/>
  <c r="Q194" i="3"/>
  <c r="H194" i="3"/>
  <c r="S17" i="3"/>
  <c r="Q17" i="3"/>
  <c r="H17" i="3"/>
  <c r="S118" i="3"/>
  <c r="Q118" i="3"/>
  <c r="H118" i="3"/>
  <c r="S142" i="3"/>
  <c r="Q142" i="3"/>
  <c r="H142" i="3"/>
  <c r="S117" i="3"/>
  <c r="Q117" i="3"/>
  <c r="H117" i="3"/>
  <c r="S116" i="3"/>
  <c r="Q116" i="3"/>
  <c r="H116" i="3"/>
  <c r="S176" i="3"/>
  <c r="Q176" i="3"/>
  <c r="H176" i="3"/>
  <c r="S115" i="3"/>
  <c r="Q115" i="3"/>
  <c r="H115" i="3"/>
  <c r="S159" i="3" l="1"/>
  <c r="Q159" i="3"/>
  <c r="H159" i="3"/>
  <c r="S114" i="3"/>
  <c r="Q114" i="3"/>
  <c r="H114" i="3"/>
  <c r="S33" i="3"/>
  <c r="Q33" i="3"/>
  <c r="H33" i="3"/>
  <c r="S50" i="3"/>
  <c r="Q50" i="3"/>
  <c r="H50" i="3"/>
  <c r="S113" i="3"/>
  <c r="Q113" i="3"/>
  <c r="H113" i="3"/>
  <c r="S193" i="3"/>
  <c r="Q193" i="3"/>
  <c r="H193" i="3"/>
  <c r="S16" i="3"/>
  <c r="Q16" i="3"/>
  <c r="H16" i="3"/>
  <c r="S112" i="3"/>
  <c r="Q112" i="3"/>
  <c r="H112" i="3"/>
  <c r="S141" i="3"/>
  <c r="Q141" i="3"/>
  <c r="H141" i="3"/>
  <c r="S111" i="3"/>
  <c r="Q111" i="3"/>
  <c r="H111" i="3"/>
  <c r="S158" i="3"/>
  <c r="Q158" i="3"/>
  <c r="H158" i="3"/>
  <c r="S175" i="3"/>
  <c r="Q175" i="3"/>
  <c r="H175" i="3"/>
  <c r="S32" i="3"/>
  <c r="Q32" i="3"/>
  <c r="H32" i="3"/>
  <c r="S110" i="3"/>
  <c r="Q110" i="3"/>
  <c r="H110" i="3"/>
  <c r="S49" i="3"/>
  <c r="Q49" i="3"/>
  <c r="H49" i="3"/>
  <c r="S109" i="3"/>
  <c r="Q109" i="3"/>
  <c r="H109" i="3"/>
  <c r="S15" i="3"/>
  <c r="Q15" i="3"/>
  <c r="H15" i="3"/>
  <c r="S192" i="3"/>
  <c r="Q192" i="3"/>
  <c r="H192" i="3"/>
  <c r="S140" i="3"/>
  <c r="Q140" i="3"/>
  <c r="H140" i="3"/>
  <c r="S108" i="3"/>
  <c r="Q108" i="3"/>
  <c r="H108" i="3"/>
  <c r="S157" i="3"/>
  <c r="Q157" i="3"/>
  <c r="H157" i="3"/>
  <c r="S107" i="3"/>
  <c r="Q107" i="3"/>
  <c r="H107" i="3"/>
  <c r="S174" i="3"/>
  <c r="Q174" i="3"/>
  <c r="H174" i="3"/>
  <c r="S31" i="3"/>
  <c r="Q31" i="3"/>
  <c r="H31" i="3"/>
  <c r="S106" i="3"/>
  <c r="Q106" i="3"/>
  <c r="H106" i="3"/>
  <c r="S48" i="3"/>
  <c r="Q48" i="3"/>
  <c r="H48" i="3"/>
  <c r="S105" i="3"/>
  <c r="Q105" i="3"/>
  <c r="H105" i="3"/>
  <c r="S191" i="3" l="1"/>
  <c r="Q191" i="3"/>
  <c r="H191" i="3"/>
  <c r="S14" i="3"/>
  <c r="Q14" i="3"/>
  <c r="H14" i="3"/>
  <c r="S104" i="3"/>
  <c r="Q104" i="3"/>
  <c r="H104" i="3"/>
  <c r="S139" i="3" l="1"/>
  <c r="Q139" i="3"/>
  <c r="H139" i="3"/>
  <c r="S103" i="3"/>
  <c r="Q103" i="3"/>
  <c r="H103" i="3"/>
  <c r="S102" i="3"/>
  <c r="Q102" i="3"/>
  <c r="H102" i="3"/>
  <c r="S173" i="3"/>
  <c r="Q173" i="3"/>
  <c r="H173" i="3"/>
  <c r="S156" i="3" l="1"/>
  <c r="Q156" i="3"/>
  <c r="H156" i="3"/>
  <c r="S101" i="3"/>
  <c r="Q101" i="3"/>
  <c r="H101" i="3"/>
  <c r="S30" i="3"/>
  <c r="Q30" i="3"/>
  <c r="H30" i="3"/>
  <c r="S47" i="3"/>
  <c r="Q47" i="3"/>
  <c r="H47" i="3"/>
  <c r="S100" i="3"/>
  <c r="Q100" i="3"/>
  <c r="H100" i="3"/>
  <c r="S13" i="3"/>
  <c r="Q13" i="3"/>
  <c r="H13" i="3"/>
  <c r="S190" i="3"/>
  <c r="Q190" i="3"/>
  <c r="H190" i="3"/>
  <c r="S99" i="3"/>
  <c r="Q99" i="3"/>
  <c r="H99" i="3"/>
  <c r="S138" i="3"/>
  <c r="Q138" i="3"/>
  <c r="H138" i="3"/>
  <c r="S155" i="3"/>
  <c r="Q155" i="3"/>
  <c r="H155" i="3"/>
  <c r="S98" i="3"/>
  <c r="Q98" i="3"/>
  <c r="H98" i="3"/>
  <c r="S172" i="3"/>
  <c r="Q172" i="3"/>
  <c r="H172" i="3"/>
  <c r="S97" i="3"/>
  <c r="Q97" i="3"/>
  <c r="H97" i="3"/>
  <c r="S29" i="3"/>
  <c r="Q29" i="3"/>
  <c r="H29" i="3"/>
  <c r="S46" i="3"/>
  <c r="Q46" i="3"/>
  <c r="H46" i="3"/>
  <c r="S96" i="3"/>
  <c r="Q96" i="3"/>
  <c r="H96" i="3"/>
  <c r="S189" i="3"/>
  <c r="Q189" i="3"/>
  <c r="H189" i="3"/>
  <c r="S12" i="3"/>
  <c r="Q12" i="3"/>
  <c r="H12" i="3"/>
  <c r="S137" i="3"/>
  <c r="Q137" i="3"/>
  <c r="H137" i="3"/>
  <c r="S95" i="3"/>
  <c r="Q95" i="3"/>
  <c r="H95" i="3"/>
  <c r="S154" i="3"/>
  <c r="Q154" i="3"/>
  <c r="H154" i="3"/>
  <c r="S94" i="3"/>
  <c r="Q94" i="3"/>
  <c r="H94" i="3"/>
  <c r="S171" i="3" l="1"/>
  <c r="Q171" i="3"/>
  <c r="H171" i="3"/>
  <c r="S45" i="3" l="1"/>
  <c r="Q45" i="3"/>
  <c r="H45" i="3"/>
  <c r="S93" i="3"/>
  <c r="Q93" i="3"/>
  <c r="H93" i="3"/>
  <c r="S28" i="3" l="1"/>
  <c r="Q28" i="3"/>
  <c r="H28" i="3"/>
  <c r="S92" i="3" l="1"/>
  <c r="Q92" i="3"/>
  <c r="H92" i="3"/>
  <c r="S11" i="3" l="1"/>
  <c r="Q11" i="3"/>
  <c r="H11" i="3"/>
  <c r="S188" i="3"/>
  <c r="Q188" i="3"/>
  <c r="H188" i="3"/>
  <c r="S136" i="3" l="1"/>
  <c r="Q136" i="3"/>
  <c r="H136" i="3"/>
  <c r="S91" i="3" l="1"/>
  <c r="Q91" i="3"/>
  <c r="H91" i="3"/>
  <c r="S153" i="3" l="1"/>
  <c r="Q153" i="3"/>
  <c r="H153" i="3"/>
  <c r="S90" i="3"/>
  <c r="Q90" i="3"/>
  <c r="H90" i="3"/>
  <c r="S170" i="3" l="1"/>
  <c r="Q170" i="3"/>
  <c r="H170" i="3"/>
  <c r="S89" i="3" l="1"/>
  <c r="Q89" i="3"/>
  <c r="H89" i="3"/>
  <c r="S44" i="3"/>
  <c r="Q44" i="3"/>
  <c r="H44" i="3"/>
  <c r="S27" i="3" l="1"/>
  <c r="Q27" i="3"/>
  <c r="H27" i="3"/>
  <c r="S88" i="3" l="1"/>
  <c r="Q88" i="3"/>
  <c r="H88" i="3"/>
  <c r="S187" i="3"/>
  <c r="Q187" i="3"/>
  <c r="H187" i="3"/>
  <c r="S10" i="3"/>
  <c r="Q10" i="3"/>
  <c r="H10" i="3"/>
  <c r="S87" i="3" l="1"/>
  <c r="Q87" i="3"/>
  <c r="H87" i="3"/>
  <c r="S135" i="3" l="1"/>
  <c r="Q135" i="3"/>
  <c r="H135" i="3"/>
  <c r="S86" i="3" l="1"/>
  <c r="Q86" i="3"/>
  <c r="H86" i="3"/>
  <c r="S152" i="3" l="1"/>
  <c r="Q152" i="3"/>
  <c r="H152" i="3"/>
  <c r="S85" i="3"/>
  <c r="Q85" i="3"/>
  <c r="H85" i="3"/>
  <c r="S169" i="3" l="1"/>
  <c r="Q169" i="3"/>
  <c r="H169" i="3"/>
  <c r="S26" i="3" l="1"/>
  <c r="Q26" i="3"/>
  <c r="H26" i="3"/>
  <c r="S84" i="3" l="1"/>
  <c r="Q84" i="3"/>
  <c r="H84" i="3"/>
  <c r="S83" i="3"/>
  <c r="Q83" i="3"/>
  <c r="H83" i="3"/>
  <c r="S43" i="3" l="1"/>
  <c r="Q43" i="3"/>
  <c r="H43" i="3"/>
  <c r="S9" i="3" l="1"/>
  <c r="Q9" i="3"/>
  <c r="H9" i="3"/>
  <c r="S186" i="3"/>
  <c r="Q186" i="3"/>
  <c r="H186" i="3"/>
  <c r="S82" i="3" l="1"/>
  <c r="Q82" i="3"/>
  <c r="H82" i="3"/>
  <c r="S134" i="3" l="1"/>
  <c r="Q134" i="3"/>
  <c r="H134" i="3"/>
  <c r="S81" i="3" l="1"/>
  <c r="Q81" i="3"/>
  <c r="H81" i="3"/>
  <c r="S151" i="3" l="1"/>
  <c r="Q151" i="3"/>
  <c r="H151" i="3"/>
  <c r="S168" i="3" l="1"/>
  <c r="Q168" i="3"/>
  <c r="H168" i="3"/>
  <c r="S80" i="3" l="1"/>
  <c r="Q80" i="3"/>
  <c r="H80" i="3"/>
  <c r="S25" i="3" l="1"/>
  <c r="Q25" i="3"/>
  <c r="H25" i="3"/>
  <c r="S42" i="3" l="1"/>
  <c r="Q42" i="3"/>
  <c r="H42" i="3"/>
  <c r="S79" i="3" l="1"/>
  <c r="Q79" i="3"/>
  <c r="H79" i="3"/>
  <c r="S185" i="3" l="1"/>
  <c r="Q185" i="3"/>
  <c r="H185" i="3"/>
  <c r="S8" i="3" l="1"/>
  <c r="Q8" i="3"/>
  <c r="H8" i="3"/>
  <c r="S78" i="3" l="1"/>
  <c r="Q78" i="3"/>
  <c r="H78" i="3"/>
  <c r="S133" i="3" l="1"/>
  <c r="Q133" i="3"/>
  <c r="H133" i="3"/>
  <c r="S77" i="3" l="1"/>
  <c r="Q77" i="3"/>
  <c r="H77" i="3"/>
  <c r="S24" i="3" l="1"/>
  <c r="Q24" i="3"/>
  <c r="H24" i="3"/>
  <c r="S76" i="3" l="1"/>
  <c r="Q76" i="3"/>
  <c r="H76" i="3"/>
  <c r="S41" i="3" l="1"/>
  <c r="Q41" i="3"/>
  <c r="H41" i="3"/>
  <c r="S75" i="3" l="1"/>
  <c r="Q75" i="3"/>
  <c r="H75" i="3"/>
  <c r="S7" i="3" l="1"/>
  <c r="Q7" i="3"/>
  <c r="H7" i="3"/>
  <c r="S184" i="3"/>
  <c r="Q184" i="3"/>
  <c r="H184" i="3"/>
  <c r="S132" i="3" l="1"/>
  <c r="Q132" i="3"/>
  <c r="H132" i="3"/>
  <c r="S74" i="3" l="1"/>
  <c r="Q74" i="3"/>
  <c r="H74" i="3"/>
  <c r="S73" i="3" l="1"/>
  <c r="Q73" i="3"/>
  <c r="H73" i="3"/>
  <c r="S150" i="3" l="1"/>
  <c r="Q150" i="3"/>
  <c r="H150" i="3"/>
  <c r="Q167" i="3" l="1"/>
  <c r="S167" i="3"/>
  <c r="H167" i="3"/>
  <c r="S23" i="3" l="1"/>
  <c r="Q23" i="3"/>
  <c r="H23" i="3"/>
  <c r="S72" i="3"/>
  <c r="Q72" i="3"/>
  <c r="H72" i="3"/>
  <c r="S40" i="3" l="1"/>
  <c r="Q40" i="3"/>
  <c r="H40" i="3"/>
  <c r="S71" i="3" l="1"/>
  <c r="Q71" i="3"/>
  <c r="H71" i="3"/>
  <c r="S183" i="3" l="1"/>
  <c r="Q183" i="3"/>
  <c r="H183" i="3"/>
  <c r="S6" i="3" l="1"/>
  <c r="Q6" i="3"/>
  <c r="H6" i="3"/>
  <c r="S70" i="3" l="1"/>
  <c r="Q70" i="3"/>
  <c r="H70" i="3"/>
  <c r="S131" i="3" l="1"/>
  <c r="Q131" i="3"/>
  <c r="H131" i="3"/>
  <c r="S69" i="3" l="1"/>
  <c r="Q69" i="3"/>
  <c r="H69" i="3"/>
  <c r="S149" i="3" l="1"/>
  <c r="Q149" i="3"/>
  <c r="H149" i="3"/>
  <c r="Q166" i="3" l="1"/>
  <c r="S166" i="3"/>
  <c r="H166" i="3"/>
  <c r="S68" i="3" l="1"/>
  <c r="Q68" i="3"/>
  <c r="H68" i="3"/>
  <c r="S22" i="3" l="1"/>
  <c r="Q22" i="3"/>
  <c r="H22" i="3"/>
  <c r="S39" i="3" l="1"/>
  <c r="Q39" i="3"/>
  <c r="H39" i="3"/>
  <c r="S67" i="3" l="1"/>
  <c r="Q67" i="3"/>
  <c r="H67" i="3"/>
  <c r="S182" i="3" l="1"/>
  <c r="Q182" i="3"/>
  <c r="H182" i="3"/>
  <c r="S5" i="3" l="1"/>
  <c r="Q5" i="3"/>
  <c r="H5" i="3"/>
  <c r="S66" i="3" l="1"/>
  <c r="Q66" i="3"/>
  <c r="H66" i="3"/>
  <c r="S130" i="3"/>
  <c r="Q130" i="3"/>
  <c r="H130" i="3"/>
  <c r="S65" i="3" l="1"/>
  <c r="Q65" i="3"/>
  <c r="H65" i="3"/>
  <c r="S148" i="3" l="1"/>
  <c r="Q148" i="3"/>
  <c r="H148" i="3"/>
  <c r="Q165" i="3" l="1"/>
  <c r="S165" i="3"/>
  <c r="H165" i="3"/>
  <c r="S38" i="3" l="1"/>
  <c r="Q38" i="3"/>
  <c r="H38" i="3"/>
  <c r="S64" i="3"/>
  <c r="Q64" i="3"/>
  <c r="H64" i="3"/>
  <c r="S21" i="3" l="1"/>
  <c r="Q21" i="3"/>
  <c r="H21" i="3"/>
  <c r="S63" i="3" l="1"/>
  <c r="Q63" i="3"/>
  <c r="H63" i="3"/>
  <c r="H4" i="3" l="1"/>
  <c r="Q4" i="3"/>
  <c r="S4" i="3"/>
  <c r="S181" i="3"/>
  <c r="Q181" i="3"/>
  <c r="H181" i="3"/>
  <c r="H62" i="3" l="1"/>
  <c r="Q62" i="3"/>
  <c r="S62" i="3"/>
  <c r="Q129" i="3"/>
  <c r="H129" i="3"/>
  <c r="S129" i="3"/>
  <c r="S3" i="3" l="1"/>
</calcChain>
</file>

<file path=xl/sharedStrings.xml><?xml version="1.0" encoding="utf-8"?>
<sst xmlns="http://schemas.openxmlformats.org/spreadsheetml/2006/main" count="989" uniqueCount="45">
  <si>
    <t>Arrow</t>
  </si>
  <si>
    <t>Newark</t>
  </si>
  <si>
    <t>Farnell</t>
  </si>
  <si>
    <t>Domain</t>
  </si>
  <si>
    <t>USD</t>
  </si>
  <si>
    <t>GBP</t>
  </si>
  <si>
    <t>US</t>
  </si>
  <si>
    <t>Weekly</t>
  </si>
  <si>
    <t>Monthly</t>
  </si>
  <si>
    <t>UK</t>
  </si>
  <si>
    <t>DE</t>
  </si>
  <si>
    <t>Delivery Schedule</t>
  </si>
  <si>
    <t>Date</t>
  </si>
  <si>
    <t>Texas Instruments</t>
  </si>
  <si>
    <t>RS Componenets</t>
  </si>
  <si>
    <t>TTI Inc</t>
  </si>
  <si>
    <t>Euro</t>
  </si>
  <si>
    <t>EU</t>
  </si>
  <si>
    <t># Rows</t>
  </si>
  <si>
    <t>Competitor Only</t>
  </si>
  <si>
    <t>Distributor Name</t>
  </si>
  <si>
    <t>Currency</t>
  </si>
  <si>
    <t>Competitor Packaging Only</t>
  </si>
  <si>
    <t># Rows Change (%)</t>
  </si>
  <si>
    <t>DK Parts</t>
  </si>
  <si>
    <t># Distinct DK Parts</t>
  </si>
  <si>
    <t># Distinct Competitor Only Parts</t>
  </si>
  <si>
    <t>1st Break Price Change (%)</t>
  </si>
  <si>
    <t>All Parts Total Inventory</t>
  </si>
  <si>
    <t>Inventory Change (%)</t>
  </si>
  <si>
    <t>https://www.arrow.com/</t>
  </si>
  <si>
    <t>https://uk.farnell.com/</t>
  </si>
  <si>
    <t>Mouser Europe</t>
  </si>
  <si>
    <t>https://eu.mouser.com/</t>
  </si>
  <si>
    <t>Mouser US</t>
  </si>
  <si>
    <t>https://www.mouser.com/</t>
  </si>
  <si>
    <t>https://www.newark.com/</t>
  </si>
  <si>
    <t>https://de.rs-online.com/web/</t>
  </si>
  <si>
    <t>https://www.ti.com/store/ti/en/</t>
  </si>
  <si>
    <t>https://www.ttiinc.com/</t>
  </si>
  <si>
    <t># Distinct Parts</t>
  </si>
  <si>
    <t># Distinct Competitor Packaging Only Parts</t>
  </si>
  <si>
    <t>1st Break All Parts Total price</t>
  </si>
  <si>
    <t>EURO</t>
  </si>
  <si>
    <t>https://de.farnell.com/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</si>
</sst>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6" fillId="3" borderId="1" xfId="2" applyNumberFormat="1" applyFont="1" applyBorder="1" applyAlignment="1">
      <alignment horizontal="center" vertical="center" wrapText="1"/>
    </xf>
    <xf numFmtId="2" fontId="6" fillId="3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5" fillId="2" borderId="1" xfId="3" applyNumberFormat="1" applyFill="1" applyBorder="1" applyAlignment="1">
      <alignment horizontal="center"/>
    </xf>
    <xf numFmtId="164" fontId="0" fillId="0" borderId="1" xfId="1" applyNumberFormat="1" applyFont="1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3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</cellXfs>
  <cellStyles count="4">
    <cellStyle name="Comma" xfId="1" builtinId="3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user.com/" TargetMode="External"/><Relationship Id="rId21" Type="http://schemas.openxmlformats.org/officeDocument/2006/relationships/hyperlink" Target="https://de.rs-online.com/web/" TargetMode="External"/><Relationship Id="rId42" Type="http://schemas.openxmlformats.org/officeDocument/2006/relationships/hyperlink" Target="https://www.ti.com/store/ti/en/" TargetMode="External"/><Relationship Id="rId63" Type="http://schemas.openxmlformats.org/officeDocument/2006/relationships/hyperlink" Target="https://de.farnell.com/" TargetMode="External"/><Relationship Id="rId84" Type="http://schemas.openxmlformats.org/officeDocument/2006/relationships/hyperlink" Target="https://www.ti.com/store/ti/en/" TargetMode="External"/><Relationship Id="rId138" Type="http://schemas.openxmlformats.org/officeDocument/2006/relationships/hyperlink" Target="https://eu.mouser.com/" TargetMode="External"/><Relationship Id="rId159" Type="http://schemas.openxmlformats.org/officeDocument/2006/relationships/hyperlink" Target="https://www.mouser.com/" TargetMode="External"/><Relationship Id="rId170" Type="http://schemas.openxmlformats.org/officeDocument/2006/relationships/hyperlink" Target="https://www.arrow.com/" TargetMode="External"/><Relationship Id="rId191" Type="http://schemas.openxmlformats.org/officeDocument/2006/relationships/hyperlink" Target="https://www.mouser.com/" TargetMode="External"/><Relationship Id="rId107" Type="http://schemas.openxmlformats.org/officeDocument/2006/relationships/hyperlink" Target="https://www.ti.com/store/ti/en/" TargetMode="External"/><Relationship Id="rId11" Type="http://schemas.openxmlformats.org/officeDocument/2006/relationships/hyperlink" Target="https://de.rs-online.com/web/" TargetMode="External"/><Relationship Id="rId32" Type="http://schemas.openxmlformats.org/officeDocument/2006/relationships/hyperlink" Target="https://de.rs-online.com/web/" TargetMode="External"/><Relationship Id="rId53" Type="http://schemas.openxmlformats.org/officeDocument/2006/relationships/hyperlink" Target="https://www.ti.com/store/ti/en/" TargetMode="External"/><Relationship Id="rId74" Type="http://schemas.openxmlformats.org/officeDocument/2006/relationships/hyperlink" Target="https://de.rs-online.com/web/" TargetMode="External"/><Relationship Id="rId128" Type="http://schemas.openxmlformats.org/officeDocument/2006/relationships/hyperlink" Target="https://www.mouser.com/" TargetMode="External"/><Relationship Id="rId149" Type="http://schemas.openxmlformats.org/officeDocument/2006/relationships/hyperlink" Target="https://eu.mouser.com/" TargetMode="External"/><Relationship Id="rId5" Type="http://schemas.openxmlformats.org/officeDocument/2006/relationships/hyperlink" Target="https://eu.mouser.com/" TargetMode="External"/><Relationship Id="rId95" Type="http://schemas.openxmlformats.org/officeDocument/2006/relationships/hyperlink" Target="https://www.mouser.com/" TargetMode="External"/><Relationship Id="rId160" Type="http://schemas.openxmlformats.org/officeDocument/2006/relationships/hyperlink" Target="https://eu.mouser.com/" TargetMode="External"/><Relationship Id="rId181" Type="http://schemas.openxmlformats.org/officeDocument/2006/relationships/hyperlink" Target="https://www.arrow.com/" TargetMode="External"/><Relationship Id="rId22" Type="http://schemas.openxmlformats.org/officeDocument/2006/relationships/hyperlink" Target="https://www.ti.com/store/ti/en/" TargetMode="External"/><Relationship Id="rId43" Type="http://schemas.openxmlformats.org/officeDocument/2006/relationships/hyperlink" Target="https://de.rs-online.com/web/" TargetMode="External"/><Relationship Id="rId64" Type="http://schemas.openxmlformats.org/officeDocument/2006/relationships/hyperlink" Target="https://www.mouser.com/" TargetMode="External"/><Relationship Id="rId118" Type="http://schemas.openxmlformats.org/officeDocument/2006/relationships/hyperlink" Target="https://www.ti.com/store/ti/en/" TargetMode="External"/><Relationship Id="rId139" Type="http://schemas.openxmlformats.org/officeDocument/2006/relationships/hyperlink" Target="https://www.mouser.com/" TargetMode="External"/><Relationship Id="rId85" Type="http://schemas.openxmlformats.org/officeDocument/2006/relationships/hyperlink" Target="https://www.mouser.com/" TargetMode="External"/><Relationship Id="rId150" Type="http://schemas.openxmlformats.org/officeDocument/2006/relationships/hyperlink" Target="https://www.mouser.com/" TargetMode="External"/><Relationship Id="rId171" Type="http://schemas.openxmlformats.org/officeDocument/2006/relationships/hyperlink" Target="https://www.ttiinc.com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www.mouser.com/" TargetMode="External"/><Relationship Id="rId33" Type="http://schemas.openxmlformats.org/officeDocument/2006/relationships/hyperlink" Target="https://www.mouser.com/" TargetMode="External"/><Relationship Id="rId108" Type="http://schemas.openxmlformats.org/officeDocument/2006/relationships/hyperlink" Target="https://www.mouser.com/" TargetMode="External"/><Relationship Id="rId129" Type="http://schemas.openxmlformats.org/officeDocument/2006/relationships/hyperlink" Target="https://de.rs-online.com/web/" TargetMode="External"/><Relationship Id="rId54" Type="http://schemas.openxmlformats.org/officeDocument/2006/relationships/hyperlink" Target="https://de.rs-online.com/web/" TargetMode="External"/><Relationship Id="rId75" Type="http://schemas.openxmlformats.org/officeDocument/2006/relationships/hyperlink" Target="https://www.mouser.com/" TargetMode="External"/><Relationship Id="rId96" Type="http://schemas.openxmlformats.org/officeDocument/2006/relationships/hyperlink" Target="https://www.ti.com/store/ti/en/" TargetMode="External"/><Relationship Id="rId140" Type="http://schemas.openxmlformats.org/officeDocument/2006/relationships/hyperlink" Target="https://de.farnell.com/" TargetMode="External"/><Relationship Id="rId161" Type="http://schemas.openxmlformats.org/officeDocument/2006/relationships/hyperlink" Target="https://de.farnell.com/" TargetMode="External"/><Relationship Id="rId182" Type="http://schemas.openxmlformats.org/officeDocument/2006/relationships/hyperlink" Target="https://www.ttiinc.com/" TargetMode="External"/><Relationship Id="rId6" Type="http://schemas.openxmlformats.org/officeDocument/2006/relationships/hyperlink" Target="https://www.ti.com/store/ti/en/" TargetMode="External"/><Relationship Id="rId23" Type="http://schemas.openxmlformats.org/officeDocument/2006/relationships/hyperlink" Target="https://www.newark.com/" TargetMode="External"/><Relationship Id="rId119" Type="http://schemas.openxmlformats.org/officeDocument/2006/relationships/hyperlink" Target="https://www.mouser.com/" TargetMode="External"/><Relationship Id="rId44" Type="http://schemas.openxmlformats.org/officeDocument/2006/relationships/hyperlink" Target="https://www.mouser.com/" TargetMode="External"/><Relationship Id="rId65" Type="http://schemas.openxmlformats.org/officeDocument/2006/relationships/hyperlink" Target="https://www.newark.com/" TargetMode="External"/><Relationship Id="rId86" Type="http://schemas.openxmlformats.org/officeDocument/2006/relationships/hyperlink" Target="https://de.rs-online.com/web/" TargetMode="External"/><Relationship Id="rId130" Type="http://schemas.openxmlformats.org/officeDocument/2006/relationships/hyperlink" Target="https://www.ti.com/store/ti/en/" TargetMode="External"/><Relationship Id="rId151" Type="http://schemas.openxmlformats.org/officeDocument/2006/relationships/hyperlink" Target="https://de.farnell.com/" TargetMode="External"/><Relationship Id="rId172" Type="http://schemas.openxmlformats.org/officeDocument/2006/relationships/hyperlink" Target="https://www.mouser.com/" TargetMode="External"/><Relationship Id="rId13" Type="http://schemas.openxmlformats.org/officeDocument/2006/relationships/hyperlink" Target="https://www.newark.com/" TargetMode="External"/><Relationship Id="rId18" Type="http://schemas.openxmlformats.org/officeDocument/2006/relationships/hyperlink" Target="https://eu.mouser.com/" TargetMode="External"/><Relationship Id="rId39" Type="http://schemas.openxmlformats.org/officeDocument/2006/relationships/hyperlink" Target="https://eu.mouser.com/" TargetMode="External"/><Relationship Id="rId109" Type="http://schemas.openxmlformats.org/officeDocument/2006/relationships/hyperlink" Target="https://de.rs-online.com/web/" TargetMode="External"/><Relationship Id="rId34" Type="http://schemas.openxmlformats.org/officeDocument/2006/relationships/hyperlink" Target="https://www.newark.com/" TargetMode="External"/><Relationship Id="rId50" Type="http://schemas.openxmlformats.org/officeDocument/2006/relationships/hyperlink" Target="https://eu.mouser.com/" TargetMode="External"/><Relationship Id="rId55" Type="http://schemas.openxmlformats.org/officeDocument/2006/relationships/hyperlink" Target="https://www.mouser.com/" TargetMode="External"/><Relationship Id="rId76" Type="http://schemas.openxmlformats.org/officeDocument/2006/relationships/hyperlink" Target="https://www.newark.com/" TargetMode="External"/><Relationship Id="rId97" Type="http://schemas.openxmlformats.org/officeDocument/2006/relationships/hyperlink" Target="https://www.mouser.com/" TargetMode="External"/><Relationship Id="rId104" Type="http://schemas.openxmlformats.org/officeDocument/2006/relationships/hyperlink" Target="https://de.farnell.com/" TargetMode="External"/><Relationship Id="rId120" Type="http://schemas.openxmlformats.org/officeDocument/2006/relationships/hyperlink" Target="https://de.rs-online.com/web/" TargetMode="External"/><Relationship Id="rId125" Type="http://schemas.openxmlformats.org/officeDocument/2006/relationships/hyperlink" Target="https://www.mouser.com/" TargetMode="External"/><Relationship Id="rId141" Type="http://schemas.openxmlformats.org/officeDocument/2006/relationships/hyperlink" Target="https://www.ti.com/store/ti/en/" TargetMode="External"/><Relationship Id="rId146" Type="http://schemas.openxmlformats.org/officeDocument/2006/relationships/hyperlink" Target="https://www.ttiinc.com/" TargetMode="External"/><Relationship Id="rId167" Type="http://schemas.openxmlformats.org/officeDocument/2006/relationships/hyperlink" Target="https://www.mouser.com/" TargetMode="External"/><Relationship Id="rId188" Type="http://schemas.openxmlformats.org/officeDocument/2006/relationships/hyperlink" Target="https://www.mouser.com/" TargetMode="External"/><Relationship Id="rId7" Type="http://schemas.openxmlformats.org/officeDocument/2006/relationships/hyperlink" Target="https://www.ti.com/store/ti/en/" TargetMode="External"/><Relationship Id="rId71" Type="http://schemas.openxmlformats.org/officeDocument/2006/relationships/hyperlink" Target="https://de.farnell.com/" TargetMode="External"/><Relationship Id="rId92" Type="http://schemas.openxmlformats.org/officeDocument/2006/relationships/hyperlink" Target="https://www.mouser.com/" TargetMode="External"/><Relationship Id="rId162" Type="http://schemas.openxmlformats.org/officeDocument/2006/relationships/hyperlink" Target="https://www.mouser.com/" TargetMode="External"/><Relationship Id="rId183" Type="http://schemas.openxmlformats.org/officeDocument/2006/relationships/hyperlink" Target="https://de.farnell.com/" TargetMode="External"/><Relationship Id="rId2" Type="http://schemas.openxmlformats.org/officeDocument/2006/relationships/hyperlink" Target="https://uk.farnell.com/" TargetMode="External"/><Relationship Id="rId29" Type="http://schemas.openxmlformats.org/officeDocument/2006/relationships/hyperlink" Target="https://www.mouser.com/" TargetMode="External"/><Relationship Id="rId24" Type="http://schemas.openxmlformats.org/officeDocument/2006/relationships/hyperlink" Target="https://www.mouser.com/" TargetMode="External"/><Relationship Id="rId40" Type="http://schemas.openxmlformats.org/officeDocument/2006/relationships/hyperlink" Target="https://uk.farnell.com/" TargetMode="External"/><Relationship Id="rId45" Type="http://schemas.openxmlformats.org/officeDocument/2006/relationships/hyperlink" Target="https://www.newark.com/" TargetMode="External"/><Relationship Id="rId66" Type="http://schemas.openxmlformats.org/officeDocument/2006/relationships/hyperlink" Target="https://www.mouser.com/" TargetMode="External"/><Relationship Id="rId87" Type="http://schemas.openxmlformats.org/officeDocument/2006/relationships/hyperlink" Target="https://www.mouser.com/" TargetMode="External"/><Relationship Id="rId110" Type="http://schemas.openxmlformats.org/officeDocument/2006/relationships/hyperlink" Target="https://www.mouser.com/" TargetMode="External"/><Relationship Id="rId115" Type="http://schemas.openxmlformats.org/officeDocument/2006/relationships/hyperlink" Target="https://eu.mouser.com/" TargetMode="External"/><Relationship Id="rId131" Type="http://schemas.openxmlformats.org/officeDocument/2006/relationships/hyperlink" Target="https://www.mouser.com/" TargetMode="External"/><Relationship Id="rId136" Type="http://schemas.openxmlformats.org/officeDocument/2006/relationships/hyperlink" Target="https://www.ttiinc.com/" TargetMode="External"/><Relationship Id="rId157" Type="http://schemas.openxmlformats.org/officeDocument/2006/relationships/hyperlink" Target="https://www.arrow.com/" TargetMode="External"/><Relationship Id="rId178" Type="http://schemas.openxmlformats.org/officeDocument/2006/relationships/hyperlink" Target="https://www.newark.com/" TargetMode="External"/><Relationship Id="rId61" Type="http://schemas.openxmlformats.org/officeDocument/2006/relationships/hyperlink" Target="https://eu.mouser.com/" TargetMode="External"/><Relationship Id="rId82" Type="http://schemas.openxmlformats.org/officeDocument/2006/relationships/hyperlink" Target="https://www.mouser.com/" TargetMode="External"/><Relationship Id="rId152" Type="http://schemas.openxmlformats.org/officeDocument/2006/relationships/hyperlink" Target="https://www.ti.com/store/ti/en/" TargetMode="External"/><Relationship Id="rId173" Type="http://schemas.openxmlformats.org/officeDocument/2006/relationships/hyperlink" Target="https://eu.mouser.com/" TargetMode="External"/><Relationship Id="rId19" Type="http://schemas.openxmlformats.org/officeDocument/2006/relationships/hyperlink" Target="https://www.mouser.com/" TargetMode="External"/><Relationship Id="rId14" Type="http://schemas.openxmlformats.org/officeDocument/2006/relationships/hyperlink" Target="https://www.arrow.com/" TargetMode="External"/><Relationship Id="rId30" Type="http://schemas.openxmlformats.org/officeDocument/2006/relationships/hyperlink" Target="https://eu.mouser.com/" TargetMode="External"/><Relationship Id="rId35" Type="http://schemas.openxmlformats.org/officeDocument/2006/relationships/hyperlink" Target="https://www.mouser.com/" TargetMode="External"/><Relationship Id="rId56" Type="http://schemas.openxmlformats.org/officeDocument/2006/relationships/hyperlink" Target="https://www.mouser.com/" TargetMode="External"/><Relationship Id="rId77" Type="http://schemas.openxmlformats.org/officeDocument/2006/relationships/hyperlink" Target="https://www.mouser.com/" TargetMode="External"/><Relationship Id="rId100" Type="http://schemas.openxmlformats.org/officeDocument/2006/relationships/hyperlink" Target="https://www.newark.com/" TargetMode="External"/><Relationship Id="rId105" Type="http://schemas.openxmlformats.org/officeDocument/2006/relationships/hyperlink" Target="https://www.mouser.com/" TargetMode="External"/><Relationship Id="rId126" Type="http://schemas.openxmlformats.org/officeDocument/2006/relationships/hyperlink" Target="https://eu.mouser.com/" TargetMode="External"/><Relationship Id="rId147" Type="http://schemas.openxmlformats.org/officeDocument/2006/relationships/hyperlink" Target="https://www.arrow.com/" TargetMode="External"/><Relationship Id="rId168" Type="http://schemas.openxmlformats.org/officeDocument/2006/relationships/hyperlink" Target="https://www.newark.com/" TargetMode="External"/><Relationship Id="rId8" Type="http://schemas.openxmlformats.org/officeDocument/2006/relationships/hyperlink" Target="https://www.ttiinc.com/" TargetMode="External"/><Relationship Id="rId51" Type="http://schemas.openxmlformats.org/officeDocument/2006/relationships/hyperlink" Target="https://www.mouser.com/" TargetMode="External"/><Relationship Id="rId72" Type="http://schemas.openxmlformats.org/officeDocument/2006/relationships/hyperlink" Target="https://www.mouser.com/" TargetMode="External"/><Relationship Id="rId93" Type="http://schemas.openxmlformats.org/officeDocument/2006/relationships/hyperlink" Target="https://de.farnell.com/" TargetMode="External"/><Relationship Id="rId98" Type="http://schemas.openxmlformats.org/officeDocument/2006/relationships/hyperlink" Target="https://de.rs-online.com/web/" TargetMode="External"/><Relationship Id="rId121" Type="http://schemas.openxmlformats.org/officeDocument/2006/relationships/hyperlink" Target="https://www.newark.com/" TargetMode="External"/><Relationship Id="rId142" Type="http://schemas.openxmlformats.org/officeDocument/2006/relationships/hyperlink" Target="https://www.mouser.com/" TargetMode="External"/><Relationship Id="rId163" Type="http://schemas.openxmlformats.org/officeDocument/2006/relationships/hyperlink" Target="https://de.rs-online.com/web/" TargetMode="External"/><Relationship Id="rId184" Type="http://schemas.openxmlformats.org/officeDocument/2006/relationships/hyperlink" Target="https://eu.mouser.com/" TargetMode="External"/><Relationship Id="rId189" Type="http://schemas.openxmlformats.org/officeDocument/2006/relationships/hyperlink" Target="https://www.mouser.com/" TargetMode="External"/><Relationship Id="rId3" Type="http://schemas.openxmlformats.org/officeDocument/2006/relationships/hyperlink" Target="https://www.mouser.com/" TargetMode="External"/><Relationship Id="rId25" Type="http://schemas.openxmlformats.org/officeDocument/2006/relationships/hyperlink" Target="https://www.arrow.com/" TargetMode="External"/><Relationship Id="rId46" Type="http://schemas.openxmlformats.org/officeDocument/2006/relationships/hyperlink" Target="https://www.mouser.com/" TargetMode="External"/><Relationship Id="rId67" Type="http://schemas.openxmlformats.org/officeDocument/2006/relationships/hyperlink" Target="https://www.arrow.com/" TargetMode="External"/><Relationship Id="rId116" Type="http://schemas.openxmlformats.org/officeDocument/2006/relationships/hyperlink" Target="https://de.farnell.com/" TargetMode="External"/><Relationship Id="rId137" Type="http://schemas.openxmlformats.org/officeDocument/2006/relationships/hyperlink" Target="https://www.mouser.com/" TargetMode="External"/><Relationship Id="rId158" Type="http://schemas.openxmlformats.org/officeDocument/2006/relationships/hyperlink" Target="https://www.ttiinc.com/" TargetMode="External"/><Relationship Id="rId20" Type="http://schemas.openxmlformats.org/officeDocument/2006/relationships/hyperlink" Target="https://www.mouser.com/" TargetMode="External"/><Relationship Id="rId41" Type="http://schemas.openxmlformats.org/officeDocument/2006/relationships/hyperlink" Target="https://www.mouser.com/" TargetMode="External"/><Relationship Id="rId62" Type="http://schemas.openxmlformats.org/officeDocument/2006/relationships/hyperlink" Target="https://www.mouser.com/" TargetMode="External"/><Relationship Id="rId83" Type="http://schemas.openxmlformats.org/officeDocument/2006/relationships/hyperlink" Target="https://de.farnell.com/" TargetMode="External"/><Relationship Id="rId88" Type="http://schemas.openxmlformats.org/officeDocument/2006/relationships/hyperlink" Target="https://www.newark.com/" TargetMode="External"/><Relationship Id="rId111" Type="http://schemas.openxmlformats.org/officeDocument/2006/relationships/hyperlink" Target="https://www.newark.com/" TargetMode="External"/><Relationship Id="rId132" Type="http://schemas.openxmlformats.org/officeDocument/2006/relationships/hyperlink" Target="https://www.mouser.com/" TargetMode="External"/><Relationship Id="rId153" Type="http://schemas.openxmlformats.org/officeDocument/2006/relationships/hyperlink" Target="https://de.rs-online.com/web/" TargetMode="External"/><Relationship Id="rId174" Type="http://schemas.openxmlformats.org/officeDocument/2006/relationships/hyperlink" Target="https://de.farnell.com/" TargetMode="External"/><Relationship Id="rId179" Type="http://schemas.openxmlformats.org/officeDocument/2006/relationships/hyperlink" Target="https://www.mouser.com/" TargetMode="External"/><Relationship Id="rId190" Type="http://schemas.openxmlformats.org/officeDocument/2006/relationships/hyperlink" Target="https://www.newark.com/" TargetMode="External"/><Relationship Id="rId15" Type="http://schemas.openxmlformats.org/officeDocument/2006/relationships/hyperlink" Target="https://www.mouser.com/" TargetMode="External"/><Relationship Id="rId36" Type="http://schemas.openxmlformats.org/officeDocument/2006/relationships/hyperlink" Target="https://www.arrow.com/" TargetMode="External"/><Relationship Id="rId57" Type="http://schemas.openxmlformats.org/officeDocument/2006/relationships/hyperlink" Target="https://www.newark.com/" TargetMode="External"/><Relationship Id="rId106" Type="http://schemas.openxmlformats.org/officeDocument/2006/relationships/hyperlink" Target="https://eu.mouser.com/" TargetMode="External"/><Relationship Id="rId127" Type="http://schemas.openxmlformats.org/officeDocument/2006/relationships/hyperlink" Target="https://de.farnell.com/" TargetMode="External"/><Relationship Id="rId10" Type="http://schemas.openxmlformats.org/officeDocument/2006/relationships/hyperlink" Target="https://www.newark.com/" TargetMode="External"/><Relationship Id="rId31" Type="http://schemas.openxmlformats.org/officeDocument/2006/relationships/hyperlink" Target="https://www.ti.com/store/ti/en/" TargetMode="External"/><Relationship Id="rId52" Type="http://schemas.openxmlformats.org/officeDocument/2006/relationships/hyperlink" Target="https://de.farnell.com/" TargetMode="External"/><Relationship Id="rId73" Type="http://schemas.openxmlformats.org/officeDocument/2006/relationships/hyperlink" Target="https://www.ti.com/store/ti/en/" TargetMode="External"/><Relationship Id="rId78" Type="http://schemas.openxmlformats.org/officeDocument/2006/relationships/hyperlink" Target="https://www.ttiinc.com/" TargetMode="External"/><Relationship Id="rId94" Type="http://schemas.openxmlformats.org/officeDocument/2006/relationships/hyperlink" Target="https://eu.mouser.com/" TargetMode="External"/><Relationship Id="rId99" Type="http://schemas.openxmlformats.org/officeDocument/2006/relationships/hyperlink" Target="https://www.mouser.com/" TargetMode="External"/><Relationship Id="rId101" Type="http://schemas.openxmlformats.org/officeDocument/2006/relationships/hyperlink" Target="https://www.ttiinc.com/" TargetMode="External"/><Relationship Id="rId122" Type="http://schemas.openxmlformats.org/officeDocument/2006/relationships/hyperlink" Target="https://www.mouser.com/" TargetMode="External"/><Relationship Id="rId143" Type="http://schemas.openxmlformats.org/officeDocument/2006/relationships/hyperlink" Target="https://de.rs-online.com/web/" TargetMode="External"/><Relationship Id="rId148" Type="http://schemas.openxmlformats.org/officeDocument/2006/relationships/hyperlink" Target="https://www.mouser.com/" TargetMode="External"/><Relationship Id="rId164" Type="http://schemas.openxmlformats.org/officeDocument/2006/relationships/hyperlink" Target="https://www.ti.com/store/ti/en/" TargetMode="External"/><Relationship Id="rId169" Type="http://schemas.openxmlformats.org/officeDocument/2006/relationships/hyperlink" Target="https://www.mouser.com/" TargetMode="External"/><Relationship Id="rId185" Type="http://schemas.openxmlformats.org/officeDocument/2006/relationships/hyperlink" Target="https://www.mouser.com/" TargetMode="External"/><Relationship Id="rId4" Type="http://schemas.openxmlformats.org/officeDocument/2006/relationships/hyperlink" Target="https://www.mouser.com/" TargetMode="External"/><Relationship Id="rId9" Type="http://schemas.openxmlformats.org/officeDocument/2006/relationships/hyperlink" Target="https://de.rs-online.com/web/" TargetMode="External"/><Relationship Id="rId180" Type="http://schemas.openxmlformats.org/officeDocument/2006/relationships/hyperlink" Target="https://www.mouser.com/" TargetMode="External"/><Relationship Id="rId26" Type="http://schemas.openxmlformats.org/officeDocument/2006/relationships/hyperlink" Target="https://www.ttiinc.com/" TargetMode="External"/><Relationship Id="rId47" Type="http://schemas.openxmlformats.org/officeDocument/2006/relationships/hyperlink" Target="https://www.arrow.com/" TargetMode="External"/><Relationship Id="rId68" Type="http://schemas.openxmlformats.org/officeDocument/2006/relationships/hyperlink" Target="https://www.ttiinc.com/" TargetMode="External"/><Relationship Id="rId89" Type="http://schemas.openxmlformats.org/officeDocument/2006/relationships/hyperlink" Target="https://www.mouser.com/" TargetMode="External"/><Relationship Id="rId112" Type="http://schemas.openxmlformats.org/officeDocument/2006/relationships/hyperlink" Target="https://www.arrow.com/" TargetMode="External"/><Relationship Id="rId133" Type="http://schemas.openxmlformats.org/officeDocument/2006/relationships/hyperlink" Target="https://www.newark.com/" TargetMode="External"/><Relationship Id="rId154" Type="http://schemas.openxmlformats.org/officeDocument/2006/relationships/hyperlink" Target="https://www.mouser.com/" TargetMode="External"/><Relationship Id="rId175" Type="http://schemas.openxmlformats.org/officeDocument/2006/relationships/hyperlink" Target="https://www.mouser.com/" TargetMode="External"/><Relationship Id="rId16" Type="http://schemas.openxmlformats.org/officeDocument/2006/relationships/hyperlink" Target="https://www.ttiinc.com/" TargetMode="External"/><Relationship Id="rId37" Type="http://schemas.openxmlformats.org/officeDocument/2006/relationships/hyperlink" Target="https://www.ttiinc.com/" TargetMode="External"/><Relationship Id="rId58" Type="http://schemas.openxmlformats.org/officeDocument/2006/relationships/hyperlink" Target="https://www.ttiinc.com/" TargetMode="External"/><Relationship Id="rId79" Type="http://schemas.openxmlformats.org/officeDocument/2006/relationships/hyperlink" Target="https://www.arrow.com/" TargetMode="External"/><Relationship Id="rId102" Type="http://schemas.openxmlformats.org/officeDocument/2006/relationships/hyperlink" Target="https://www.arrow.com/" TargetMode="External"/><Relationship Id="rId123" Type="http://schemas.openxmlformats.org/officeDocument/2006/relationships/hyperlink" Target="https://www.ttiinc.com/" TargetMode="External"/><Relationship Id="rId144" Type="http://schemas.openxmlformats.org/officeDocument/2006/relationships/hyperlink" Target="https://www.mouser.com/" TargetMode="External"/><Relationship Id="rId90" Type="http://schemas.openxmlformats.org/officeDocument/2006/relationships/hyperlink" Target="https://www.arrow.com/" TargetMode="External"/><Relationship Id="rId165" Type="http://schemas.openxmlformats.org/officeDocument/2006/relationships/hyperlink" Target="https://www.mouser.com/" TargetMode="External"/><Relationship Id="rId186" Type="http://schemas.openxmlformats.org/officeDocument/2006/relationships/hyperlink" Target="https://www.ti.com/store/ti/en/" TargetMode="External"/><Relationship Id="rId27" Type="http://schemas.openxmlformats.org/officeDocument/2006/relationships/hyperlink" Target="https://www.mouser.com/" TargetMode="External"/><Relationship Id="rId48" Type="http://schemas.openxmlformats.org/officeDocument/2006/relationships/hyperlink" Target="https://www.ttiinc.com/" TargetMode="External"/><Relationship Id="rId69" Type="http://schemas.openxmlformats.org/officeDocument/2006/relationships/hyperlink" Target="https://www.mouser.com/" TargetMode="External"/><Relationship Id="rId113" Type="http://schemas.openxmlformats.org/officeDocument/2006/relationships/hyperlink" Target="https://www.ttiinc.com/" TargetMode="External"/><Relationship Id="rId134" Type="http://schemas.openxmlformats.org/officeDocument/2006/relationships/hyperlink" Target="https://www.mouser.com/" TargetMode="External"/><Relationship Id="rId80" Type="http://schemas.openxmlformats.org/officeDocument/2006/relationships/hyperlink" Target="https://www.mouser.com/" TargetMode="External"/><Relationship Id="rId155" Type="http://schemas.openxmlformats.org/officeDocument/2006/relationships/hyperlink" Target="https://www.newark.com/" TargetMode="External"/><Relationship Id="rId176" Type="http://schemas.openxmlformats.org/officeDocument/2006/relationships/hyperlink" Target="https://de.rs-online.com/web/" TargetMode="External"/><Relationship Id="rId17" Type="http://schemas.openxmlformats.org/officeDocument/2006/relationships/hyperlink" Target="https://uk.farnell.com/" TargetMode="External"/><Relationship Id="rId38" Type="http://schemas.openxmlformats.org/officeDocument/2006/relationships/hyperlink" Target="https://www.mouser.com/" TargetMode="External"/><Relationship Id="rId59" Type="http://schemas.openxmlformats.org/officeDocument/2006/relationships/hyperlink" Target="https://www.arrow.com/" TargetMode="External"/><Relationship Id="rId103" Type="http://schemas.openxmlformats.org/officeDocument/2006/relationships/hyperlink" Target="https://www.mouser.com/" TargetMode="External"/><Relationship Id="rId124" Type="http://schemas.openxmlformats.org/officeDocument/2006/relationships/hyperlink" Target="https://www.arrow.com/" TargetMode="External"/><Relationship Id="rId70" Type="http://schemas.openxmlformats.org/officeDocument/2006/relationships/hyperlink" Target="https://eu.mouser.com/" TargetMode="External"/><Relationship Id="rId91" Type="http://schemas.openxmlformats.org/officeDocument/2006/relationships/hyperlink" Target="https://www.ttiinc.com/" TargetMode="External"/><Relationship Id="rId145" Type="http://schemas.openxmlformats.org/officeDocument/2006/relationships/hyperlink" Target="https://www.newark.com/" TargetMode="External"/><Relationship Id="rId166" Type="http://schemas.openxmlformats.org/officeDocument/2006/relationships/hyperlink" Target="https://www.mouser.com/" TargetMode="External"/><Relationship Id="rId187" Type="http://schemas.openxmlformats.org/officeDocument/2006/relationships/hyperlink" Target="https://de.rs-online.com/web/" TargetMode="External"/><Relationship Id="rId1" Type="http://schemas.openxmlformats.org/officeDocument/2006/relationships/hyperlink" Target="https://www.arrow.com/" TargetMode="External"/><Relationship Id="rId28" Type="http://schemas.openxmlformats.org/officeDocument/2006/relationships/hyperlink" Target="https://uk.farnell.com/" TargetMode="External"/><Relationship Id="rId49" Type="http://schemas.openxmlformats.org/officeDocument/2006/relationships/hyperlink" Target="https://www.mouser.com/" TargetMode="External"/><Relationship Id="rId114" Type="http://schemas.openxmlformats.org/officeDocument/2006/relationships/hyperlink" Target="https://www.mouser.com/" TargetMode="External"/><Relationship Id="rId60" Type="http://schemas.openxmlformats.org/officeDocument/2006/relationships/hyperlink" Target="https://www.mouser.com/" TargetMode="External"/><Relationship Id="rId81" Type="http://schemas.openxmlformats.org/officeDocument/2006/relationships/hyperlink" Target="https://eu.mouser.com/" TargetMode="External"/><Relationship Id="rId135" Type="http://schemas.openxmlformats.org/officeDocument/2006/relationships/hyperlink" Target="https://www.arrow.com/" TargetMode="External"/><Relationship Id="rId156" Type="http://schemas.openxmlformats.org/officeDocument/2006/relationships/hyperlink" Target="https://www.mouser.com/" TargetMode="External"/><Relationship Id="rId177" Type="http://schemas.openxmlformats.org/officeDocument/2006/relationships/hyperlink" Target="https://www.ti.com/store/ti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5"/>
  <sheetViews>
    <sheetView tabSelected="1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A126" sqref="A126"/>
    </sheetView>
  </sheetViews>
  <sheetFormatPr defaultRowHeight="15" x14ac:dyDescent="0.25"/>
  <cols>
    <col min="1" max="1" width="13" style="1" customWidth="1"/>
    <col min="2" max="2" width="18.28515625" style="1" bestFit="1" customWidth="1"/>
    <col min="3" max="3" width="10.85546875" style="1" customWidth="1"/>
    <col min="4" max="4" width="31" style="20" bestFit="1" customWidth="1"/>
    <col min="5" max="5" width="10.85546875" style="1" customWidth="1"/>
    <col min="6" max="6" width="10.85546875" customWidth="1"/>
    <col min="7" max="11" width="11.5703125" style="3" bestFit="1" customWidth="1"/>
    <col min="12" max="12" width="12.140625" style="3" bestFit="1" customWidth="1"/>
    <col min="13" max="13" width="11.5703125" style="3" bestFit="1" customWidth="1"/>
    <col min="14" max="14" width="12.140625" style="3" bestFit="1" customWidth="1"/>
    <col min="15" max="15" width="13.42578125" style="3" customWidth="1"/>
    <col min="16" max="16" width="14.28515625" style="3" bestFit="1" customWidth="1"/>
    <col min="17" max="17" width="9" style="21" bestFit="1" customWidth="1"/>
    <col min="18" max="18" width="15.28515625" style="3" bestFit="1" customWidth="1"/>
    <col min="19" max="19" width="9.5703125" style="22" bestFit="1" customWidth="1"/>
  </cols>
  <sheetData>
    <row r="1" spans="1:19" s="12" customFormat="1" ht="63" x14ac:dyDescent="0.25">
      <c r="A1" s="7" t="s">
        <v>12</v>
      </c>
      <c r="B1" s="8" t="s">
        <v>20</v>
      </c>
      <c r="C1" s="8" t="s">
        <v>21</v>
      </c>
      <c r="D1" s="8" t="s">
        <v>3</v>
      </c>
      <c r="E1" s="8" t="s">
        <v>3</v>
      </c>
      <c r="F1" s="8" t="s">
        <v>11</v>
      </c>
      <c r="G1" s="9" t="s">
        <v>18</v>
      </c>
      <c r="H1" s="10" t="s">
        <v>23</v>
      </c>
      <c r="I1" s="10" t="s">
        <v>40</v>
      </c>
      <c r="J1" s="9" t="s">
        <v>24</v>
      </c>
      <c r="K1" s="10" t="s">
        <v>25</v>
      </c>
      <c r="L1" s="9" t="s">
        <v>19</v>
      </c>
      <c r="M1" s="10" t="s">
        <v>26</v>
      </c>
      <c r="N1" s="9" t="s">
        <v>22</v>
      </c>
      <c r="O1" s="10" t="s">
        <v>41</v>
      </c>
      <c r="P1" s="9" t="s">
        <v>42</v>
      </c>
      <c r="Q1" s="11" t="s">
        <v>27</v>
      </c>
      <c r="R1" s="9" t="s">
        <v>28</v>
      </c>
      <c r="S1" s="11" t="s">
        <v>29</v>
      </c>
    </row>
    <row r="2" spans="1:19" s="2" customFormat="1" ht="15.75" x14ac:dyDescent="0.25">
      <c r="A2" s="4">
        <v>43972</v>
      </c>
      <c r="B2" s="4" t="s">
        <v>0</v>
      </c>
      <c r="C2" s="4" t="s">
        <v>4</v>
      </c>
      <c r="D2" s="13" t="s">
        <v>30</v>
      </c>
      <c r="E2" s="4" t="s">
        <v>6</v>
      </c>
      <c r="F2" s="5" t="s">
        <v>8</v>
      </c>
      <c r="G2" s="6">
        <v>1599638</v>
      </c>
      <c r="H2" s="6"/>
      <c r="I2" s="6">
        <v>1199309</v>
      </c>
      <c r="J2" s="6">
        <v>1053497</v>
      </c>
      <c r="K2" s="6">
        <v>698659</v>
      </c>
      <c r="L2" s="6">
        <v>546141</v>
      </c>
      <c r="M2" s="6">
        <v>500650</v>
      </c>
      <c r="N2" s="6"/>
      <c r="O2" s="6"/>
      <c r="P2" s="14">
        <v>82530710</v>
      </c>
      <c r="Q2" s="15"/>
      <c r="R2" s="14">
        <v>4274695866</v>
      </c>
      <c r="S2" s="16"/>
    </row>
    <row r="3" spans="1:19" s="2" customFormat="1" ht="15.75" x14ac:dyDescent="0.25">
      <c r="A3" s="4">
        <v>44000</v>
      </c>
      <c r="B3" s="4" t="s">
        <v>0</v>
      </c>
      <c r="C3" s="4" t="s">
        <v>4</v>
      </c>
      <c r="D3" s="13" t="s">
        <v>30</v>
      </c>
      <c r="E3" s="4" t="s">
        <v>6</v>
      </c>
      <c r="F3" s="5" t="s">
        <v>8</v>
      </c>
      <c r="G3" s="6">
        <v>1914645</v>
      </c>
      <c r="H3" s="6">
        <v>19.692392903894508</v>
      </c>
      <c r="I3" s="6">
        <v>1440426</v>
      </c>
      <c r="J3" s="6">
        <v>1248780</v>
      </c>
      <c r="K3" s="6">
        <v>810539</v>
      </c>
      <c r="L3" s="6">
        <v>665865</v>
      </c>
      <c r="M3" s="6">
        <v>629937</v>
      </c>
      <c r="N3" s="6"/>
      <c r="O3" s="6"/>
      <c r="P3" s="14">
        <v>104948568</v>
      </c>
      <c r="Q3" s="15">
        <v>27.163049972549612</v>
      </c>
      <c r="R3" s="14">
        <v>6700978114</v>
      </c>
      <c r="S3" s="16">
        <f t="shared" ref="S3:S18" si="0">((R3-R2)*100)/R2</f>
        <v>56.759178291445728</v>
      </c>
    </row>
    <row r="4" spans="1:19" s="2" customFormat="1" ht="15.75" x14ac:dyDescent="0.25">
      <c r="A4" s="4">
        <v>44035</v>
      </c>
      <c r="B4" s="4" t="s">
        <v>0</v>
      </c>
      <c r="C4" s="4" t="s">
        <v>4</v>
      </c>
      <c r="D4" s="13" t="s">
        <v>30</v>
      </c>
      <c r="E4" s="4" t="s">
        <v>6</v>
      </c>
      <c r="F4" s="5" t="s">
        <v>8</v>
      </c>
      <c r="G4" s="6">
        <v>1979935</v>
      </c>
      <c r="H4" s="19">
        <f t="shared" ref="H4:H18" si="1">((G4-G3)*100)/G3</f>
        <v>3.4100316246614906</v>
      </c>
      <c r="I4" s="6">
        <v>1511574</v>
      </c>
      <c r="J4" s="6">
        <v>1288391</v>
      </c>
      <c r="K4" s="6">
        <v>860344</v>
      </c>
      <c r="L4" s="6">
        <v>691544</v>
      </c>
      <c r="M4" s="6">
        <v>651268</v>
      </c>
      <c r="N4" s="6"/>
      <c r="O4" s="6"/>
      <c r="P4" s="14">
        <v>112404656</v>
      </c>
      <c r="Q4" s="15">
        <f t="shared" ref="Q4:Q18" si="2">((P4-P3)*100)/P3</f>
        <v>7.1045161854900201</v>
      </c>
      <c r="R4" s="14">
        <v>5007997059</v>
      </c>
      <c r="S4" s="16">
        <f t="shared" si="0"/>
        <v>-25.264685635414089</v>
      </c>
    </row>
    <row r="5" spans="1:19" s="2" customFormat="1" ht="15.75" x14ac:dyDescent="0.25">
      <c r="A5" s="4">
        <v>44063</v>
      </c>
      <c r="B5" s="4" t="s">
        <v>0</v>
      </c>
      <c r="C5" s="4" t="s">
        <v>4</v>
      </c>
      <c r="D5" s="13" t="s">
        <v>30</v>
      </c>
      <c r="E5" s="4" t="s">
        <v>6</v>
      </c>
      <c r="F5" s="5" t="s">
        <v>8</v>
      </c>
      <c r="G5" s="6">
        <v>2105494</v>
      </c>
      <c r="H5" s="19">
        <f t="shared" si="1"/>
        <v>6.3415718192768953</v>
      </c>
      <c r="I5" s="6">
        <v>1624900</v>
      </c>
      <c r="J5" s="6">
        <v>1308432</v>
      </c>
      <c r="K5" s="6">
        <v>882563</v>
      </c>
      <c r="L5" s="6">
        <v>797062</v>
      </c>
      <c r="M5" s="6">
        <v>742393</v>
      </c>
      <c r="N5" s="6"/>
      <c r="O5" s="6"/>
      <c r="P5" s="14">
        <v>140213582</v>
      </c>
      <c r="Q5" s="15">
        <f t="shared" si="2"/>
        <v>24.740012548946371</v>
      </c>
      <c r="R5" s="14">
        <v>6024731653</v>
      </c>
      <c r="S5" s="16">
        <f t="shared" si="0"/>
        <v>20.302220269335027</v>
      </c>
    </row>
    <row r="6" spans="1:19" s="2" customFormat="1" ht="15.75" x14ac:dyDescent="0.25">
      <c r="A6" s="4">
        <v>44091</v>
      </c>
      <c r="B6" s="4" t="s">
        <v>0</v>
      </c>
      <c r="C6" s="4" t="s">
        <v>4</v>
      </c>
      <c r="D6" s="13" t="s">
        <v>30</v>
      </c>
      <c r="E6" s="4" t="s">
        <v>6</v>
      </c>
      <c r="F6" s="5" t="s">
        <v>8</v>
      </c>
      <c r="G6" s="6">
        <v>2150504</v>
      </c>
      <c r="H6" s="19">
        <f t="shared" si="1"/>
        <v>2.137740596743567</v>
      </c>
      <c r="I6" s="6">
        <v>1630627</v>
      </c>
      <c r="J6" s="6">
        <v>1462060</v>
      </c>
      <c r="K6" s="6">
        <v>987918</v>
      </c>
      <c r="L6" s="6">
        <v>688444</v>
      </c>
      <c r="M6" s="6">
        <v>642765</v>
      </c>
      <c r="N6" s="6"/>
      <c r="O6" s="6"/>
      <c r="P6" s="14">
        <v>142744566</v>
      </c>
      <c r="Q6" s="15">
        <f t="shared" si="2"/>
        <v>1.8050918918824854</v>
      </c>
      <c r="R6" s="14">
        <v>5969290298</v>
      </c>
      <c r="S6" s="16">
        <f t="shared" si="0"/>
        <v>-0.92022945075724849</v>
      </c>
    </row>
    <row r="7" spans="1:19" s="2" customFormat="1" ht="15.75" x14ac:dyDescent="0.25">
      <c r="A7" s="4">
        <v>44119</v>
      </c>
      <c r="B7" s="4" t="s">
        <v>0</v>
      </c>
      <c r="C7" s="4" t="s">
        <v>4</v>
      </c>
      <c r="D7" s="13" t="s">
        <v>30</v>
      </c>
      <c r="E7" s="4" t="s">
        <v>6</v>
      </c>
      <c r="F7" s="5" t="s">
        <v>8</v>
      </c>
      <c r="G7" s="6">
        <v>2192155</v>
      </c>
      <c r="H7" s="19">
        <f t="shared" si="1"/>
        <v>1.9368017915800204</v>
      </c>
      <c r="I7" s="6">
        <v>1663555</v>
      </c>
      <c r="J7" s="6">
        <v>1510865</v>
      </c>
      <c r="K7" s="6">
        <v>1020377</v>
      </c>
      <c r="L7" s="6">
        <v>681290</v>
      </c>
      <c r="M7" s="6">
        <v>643219</v>
      </c>
      <c r="N7" s="6"/>
      <c r="O7" s="6"/>
      <c r="P7" s="14">
        <v>145882492</v>
      </c>
      <c r="Q7" s="15">
        <f t="shared" si="2"/>
        <v>2.1982805285911899</v>
      </c>
      <c r="R7" s="14">
        <v>6818615902</v>
      </c>
      <c r="S7" s="16">
        <f t="shared" si="0"/>
        <v>14.228250957815957</v>
      </c>
    </row>
    <row r="8" spans="1:19" s="2" customFormat="1" ht="15.75" x14ac:dyDescent="0.25">
      <c r="A8" s="4">
        <v>44147</v>
      </c>
      <c r="B8" s="4" t="s">
        <v>0</v>
      </c>
      <c r="C8" s="4" t="s">
        <v>4</v>
      </c>
      <c r="D8" s="13" t="s">
        <v>30</v>
      </c>
      <c r="E8" s="4" t="s">
        <v>6</v>
      </c>
      <c r="F8" s="5" t="s">
        <v>8</v>
      </c>
      <c r="G8" s="6">
        <v>2232252</v>
      </c>
      <c r="H8" s="19">
        <f t="shared" si="1"/>
        <v>1.8291133610533927</v>
      </c>
      <c r="I8" s="6">
        <v>1704672</v>
      </c>
      <c r="J8" s="6">
        <v>1458712</v>
      </c>
      <c r="K8" s="6">
        <v>975633</v>
      </c>
      <c r="L8" s="6">
        <v>773540</v>
      </c>
      <c r="M8" s="6">
        <v>729080</v>
      </c>
      <c r="N8" s="6"/>
      <c r="O8" s="6"/>
      <c r="P8" s="14">
        <v>148760185</v>
      </c>
      <c r="Q8" s="15">
        <f t="shared" si="2"/>
        <v>1.9726102567537713</v>
      </c>
      <c r="R8" s="14">
        <v>8194708685</v>
      </c>
      <c r="S8" s="16">
        <f t="shared" si="0"/>
        <v>20.18140928859729</v>
      </c>
    </row>
    <row r="9" spans="1:19" s="2" customFormat="1" ht="15.75" x14ac:dyDescent="0.25">
      <c r="A9" s="4">
        <v>44175</v>
      </c>
      <c r="B9" s="4" t="s">
        <v>0</v>
      </c>
      <c r="C9" s="4" t="s">
        <v>4</v>
      </c>
      <c r="D9" s="13" t="s">
        <v>30</v>
      </c>
      <c r="E9" s="4" t="s">
        <v>6</v>
      </c>
      <c r="F9" s="5" t="s">
        <v>8</v>
      </c>
      <c r="G9" s="6">
        <v>2243532</v>
      </c>
      <c r="H9" s="19">
        <f t="shared" si="1"/>
        <v>0.50531929190790292</v>
      </c>
      <c r="I9" s="6">
        <v>1715253</v>
      </c>
      <c r="J9" s="6">
        <v>1495869</v>
      </c>
      <c r="K9" s="6">
        <v>1010372</v>
      </c>
      <c r="L9" s="6">
        <v>747663</v>
      </c>
      <c r="M9" s="6">
        <v>704934</v>
      </c>
      <c r="N9" s="6"/>
      <c r="O9" s="6"/>
      <c r="P9" s="14">
        <v>158635714</v>
      </c>
      <c r="Q9" s="15">
        <f t="shared" si="2"/>
        <v>6.6385565465651979</v>
      </c>
      <c r="R9" s="14">
        <v>10159020928</v>
      </c>
      <c r="S9" s="16">
        <f t="shared" si="0"/>
        <v>23.970495090271779</v>
      </c>
    </row>
    <row r="10" spans="1:19" s="2" customFormat="1" ht="15.75" x14ac:dyDescent="0.25">
      <c r="A10" s="4">
        <v>44210</v>
      </c>
      <c r="B10" s="4" t="s">
        <v>0</v>
      </c>
      <c r="C10" s="4" t="s">
        <v>4</v>
      </c>
      <c r="D10" s="13" t="s">
        <v>30</v>
      </c>
      <c r="E10" s="4" t="s">
        <v>6</v>
      </c>
      <c r="F10" s="5" t="s">
        <v>8</v>
      </c>
      <c r="G10" s="6">
        <v>2282368</v>
      </c>
      <c r="H10" s="19">
        <f t="shared" si="1"/>
        <v>1.7310205515232231</v>
      </c>
      <c r="I10" s="6">
        <v>1735851</v>
      </c>
      <c r="J10" s="6">
        <v>1506932</v>
      </c>
      <c r="K10" s="6">
        <v>1003403</v>
      </c>
      <c r="L10" s="6">
        <v>775436</v>
      </c>
      <c r="M10" s="6">
        <v>732497</v>
      </c>
      <c r="N10" s="6"/>
      <c r="O10" s="6"/>
      <c r="P10" s="14">
        <v>166785712</v>
      </c>
      <c r="Q10" s="15">
        <f t="shared" si="2"/>
        <v>5.1375555948265221</v>
      </c>
      <c r="R10" s="14">
        <v>10110355548</v>
      </c>
      <c r="S10" s="16">
        <f t="shared" si="0"/>
        <v>-0.47903612311566252</v>
      </c>
    </row>
    <row r="11" spans="1:19" s="2" customFormat="1" ht="15.75" x14ac:dyDescent="0.25">
      <c r="A11" s="4">
        <v>44238</v>
      </c>
      <c r="B11" s="4" t="s">
        <v>0</v>
      </c>
      <c r="C11" s="4" t="s">
        <v>4</v>
      </c>
      <c r="D11" s="13" t="s">
        <v>30</v>
      </c>
      <c r="E11" s="4" t="s">
        <v>6</v>
      </c>
      <c r="F11" s="5" t="s">
        <v>8</v>
      </c>
      <c r="G11" s="6">
        <v>2285073</v>
      </c>
      <c r="H11" s="19">
        <f t="shared" si="1"/>
        <v>0.11851725926756772</v>
      </c>
      <c r="I11" s="6">
        <v>1753268</v>
      </c>
      <c r="J11" s="6">
        <v>1493880</v>
      </c>
      <c r="K11" s="6">
        <v>1012202</v>
      </c>
      <c r="L11" s="6">
        <v>791193</v>
      </c>
      <c r="M11" s="6">
        <v>741111</v>
      </c>
      <c r="N11" s="6"/>
      <c r="O11" s="6"/>
      <c r="P11" s="14">
        <v>159834661</v>
      </c>
      <c r="Q11" s="15">
        <f t="shared" si="2"/>
        <v>-4.1676537616123852</v>
      </c>
      <c r="R11" s="14">
        <v>9944773124</v>
      </c>
      <c r="S11" s="16">
        <f t="shared" si="0"/>
        <v>-1.637750751829445</v>
      </c>
    </row>
    <row r="12" spans="1:19" s="2" customFormat="1" ht="15.75" x14ac:dyDescent="0.25">
      <c r="A12" s="4">
        <v>44266</v>
      </c>
      <c r="B12" s="4" t="s">
        <v>0</v>
      </c>
      <c r="C12" s="4" t="s">
        <v>4</v>
      </c>
      <c r="D12" s="13" t="s">
        <v>30</v>
      </c>
      <c r="E12" s="4" t="s">
        <v>6</v>
      </c>
      <c r="F12" s="5" t="s">
        <v>8</v>
      </c>
      <c r="G12" s="6">
        <v>2296225</v>
      </c>
      <c r="H12" s="19">
        <f t="shared" si="1"/>
        <v>0.48803692485973094</v>
      </c>
      <c r="I12" s="6">
        <v>1773986</v>
      </c>
      <c r="J12" s="6">
        <v>1428743</v>
      </c>
      <c r="K12" s="6">
        <v>971612</v>
      </c>
      <c r="L12" s="6">
        <v>867482</v>
      </c>
      <c r="M12" s="6">
        <v>802455</v>
      </c>
      <c r="N12" s="6"/>
      <c r="O12" s="6"/>
      <c r="P12" s="14">
        <v>159251532</v>
      </c>
      <c r="Q12" s="15">
        <f t="shared" si="2"/>
        <v>-0.36483263164051755</v>
      </c>
      <c r="R12" s="14">
        <v>9276575579</v>
      </c>
      <c r="S12" s="16">
        <f t="shared" si="0"/>
        <v>-6.7190828455142944</v>
      </c>
    </row>
    <row r="13" spans="1:19" s="2" customFormat="1" ht="15.75" x14ac:dyDescent="0.25">
      <c r="A13" s="4">
        <v>44294</v>
      </c>
      <c r="B13" s="4" t="s">
        <v>0</v>
      </c>
      <c r="C13" s="4" t="s">
        <v>4</v>
      </c>
      <c r="D13" s="13" t="s">
        <v>30</v>
      </c>
      <c r="E13" s="4" t="s">
        <v>6</v>
      </c>
      <c r="F13" s="5" t="s">
        <v>8</v>
      </c>
      <c r="G13" s="6">
        <v>2315369</v>
      </c>
      <c r="H13" s="19">
        <f t="shared" si="1"/>
        <v>0.83371620812420388</v>
      </c>
      <c r="I13" s="6">
        <v>1775959</v>
      </c>
      <c r="J13" s="6">
        <v>1476196</v>
      </c>
      <c r="K13" s="6">
        <v>991595</v>
      </c>
      <c r="L13" s="6">
        <v>839173</v>
      </c>
      <c r="M13" s="6">
        <v>784430</v>
      </c>
      <c r="N13" s="6"/>
      <c r="O13" s="6"/>
      <c r="P13" s="14">
        <v>160200664</v>
      </c>
      <c r="Q13" s="15">
        <f t="shared" si="2"/>
        <v>0.5959955223539074</v>
      </c>
      <c r="R13" s="14">
        <v>9126512165</v>
      </c>
      <c r="S13" s="16">
        <f t="shared" si="0"/>
        <v>-1.6176595848548738</v>
      </c>
    </row>
    <row r="14" spans="1:19" s="2" customFormat="1" ht="15.75" x14ac:dyDescent="0.25">
      <c r="A14" s="4">
        <v>44329</v>
      </c>
      <c r="B14" s="4" t="s">
        <v>0</v>
      </c>
      <c r="C14" s="4" t="s">
        <v>4</v>
      </c>
      <c r="D14" s="13" t="s">
        <v>30</v>
      </c>
      <c r="E14" s="4" t="s">
        <v>6</v>
      </c>
      <c r="F14" s="5" t="s">
        <v>8</v>
      </c>
      <c r="G14" s="6">
        <v>2331086</v>
      </c>
      <c r="H14" s="19">
        <f t="shared" si="1"/>
        <v>0.67881188700375616</v>
      </c>
      <c r="I14" s="6">
        <v>1792832</v>
      </c>
      <c r="J14" s="6">
        <v>1520733</v>
      </c>
      <c r="K14" s="6">
        <v>1026326</v>
      </c>
      <c r="L14" s="6">
        <v>810353</v>
      </c>
      <c r="M14" s="6">
        <v>766508</v>
      </c>
      <c r="N14" s="6"/>
      <c r="O14" s="6"/>
      <c r="P14" s="14">
        <v>162883546</v>
      </c>
      <c r="Q14" s="15">
        <f t="shared" si="2"/>
        <v>1.6747009238363706</v>
      </c>
      <c r="R14" s="14">
        <v>8457556820</v>
      </c>
      <c r="S14" s="16">
        <f t="shared" si="0"/>
        <v>-7.3298028086285907</v>
      </c>
    </row>
    <row r="15" spans="1:19" s="2" customFormat="1" ht="15.75" x14ac:dyDescent="0.25">
      <c r="A15" s="4">
        <v>44357</v>
      </c>
      <c r="B15" s="4" t="s">
        <v>0</v>
      </c>
      <c r="C15" s="4" t="s">
        <v>4</v>
      </c>
      <c r="D15" s="13" t="s">
        <v>30</v>
      </c>
      <c r="E15" s="4" t="s">
        <v>6</v>
      </c>
      <c r="F15" s="5" t="s">
        <v>8</v>
      </c>
      <c r="G15" s="6">
        <v>2358366</v>
      </c>
      <c r="H15" s="19">
        <f t="shared" si="1"/>
        <v>1.1702699943288235</v>
      </c>
      <c r="I15" s="6">
        <v>1838739</v>
      </c>
      <c r="J15" s="6">
        <v>1446795</v>
      </c>
      <c r="K15" s="6">
        <v>993846</v>
      </c>
      <c r="L15" s="6">
        <v>911571</v>
      </c>
      <c r="M15" s="6">
        <v>844954</v>
      </c>
      <c r="N15" s="6"/>
      <c r="O15" s="6"/>
      <c r="P15" s="14">
        <v>168594084</v>
      </c>
      <c r="Q15" s="15">
        <f t="shared" si="2"/>
        <v>3.505902308880235</v>
      </c>
      <c r="R15" s="14">
        <v>8829225004</v>
      </c>
      <c r="S15" s="16">
        <f t="shared" si="0"/>
        <v>4.3945100448051146</v>
      </c>
    </row>
    <row r="16" spans="1:19" s="2" customFormat="1" ht="15.75" x14ac:dyDescent="0.25">
      <c r="A16" s="4">
        <v>44385</v>
      </c>
      <c r="B16" s="4" t="s">
        <v>0</v>
      </c>
      <c r="C16" s="4" t="s">
        <v>4</v>
      </c>
      <c r="D16" s="13" t="s">
        <v>30</v>
      </c>
      <c r="E16" s="4" t="s">
        <v>6</v>
      </c>
      <c r="F16" s="5" t="s">
        <v>8</v>
      </c>
      <c r="G16" s="6">
        <v>2387220</v>
      </c>
      <c r="H16" s="19">
        <f t="shared" si="1"/>
        <v>1.2234742190143515</v>
      </c>
      <c r="I16" s="6">
        <v>1867963</v>
      </c>
      <c r="J16" s="6">
        <v>1468264</v>
      </c>
      <c r="K16" s="6">
        <v>1006537</v>
      </c>
      <c r="L16" s="6">
        <v>918956</v>
      </c>
      <c r="M16" s="6">
        <v>861497</v>
      </c>
      <c r="N16" s="6"/>
      <c r="O16" s="6"/>
      <c r="P16" s="14">
        <v>172827367</v>
      </c>
      <c r="Q16" s="15">
        <f t="shared" si="2"/>
        <v>2.5109321155064968</v>
      </c>
      <c r="R16" s="14">
        <v>6845240744</v>
      </c>
      <c r="S16" s="16">
        <f t="shared" si="0"/>
        <v>-22.470650131819884</v>
      </c>
    </row>
    <row r="17" spans="1:19" s="2" customFormat="1" ht="15.75" x14ac:dyDescent="0.25">
      <c r="A17" s="4">
        <v>44420</v>
      </c>
      <c r="B17" s="4" t="s">
        <v>0</v>
      </c>
      <c r="C17" s="4" t="s">
        <v>4</v>
      </c>
      <c r="D17" s="13" t="s">
        <v>30</v>
      </c>
      <c r="E17" s="4" t="s">
        <v>6</v>
      </c>
      <c r="F17" s="5" t="s">
        <v>8</v>
      </c>
      <c r="G17" s="6">
        <v>2392530</v>
      </c>
      <c r="H17" s="19">
        <f t="shared" si="1"/>
        <v>0.22243446351823459</v>
      </c>
      <c r="I17" s="6">
        <v>1878674</v>
      </c>
      <c r="J17" s="6">
        <v>1445640</v>
      </c>
      <c r="K17" s="6">
        <v>1000315</v>
      </c>
      <c r="L17" s="6">
        <v>946890</v>
      </c>
      <c r="M17" s="6">
        <v>878408</v>
      </c>
      <c r="N17" s="6"/>
      <c r="O17" s="6"/>
      <c r="P17" s="14">
        <v>176682895</v>
      </c>
      <c r="Q17" s="15">
        <f t="shared" si="2"/>
        <v>2.2308550242508756</v>
      </c>
      <c r="R17" s="14">
        <v>6216690099</v>
      </c>
      <c r="S17" s="16">
        <f t="shared" si="0"/>
        <v>-9.1823015216950274</v>
      </c>
    </row>
    <row r="18" spans="1:19" s="2" customFormat="1" ht="15.75" x14ac:dyDescent="0.25">
      <c r="A18" s="4">
        <v>44448</v>
      </c>
      <c r="B18" s="4" t="s">
        <v>0</v>
      </c>
      <c r="C18" s="4" t="s">
        <v>4</v>
      </c>
      <c r="D18" s="13" t="s">
        <v>30</v>
      </c>
      <c r="E18" s="4" t="s">
        <v>6</v>
      </c>
      <c r="F18" s="5" t="s">
        <v>8</v>
      </c>
      <c r="G18" s="6">
        <v>2403969</v>
      </c>
      <c r="H18" s="19">
        <f t="shared" si="1"/>
        <v>0.47811312710812404</v>
      </c>
      <c r="I18" s="6">
        <v>1883081</v>
      </c>
      <c r="J18" s="6">
        <v>1468887</v>
      </c>
      <c r="K18" s="6">
        <v>1009351</v>
      </c>
      <c r="L18" s="6">
        <v>935082</v>
      </c>
      <c r="M18" s="6">
        <v>873771</v>
      </c>
      <c r="N18" s="6"/>
      <c r="O18" s="6"/>
      <c r="P18" s="14">
        <v>181172575</v>
      </c>
      <c r="Q18" s="15">
        <f t="shared" si="2"/>
        <v>2.541094880746662</v>
      </c>
      <c r="R18" s="14">
        <v>11823841584</v>
      </c>
      <c r="S18" s="16">
        <f t="shared" si="0"/>
        <v>90.195126276311427</v>
      </c>
    </row>
    <row r="19" spans="1:19" ht="15.75" x14ac:dyDescent="0.25">
      <c r="A19" s="4">
        <v>43979</v>
      </c>
      <c r="B19" s="4" t="s">
        <v>2</v>
      </c>
      <c r="C19" s="4" t="s">
        <v>5</v>
      </c>
      <c r="D19" s="17" t="s">
        <v>31</v>
      </c>
      <c r="E19" s="4" t="s">
        <v>9</v>
      </c>
      <c r="F19" s="5" t="s">
        <v>8</v>
      </c>
      <c r="G19" s="6">
        <v>1088818</v>
      </c>
      <c r="H19" s="6"/>
      <c r="I19" s="6">
        <v>893029</v>
      </c>
      <c r="J19" s="6">
        <v>592677</v>
      </c>
      <c r="K19" s="6">
        <v>410274</v>
      </c>
      <c r="L19" s="6">
        <v>496141</v>
      </c>
      <c r="M19" s="6">
        <v>482755</v>
      </c>
      <c r="N19" s="6"/>
      <c r="O19" s="6"/>
      <c r="P19" s="14">
        <v>72459927</v>
      </c>
      <c r="Q19" s="15"/>
      <c r="R19" s="14">
        <v>2593112603</v>
      </c>
      <c r="S19" s="16"/>
    </row>
    <row r="20" spans="1:19" ht="15.75" x14ac:dyDescent="0.25">
      <c r="A20" s="4">
        <v>44012</v>
      </c>
      <c r="B20" s="4" t="s">
        <v>2</v>
      </c>
      <c r="C20" s="4" t="s">
        <v>5</v>
      </c>
      <c r="D20" s="17" t="s">
        <v>31</v>
      </c>
      <c r="E20" s="4" t="s">
        <v>9</v>
      </c>
      <c r="F20" s="5" t="s">
        <v>8</v>
      </c>
      <c r="G20" s="6">
        <v>1202326</v>
      </c>
      <c r="H20" s="6">
        <v>10.424882762775781</v>
      </c>
      <c r="I20" s="6">
        <v>973701</v>
      </c>
      <c r="J20" s="6">
        <v>684752</v>
      </c>
      <c r="K20" s="6">
        <v>468687</v>
      </c>
      <c r="L20" s="6">
        <v>517574</v>
      </c>
      <c r="M20" s="6">
        <v>508162</v>
      </c>
      <c r="N20" s="6"/>
      <c r="O20" s="6"/>
      <c r="P20" s="14">
        <v>78130366</v>
      </c>
      <c r="Q20" s="15">
        <v>25.089672495578977</v>
      </c>
      <c r="R20" s="14">
        <v>2432947079</v>
      </c>
      <c r="S20" s="16">
        <v>-6.1765741994660308</v>
      </c>
    </row>
    <row r="21" spans="1:19" ht="15.75" x14ac:dyDescent="0.25">
      <c r="A21" s="4">
        <v>44042</v>
      </c>
      <c r="B21" s="4" t="s">
        <v>2</v>
      </c>
      <c r="C21" s="4" t="s">
        <v>5</v>
      </c>
      <c r="D21" s="17" t="s">
        <v>31</v>
      </c>
      <c r="E21" s="4" t="s">
        <v>9</v>
      </c>
      <c r="F21" s="5" t="s">
        <v>8</v>
      </c>
      <c r="G21" s="6">
        <v>1481451</v>
      </c>
      <c r="H21" s="19">
        <f t="shared" ref="H21:H35" si="3">((G21-G20)*100)/G20</f>
        <v>23.215417449177679</v>
      </c>
      <c r="I21" s="6">
        <v>1180403</v>
      </c>
      <c r="J21" s="6">
        <v>892792</v>
      </c>
      <c r="K21" s="6">
        <v>611236</v>
      </c>
      <c r="L21" s="6">
        <v>588659</v>
      </c>
      <c r="M21" s="6">
        <v>574429</v>
      </c>
      <c r="N21" s="6"/>
      <c r="O21" s="6"/>
      <c r="P21" s="14">
        <v>118489323</v>
      </c>
      <c r="Q21" s="15">
        <f t="shared" ref="Q21:Q35" si="4">((P21-P20)*100)/P20</f>
        <v>51.655916983673158</v>
      </c>
      <c r="R21" s="14">
        <v>3696184070</v>
      </c>
      <c r="S21" s="16">
        <f t="shared" ref="S21:S35" si="5">((R21-R20)*100)/R20</f>
        <v>51.922090780503986</v>
      </c>
    </row>
    <row r="22" spans="1:19" ht="15.75" x14ac:dyDescent="0.25">
      <c r="A22" s="4">
        <v>44070</v>
      </c>
      <c r="B22" s="4" t="s">
        <v>2</v>
      </c>
      <c r="C22" s="4" t="s">
        <v>5</v>
      </c>
      <c r="D22" s="17" t="s">
        <v>31</v>
      </c>
      <c r="E22" s="4" t="s">
        <v>9</v>
      </c>
      <c r="F22" s="5" t="s">
        <v>8</v>
      </c>
      <c r="G22" s="6">
        <v>1547587</v>
      </c>
      <c r="H22" s="19">
        <f t="shared" si="3"/>
        <v>4.4642718523933631</v>
      </c>
      <c r="I22" s="6">
        <v>1229171</v>
      </c>
      <c r="J22" s="6">
        <v>888371</v>
      </c>
      <c r="K22" s="6">
        <v>607888</v>
      </c>
      <c r="L22" s="6">
        <v>659216</v>
      </c>
      <c r="M22" s="6">
        <v>626207</v>
      </c>
      <c r="N22" s="6"/>
      <c r="O22" s="6"/>
      <c r="P22" s="14">
        <v>106848440</v>
      </c>
      <c r="Q22" s="15">
        <f t="shared" si="4"/>
        <v>-9.8244151500468941</v>
      </c>
      <c r="R22" s="14">
        <v>3173367762</v>
      </c>
      <c r="S22" s="16">
        <f t="shared" si="5"/>
        <v>-14.14475843460902</v>
      </c>
    </row>
    <row r="23" spans="1:19" ht="15.75" x14ac:dyDescent="0.25">
      <c r="A23" s="4">
        <v>44098</v>
      </c>
      <c r="B23" s="4" t="s">
        <v>2</v>
      </c>
      <c r="C23" s="4" t="s">
        <v>43</v>
      </c>
      <c r="D23" s="17" t="s">
        <v>44</v>
      </c>
      <c r="E23" s="4" t="s">
        <v>10</v>
      </c>
      <c r="F23" s="5" t="s">
        <v>8</v>
      </c>
      <c r="G23" s="6">
        <v>1269832</v>
      </c>
      <c r="H23" s="19">
        <f t="shared" si="3"/>
        <v>-17.947617807593371</v>
      </c>
      <c r="I23" s="6">
        <v>1085340</v>
      </c>
      <c r="J23" s="6">
        <v>757609</v>
      </c>
      <c r="K23" s="6">
        <v>590440</v>
      </c>
      <c r="L23" s="6">
        <v>512223</v>
      </c>
      <c r="M23" s="6">
        <v>503647</v>
      </c>
      <c r="N23" s="6"/>
      <c r="O23" s="6"/>
      <c r="P23" s="14">
        <v>61470950</v>
      </c>
      <c r="Q23" s="15">
        <f t="shared" si="4"/>
        <v>-42.469024348881462</v>
      </c>
      <c r="R23" s="14">
        <v>2846662833</v>
      </c>
      <c r="S23" s="16">
        <f t="shared" si="5"/>
        <v>-10.295211696298816</v>
      </c>
    </row>
    <row r="24" spans="1:19" ht="15.75" x14ac:dyDescent="0.25">
      <c r="A24" s="4">
        <v>44126</v>
      </c>
      <c r="B24" s="4" t="s">
        <v>2</v>
      </c>
      <c r="C24" s="4" t="s">
        <v>43</v>
      </c>
      <c r="D24" s="17" t="s">
        <v>44</v>
      </c>
      <c r="E24" s="4" t="s">
        <v>10</v>
      </c>
      <c r="F24" s="5" t="s">
        <v>8</v>
      </c>
      <c r="G24" s="6">
        <v>1510967</v>
      </c>
      <c r="H24" s="19">
        <f t="shared" si="3"/>
        <v>18.989519873495077</v>
      </c>
      <c r="I24" s="6">
        <v>1287483</v>
      </c>
      <c r="J24" s="6">
        <v>892029</v>
      </c>
      <c r="K24" s="6">
        <v>687638</v>
      </c>
      <c r="L24" s="6">
        <v>618938</v>
      </c>
      <c r="M24" s="6">
        <v>610704</v>
      </c>
      <c r="N24" s="6"/>
      <c r="O24" s="6"/>
      <c r="P24" s="14">
        <v>70878236</v>
      </c>
      <c r="Q24" s="15">
        <f t="shared" si="4"/>
        <v>15.30362878725642</v>
      </c>
      <c r="R24" s="14">
        <v>3008443292</v>
      </c>
      <c r="S24" s="16">
        <f t="shared" si="5"/>
        <v>5.683161951059204</v>
      </c>
    </row>
    <row r="25" spans="1:19" ht="15.75" x14ac:dyDescent="0.25">
      <c r="A25" s="4">
        <v>44154</v>
      </c>
      <c r="B25" s="4" t="s">
        <v>2</v>
      </c>
      <c r="C25" s="4" t="s">
        <v>43</v>
      </c>
      <c r="D25" s="17" t="s">
        <v>44</v>
      </c>
      <c r="E25" s="4" t="s">
        <v>10</v>
      </c>
      <c r="F25" s="5" t="s">
        <v>8</v>
      </c>
      <c r="G25" s="6">
        <v>1561754</v>
      </c>
      <c r="H25" s="19">
        <f t="shared" si="3"/>
        <v>3.3612249638807468</v>
      </c>
      <c r="I25" s="6">
        <v>1336016</v>
      </c>
      <c r="J25" s="6">
        <v>880320</v>
      </c>
      <c r="K25" s="6">
        <v>675206</v>
      </c>
      <c r="L25" s="6">
        <v>681434</v>
      </c>
      <c r="M25" s="6">
        <v>671768</v>
      </c>
      <c r="N25" s="6"/>
      <c r="O25" s="6"/>
      <c r="P25" s="14">
        <v>73116821</v>
      </c>
      <c r="Q25" s="15">
        <f t="shared" si="4"/>
        <v>3.1583531508882361</v>
      </c>
      <c r="R25" s="14">
        <v>2926460340</v>
      </c>
      <c r="S25" s="16">
        <f t="shared" si="5"/>
        <v>-2.725095474393938</v>
      </c>
    </row>
    <row r="26" spans="1:19" ht="15.75" x14ac:dyDescent="0.25">
      <c r="A26" s="4">
        <v>44182</v>
      </c>
      <c r="B26" s="4" t="s">
        <v>2</v>
      </c>
      <c r="C26" s="4" t="s">
        <v>43</v>
      </c>
      <c r="D26" s="17" t="s">
        <v>44</v>
      </c>
      <c r="E26" s="4" t="s">
        <v>10</v>
      </c>
      <c r="F26" s="5" t="s">
        <v>8</v>
      </c>
      <c r="G26" s="6">
        <v>1555565</v>
      </c>
      <c r="H26" s="19">
        <f t="shared" si="3"/>
        <v>-0.39628520240703724</v>
      </c>
      <c r="I26" s="6">
        <v>1335571</v>
      </c>
      <c r="J26" s="6">
        <v>877857</v>
      </c>
      <c r="K26" s="6">
        <v>676383</v>
      </c>
      <c r="L26" s="6">
        <v>677708</v>
      </c>
      <c r="M26" s="6">
        <v>669802</v>
      </c>
      <c r="N26" s="6"/>
      <c r="O26" s="6"/>
      <c r="P26" s="14">
        <v>72886617</v>
      </c>
      <c r="Q26" s="15">
        <f t="shared" si="4"/>
        <v>-0.31484410406738006</v>
      </c>
      <c r="R26" s="14">
        <v>2853849495</v>
      </c>
      <c r="S26" s="16">
        <f t="shared" si="5"/>
        <v>-2.4811832918945349</v>
      </c>
    </row>
    <row r="27" spans="1:19" ht="15.75" x14ac:dyDescent="0.25">
      <c r="A27" s="4">
        <v>44217</v>
      </c>
      <c r="B27" s="4" t="s">
        <v>2</v>
      </c>
      <c r="C27" s="4" t="s">
        <v>43</v>
      </c>
      <c r="D27" s="17" t="s">
        <v>44</v>
      </c>
      <c r="E27" s="4" t="s">
        <v>10</v>
      </c>
      <c r="F27" s="5" t="s">
        <v>8</v>
      </c>
      <c r="G27" s="6">
        <v>1559039</v>
      </c>
      <c r="H27" s="19">
        <f t="shared" si="3"/>
        <v>0.22332721551333437</v>
      </c>
      <c r="I27" s="6">
        <v>1348211</v>
      </c>
      <c r="J27" s="6">
        <v>862597</v>
      </c>
      <c r="K27" s="6">
        <v>671018</v>
      </c>
      <c r="L27" s="6">
        <v>696442</v>
      </c>
      <c r="M27" s="6">
        <v>685282</v>
      </c>
      <c r="N27" s="6"/>
      <c r="O27" s="6"/>
      <c r="P27" s="14">
        <v>72527255</v>
      </c>
      <c r="Q27" s="15">
        <f t="shared" si="4"/>
        <v>-0.49304250189029902</v>
      </c>
      <c r="R27" s="14">
        <v>2941632496</v>
      </c>
      <c r="S27" s="16">
        <f t="shared" si="5"/>
        <v>3.0759506117543176</v>
      </c>
    </row>
    <row r="28" spans="1:19" ht="15.75" x14ac:dyDescent="0.25">
      <c r="A28" s="4">
        <v>44245</v>
      </c>
      <c r="B28" s="4" t="s">
        <v>2</v>
      </c>
      <c r="C28" s="4" t="s">
        <v>43</v>
      </c>
      <c r="D28" s="17" t="s">
        <v>44</v>
      </c>
      <c r="E28" s="4" t="s">
        <v>10</v>
      </c>
      <c r="F28" s="5" t="s">
        <v>8</v>
      </c>
      <c r="G28" s="6">
        <v>1574350</v>
      </c>
      <c r="H28" s="19">
        <f t="shared" si="3"/>
        <v>0.98207934503242056</v>
      </c>
      <c r="I28" s="6">
        <v>1369310</v>
      </c>
      <c r="J28" s="6">
        <v>813442</v>
      </c>
      <c r="K28" s="6">
        <v>626375</v>
      </c>
      <c r="L28" s="6">
        <v>760908</v>
      </c>
      <c r="M28" s="6">
        <v>750912</v>
      </c>
      <c r="N28" s="6"/>
      <c r="O28" s="6"/>
      <c r="P28" s="14">
        <v>71896787</v>
      </c>
      <c r="Q28" s="15">
        <f t="shared" si="4"/>
        <v>-0.86928424355781841</v>
      </c>
      <c r="R28" s="14">
        <v>1119840536</v>
      </c>
      <c r="S28" s="16">
        <f t="shared" si="5"/>
        <v>-61.931324272398165</v>
      </c>
    </row>
    <row r="29" spans="1:19" ht="15.75" x14ac:dyDescent="0.25">
      <c r="A29" s="4">
        <v>44273</v>
      </c>
      <c r="B29" s="4" t="s">
        <v>2</v>
      </c>
      <c r="C29" s="4" t="s">
        <v>43</v>
      </c>
      <c r="D29" s="17" t="s">
        <v>44</v>
      </c>
      <c r="E29" s="4" t="s">
        <v>10</v>
      </c>
      <c r="F29" s="5" t="s">
        <v>8</v>
      </c>
      <c r="G29" s="6">
        <v>1607113</v>
      </c>
      <c r="H29" s="19">
        <f t="shared" si="3"/>
        <v>2.0810493219423889</v>
      </c>
      <c r="I29" s="6">
        <v>1379570</v>
      </c>
      <c r="J29" s="6">
        <v>888316</v>
      </c>
      <c r="K29" s="6">
        <v>686533</v>
      </c>
      <c r="L29" s="6">
        <v>718797</v>
      </c>
      <c r="M29" s="6">
        <v>710424</v>
      </c>
      <c r="N29" s="6"/>
      <c r="O29" s="6"/>
      <c r="P29" s="14">
        <v>72766147</v>
      </c>
      <c r="Q29" s="15">
        <f t="shared" si="4"/>
        <v>1.209177817640168</v>
      </c>
      <c r="R29" s="14">
        <v>723966062</v>
      </c>
      <c r="S29" s="16">
        <f t="shared" si="5"/>
        <v>-35.350968398950691</v>
      </c>
    </row>
    <row r="30" spans="1:19" ht="15.75" x14ac:dyDescent="0.25">
      <c r="A30" s="4">
        <v>44301</v>
      </c>
      <c r="B30" s="4" t="s">
        <v>2</v>
      </c>
      <c r="C30" s="4" t="s">
        <v>43</v>
      </c>
      <c r="D30" s="17" t="s">
        <v>44</v>
      </c>
      <c r="E30" s="4" t="s">
        <v>10</v>
      </c>
      <c r="F30" s="5" t="s">
        <v>8</v>
      </c>
      <c r="G30" s="6">
        <v>1584413</v>
      </c>
      <c r="H30" s="19">
        <f t="shared" si="3"/>
        <v>-1.4124706850109483</v>
      </c>
      <c r="I30" s="6">
        <v>1386159</v>
      </c>
      <c r="J30" s="6">
        <v>794191</v>
      </c>
      <c r="K30" s="6">
        <v>616521</v>
      </c>
      <c r="L30" s="6">
        <v>790222</v>
      </c>
      <c r="M30" s="6">
        <v>777318</v>
      </c>
      <c r="N30" s="6"/>
      <c r="O30" s="6"/>
      <c r="P30" s="14">
        <v>73123276</v>
      </c>
      <c r="Q30" s="15">
        <f t="shared" si="4"/>
        <v>0.49079003729577714</v>
      </c>
      <c r="R30" s="14">
        <v>654482557</v>
      </c>
      <c r="S30" s="16">
        <f t="shared" si="5"/>
        <v>-9.5976190939182455</v>
      </c>
    </row>
    <row r="31" spans="1:19" ht="15.75" x14ac:dyDescent="0.25">
      <c r="A31" s="4">
        <v>44336</v>
      </c>
      <c r="B31" s="4" t="s">
        <v>2</v>
      </c>
      <c r="C31" s="4" t="s">
        <v>43</v>
      </c>
      <c r="D31" s="17" t="s">
        <v>44</v>
      </c>
      <c r="E31" s="4" t="s">
        <v>10</v>
      </c>
      <c r="F31" s="5" t="s">
        <v>8</v>
      </c>
      <c r="G31" s="6">
        <v>1605697</v>
      </c>
      <c r="H31" s="19">
        <f t="shared" si="3"/>
        <v>1.3433366174097283</v>
      </c>
      <c r="I31" s="6">
        <v>1395027</v>
      </c>
      <c r="J31" s="6">
        <v>904517</v>
      </c>
      <c r="K31" s="6">
        <v>717824</v>
      </c>
      <c r="L31" s="6">
        <v>701180</v>
      </c>
      <c r="M31" s="6">
        <v>693456</v>
      </c>
      <c r="N31" s="6"/>
      <c r="O31" s="6"/>
      <c r="P31" s="14">
        <v>74230179</v>
      </c>
      <c r="Q31" s="15">
        <f t="shared" si="4"/>
        <v>1.5137491925279716</v>
      </c>
      <c r="R31" s="14">
        <v>554441683</v>
      </c>
      <c r="S31" s="16">
        <f t="shared" si="5"/>
        <v>-15.285491252595751</v>
      </c>
    </row>
    <row r="32" spans="1:19" ht="15.75" x14ac:dyDescent="0.25">
      <c r="A32" s="4">
        <v>44364</v>
      </c>
      <c r="B32" s="4" t="s">
        <v>2</v>
      </c>
      <c r="C32" s="4" t="s">
        <v>43</v>
      </c>
      <c r="D32" s="17" t="s">
        <v>44</v>
      </c>
      <c r="E32" s="4" t="s">
        <v>10</v>
      </c>
      <c r="F32" s="5" t="s">
        <v>8</v>
      </c>
      <c r="G32" s="6">
        <v>1609138</v>
      </c>
      <c r="H32" s="19">
        <f t="shared" si="3"/>
        <v>0.21429945998528988</v>
      </c>
      <c r="I32" s="6">
        <v>1402851</v>
      </c>
      <c r="J32" s="6">
        <v>854458</v>
      </c>
      <c r="K32" s="6">
        <v>680479</v>
      </c>
      <c r="L32" s="6">
        <v>754680</v>
      </c>
      <c r="M32" s="6">
        <v>740166</v>
      </c>
      <c r="N32" s="6"/>
      <c r="O32" s="6"/>
      <c r="P32" s="14">
        <v>74708344</v>
      </c>
      <c r="Q32" s="15">
        <f t="shared" si="4"/>
        <v>0.64416522557489719</v>
      </c>
      <c r="R32" s="14">
        <v>555056865</v>
      </c>
      <c r="S32" s="16">
        <f t="shared" si="5"/>
        <v>0.11095522195794215</v>
      </c>
    </row>
    <row r="33" spans="1:19" ht="15.75" x14ac:dyDescent="0.25">
      <c r="A33" s="4">
        <v>44392</v>
      </c>
      <c r="B33" s="4" t="s">
        <v>2</v>
      </c>
      <c r="C33" s="4" t="s">
        <v>43</v>
      </c>
      <c r="D33" s="17" t="s">
        <v>44</v>
      </c>
      <c r="E33" s="4" t="s">
        <v>10</v>
      </c>
      <c r="F33" s="5" t="s">
        <v>8</v>
      </c>
      <c r="G33" s="6">
        <v>1615370</v>
      </c>
      <c r="H33" s="19">
        <f t="shared" si="3"/>
        <v>0.38728810083411119</v>
      </c>
      <c r="I33" s="6">
        <v>1408427</v>
      </c>
      <c r="J33" s="6">
        <v>891267</v>
      </c>
      <c r="K33" s="6">
        <v>716719</v>
      </c>
      <c r="L33" s="6">
        <v>724103</v>
      </c>
      <c r="M33" s="6">
        <v>709484</v>
      </c>
      <c r="N33" s="6"/>
      <c r="O33" s="6"/>
      <c r="P33" s="14">
        <v>75718985</v>
      </c>
      <c r="Q33" s="15">
        <f t="shared" si="4"/>
        <v>1.3527819596697257</v>
      </c>
      <c r="R33" s="14">
        <v>535398026</v>
      </c>
      <c r="S33" s="16">
        <f t="shared" si="5"/>
        <v>-3.5417702652862424</v>
      </c>
    </row>
    <row r="34" spans="1:19" ht="15.75" x14ac:dyDescent="0.25">
      <c r="A34" s="4">
        <v>44427</v>
      </c>
      <c r="B34" s="4" t="s">
        <v>2</v>
      </c>
      <c r="C34" s="4" t="s">
        <v>43</v>
      </c>
      <c r="D34" s="17" t="s">
        <v>44</v>
      </c>
      <c r="E34" s="4" t="s">
        <v>10</v>
      </c>
      <c r="F34" s="5" t="s">
        <v>8</v>
      </c>
      <c r="G34" s="6">
        <v>1603522</v>
      </c>
      <c r="H34" s="19">
        <f t="shared" si="3"/>
        <v>-0.73345425506230766</v>
      </c>
      <c r="I34" s="6">
        <v>1412736</v>
      </c>
      <c r="J34" s="6">
        <v>879171</v>
      </c>
      <c r="K34" s="6">
        <v>720008</v>
      </c>
      <c r="L34" s="6">
        <v>724351</v>
      </c>
      <c r="M34" s="6">
        <v>710365</v>
      </c>
      <c r="N34" s="6"/>
      <c r="O34" s="6"/>
      <c r="P34" s="14">
        <v>75565362</v>
      </c>
      <c r="Q34" s="15">
        <f t="shared" si="4"/>
        <v>-0.20288570957468594</v>
      </c>
      <c r="R34" s="14">
        <v>512702455</v>
      </c>
      <c r="S34" s="16">
        <f t="shared" si="5"/>
        <v>-4.2390090919012842</v>
      </c>
    </row>
    <row r="35" spans="1:19" ht="15.75" x14ac:dyDescent="0.25">
      <c r="A35" s="4">
        <v>44455</v>
      </c>
      <c r="B35" s="4" t="s">
        <v>2</v>
      </c>
      <c r="C35" s="4" t="s">
        <v>43</v>
      </c>
      <c r="D35" s="17" t="s">
        <v>44</v>
      </c>
      <c r="E35" s="4" t="s">
        <v>10</v>
      </c>
      <c r="F35" s="5" t="s">
        <v>8</v>
      </c>
      <c r="G35" s="6">
        <v>1610636</v>
      </c>
      <c r="H35" s="19">
        <f t="shared" si="3"/>
        <v>0.44364841891785706</v>
      </c>
      <c r="I35" s="6">
        <v>1419536</v>
      </c>
      <c r="J35" s="6">
        <v>884426</v>
      </c>
      <c r="K35" s="6">
        <v>722021</v>
      </c>
      <c r="L35" s="6">
        <v>726210</v>
      </c>
      <c r="M35" s="6">
        <v>714425</v>
      </c>
      <c r="N35" s="6"/>
      <c r="O35" s="6"/>
      <c r="P35" s="14">
        <v>75987836</v>
      </c>
      <c r="Q35" s="15">
        <f t="shared" si="4"/>
        <v>0.55908420050975205</v>
      </c>
      <c r="R35" s="14">
        <v>531445897</v>
      </c>
      <c r="S35" s="16">
        <f t="shared" si="5"/>
        <v>3.6558128047192597</v>
      </c>
    </row>
    <row r="36" spans="1:19" ht="15.75" x14ac:dyDescent="0.25">
      <c r="A36" s="4">
        <v>43979</v>
      </c>
      <c r="B36" s="4" t="s">
        <v>32</v>
      </c>
      <c r="C36" s="4" t="s">
        <v>16</v>
      </c>
      <c r="D36" s="17" t="s">
        <v>33</v>
      </c>
      <c r="E36" s="4" t="s">
        <v>17</v>
      </c>
      <c r="F36" s="5" t="s">
        <v>8</v>
      </c>
      <c r="G36" s="6">
        <v>6545673</v>
      </c>
      <c r="H36" s="6"/>
      <c r="I36" s="6">
        <v>5267684</v>
      </c>
      <c r="J36" s="6">
        <v>4128477</v>
      </c>
      <c r="K36" s="6">
        <v>3490351</v>
      </c>
      <c r="L36" s="6">
        <v>1928412</v>
      </c>
      <c r="M36" s="6">
        <v>1684947</v>
      </c>
      <c r="N36" s="6">
        <v>488784</v>
      </c>
      <c r="O36" s="6">
        <v>488498</v>
      </c>
      <c r="P36" s="14">
        <v>707431815</v>
      </c>
      <c r="Q36" s="15"/>
      <c r="R36" s="14">
        <v>12779478088</v>
      </c>
      <c r="S36" s="16"/>
    </row>
    <row r="37" spans="1:19" ht="15.75" x14ac:dyDescent="0.25">
      <c r="A37" s="4">
        <v>44012</v>
      </c>
      <c r="B37" s="4" t="s">
        <v>32</v>
      </c>
      <c r="C37" s="4" t="s">
        <v>16</v>
      </c>
      <c r="D37" s="17" t="s">
        <v>33</v>
      </c>
      <c r="E37" s="4" t="s">
        <v>17</v>
      </c>
      <c r="F37" s="5" t="s">
        <v>8</v>
      </c>
      <c r="G37" s="6">
        <v>6532892</v>
      </c>
      <c r="H37" s="19">
        <v>-0.19525876101662884</v>
      </c>
      <c r="I37" s="6">
        <v>5252174</v>
      </c>
      <c r="J37" s="6">
        <v>4096218</v>
      </c>
      <c r="K37" s="6">
        <v>3450418</v>
      </c>
      <c r="L37" s="6">
        <v>1910200</v>
      </c>
      <c r="M37" s="6">
        <v>1668892</v>
      </c>
      <c r="N37" s="6">
        <v>526474</v>
      </c>
      <c r="O37" s="6">
        <v>524870</v>
      </c>
      <c r="P37" s="14">
        <v>705948592</v>
      </c>
      <c r="Q37" s="15">
        <v>-0.20966303303732531</v>
      </c>
      <c r="R37" s="14">
        <v>12734445668</v>
      </c>
      <c r="S37" s="16">
        <v>-0.35238074426752758</v>
      </c>
    </row>
    <row r="38" spans="1:19" ht="15.75" x14ac:dyDescent="0.25">
      <c r="A38" s="4">
        <v>44042</v>
      </c>
      <c r="B38" s="4" t="s">
        <v>32</v>
      </c>
      <c r="C38" s="4" t="s">
        <v>16</v>
      </c>
      <c r="D38" s="17" t="s">
        <v>33</v>
      </c>
      <c r="E38" s="4" t="s">
        <v>17</v>
      </c>
      <c r="F38" s="5" t="s">
        <v>8</v>
      </c>
      <c r="G38" s="6">
        <v>6642604</v>
      </c>
      <c r="H38" s="19">
        <f t="shared" ref="H38:H52" si="6">((G38-G37)*100)/G37</f>
        <v>1.6793787498706545</v>
      </c>
      <c r="I38" s="6">
        <v>5337959</v>
      </c>
      <c r="J38" s="6">
        <v>4140510</v>
      </c>
      <c r="K38" s="6">
        <v>3474951</v>
      </c>
      <c r="L38" s="6">
        <v>1972245</v>
      </c>
      <c r="M38" s="6">
        <v>1722223</v>
      </c>
      <c r="N38" s="6">
        <v>529849</v>
      </c>
      <c r="O38" s="6">
        <v>528205</v>
      </c>
      <c r="P38" s="14">
        <v>714807219</v>
      </c>
      <c r="Q38" s="15">
        <f t="shared" ref="Q38:Q52" si="7">((P38-P37)*100)/P37</f>
        <v>1.2548544044691572</v>
      </c>
      <c r="R38" s="14">
        <v>12484103128</v>
      </c>
      <c r="S38" s="16">
        <f t="shared" ref="S38:S52" si="8">((R38-R37)*100)/R37</f>
        <v>-1.9658691593390525</v>
      </c>
    </row>
    <row r="39" spans="1:19" ht="15.75" x14ac:dyDescent="0.25">
      <c r="A39" s="4">
        <v>44070</v>
      </c>
      <c r="B39" s="4" t="s">
        <v>32</v>
      </c>
      <c r="C39" s="4" t="s">
        <v>16</v>
      </c>
      <c r="D39" s="17" t="s">
        <v>33</v>
      </c>
      <c r="E39" s="4" t="s">
        <v>17</v>
      </c>
      <c r="F39" s="5" t="s">
        <v>8</v>
      </c>
      <c r="G39" s="6">
        <v>6789268</v>
      </c>
      <c r="H39" s="19">
        <f t="shared" si="6"/>
        <v>2.207929300015476</v>
      </c>
      <c r="I39" s="6">
        <v>5476067</v>
      </c>
      <c r="J39" s="6">
        <v>4029886</v>
      </c>
      <c r="K39" s="6">
        <v>3349772</v>
      </c>
      <c r="L39" s="6">
        <v>2080471</v>
      </c>
      <c r="M39" s="6">
        <v>1830525</v>
      </c>
      <c r="N39" s="6">
        <v>678911</v>
      </c>
      <c r="O39" s="6">
        <v>673180</v>
      </c>
      <c r="P39" s="14">
        <v>738164269</v>
      </c>
      <c r="Q39" s="15">
        <f t="shared" si="7"/>
        <v>3.2676013027227135</v>
      </c>
      <c r="R39" s="14">
        <v>5639228335</v>
      </c>
      <c r="S39" s="16">
        <f t="shared" si="8"/>
        <v>-54.828726764103351</v>
      </c>
    </row>
    <row r="40" spans="1:19" ht="15.75" x14ac:dyDescent="0.25">
      <c r="A40" s="4">
        <v>44098</v>
      </c>
      <c r="B40" s="4" t="s">
        <v>32</v>
      </c>
      <c r="C40" s="4" t="s">
        <v>16</v>
      </c>
      <c r="D40" s="17" t="s">
        <v>33</v>
      </c>
      <c r="E40" s="4" t="s">
        <v>17</v>
      </c>
      <c r="F40" s="5" t="s">
        <v>8</v>
      </c>
      <c r="G40" s="6">
        <v>6943498</v>
      </c>
      <c r="H40" s="19">
        <f t="shared" si="6"/>
        <v>2.2716734705420376</v>
      </c>
      <c r="I40" s="6">
        <v>5592056</v>
      </c>
      <c r="J40" s="6">
        <v>4107486</v>
      </c>
      <c r="K40" s="6">
        <v>3405812</v>
      </c>
      <c r="L40" s="6">
        <v>2155878</v>
      </c>
      <c r="M40" s="6">
        <v>1901630</v>
      </c>
      <c r="N40" s="6">
        <v>680134</v>
      </c>
      <c r="O40" s="6">
        <v>676747</v>
      </c>
      <c r="P40" s="14">
        <v>723295089</v>
      </c>
      <c r="Q40" s="15">
        <f t="shared" si="7"/>
        <v>-2.0143456713427024</v>
      </c>
      <c r="R40" s="14">
        <v>1075552935</v>
      </c>
      <c r="S40" s="16">
        <f t="shared" si="8"/>
        <v>-80.927302972916422</v>
      </c>
    </row>
    <row r="41" spans="1:19" ht="15.75" x14ac:dyDescent="0.25">
      <c r="A41" s="4">
        <v>44126</v>
      </c>
      <c r="B41" s="4" t="s">
        <v>32</v>
      </c>
      <c r="C41" s="4" t="s">
        <v>16</v>
      </c>
      <c r="D41" s="17" t="s">
        <v>33</v>
      </c>
      <c r="E41" s="4" t="s">
        <v>17</v>
      </c>
      <c r="F41" s="5" t="s">
        <v>8</v>
      </c>
      <c r="G41" s="6">
        <v>7137072</v>
      </c>
      <c r="H41" s="19">
        <f t="shared" si="6"/>
        <v>2.7878455498943038</v>
      </c>
      <c r="I41" s="6">
        <v>5757423</v>
      </c>
      <c r="J41" s="6">
        <v>4298110</v>
      </c>
      <c r="K41" s="6">
        <v>3585757</v>
      </c>
      <c r="L41" s="6">
        <v>2166547</v>
      </c>
      <c r="M41" s="6">
        <v>1910212</v>
      </c>
      <c r="N41" s="6">
        <v>672415</v>
      </c>
      <c r="O41" s="6">
        <v>670995</v>
      </c>
      <c r="P41" s="14">
        <v>733051342</v>
      </c>
      <c r="Q41" s="15">
        <f t="shared" si="7"/>
        <v>1.3488620548341645</v>
      </c>
      <c r="R41" s="14">
        <v>457526977</v>
      </c>
      <c r="S41" s="16">
        <f t="shared" si="8"/>
        <v>-57.46123113875376</v>
      </c>
    </row>
    <row r="42" spans="1:19" ht="15.75" x14ac:dyDescent="0.25">
      <c r="A42" s="4">
        <v>44154</v>
      </c>
      <c r="B42" s="4" t="s">
        <v>32</v>
      </c>
      <c r="C42" s="4" t="s">
        <v>16</v>
      </c>
      <c r="D42" s="17" t="s">
        <v>33</v>
      </c>
      <c r="E42" s="4" t="s">
        <v>17</v>
      </c>
      <c r="F42" s="5" t="s">
        <v>8</v>
      </c>
      <c r="G42" s="6">
        <v>7227585</v>
      </c>
      <c r="H42" s="19">
        <f t="shared" si="6"/>
        <v>1.2682091479531101</v>
      </c>
      <c r="I42" s="6">
        <v>5844303</v>
      </c>
      <c r="J42" s="6">
        <v>4356354</v>
      </c>
      <c r="K42" s="6">
        <v>3647603</v>
      </c>
      <c r="L42" s="6">
        <v>2183953</v>
      </c>
      <c r="M42" s="6">
        <v>1929956</v>
      </c>
      <c r="N42" s="6">
        <v>687278</v>
      </c>
      <c r="O42" s="6">
        <v>675610</v>
      </c>
      <c r="P42" s="14">
        <v>741808872</v>
      </c>
      <c r="Q42" s="15">
        <f t="shared" si="7"/>
        <v>1.194668026404077</v>
      </c>
      <c r="R42" s="14">
        <v>398909731</v>
      </c>
      <c r="S42" s="16">
        <f t="shared" si="8"/>
        <v>-12.811757327262475</v>
      </c>
    </row>
    <row r="43" spans="1:19" ht="15.75" x14ac:dyDescent="0.25">
      <c r="A43" s="4">
        <v>44182</v>
      </c>
      <c r="B43" s="4" t="s">
        <v>32</v>
      </c>
      <c r="C43" s="4" t="s">
        <v>16</v>
      </c>
      <c r="D43" s="17" t="s">
        <v>33</v>
      </c>
      <c r="E43" s="4" t="s">
        <v>17</v>
      </c>
      <c r="F43" s="5" t="s">
        <v>8</v>
      </c>
      <c r="G43" s="6">
        <v>7323435</v>
      </c>
      <c r="H43" s="19">
        <f t="shared" si="6"/>
        <v>1.3261691145797663</v>
      </c>
      <c r="I43" s="6">
        <v>5926247</v>
      </c>
      <c r="J43" s="6">
        <v>4420231</v>
      </c>
      <c r="K43" s="6">
        <v>3705421</v>
      </c>
      <c r="L43" s="6">
        <v>2214226</v>
      </c>
      <c r="M43" s="6">
        <v>1954900</v>
      </c>
      <c r="N43" s="6">
        <v>688978</v>
      </c>
      <c r="O43" s="6">
        <v>682424</v>
      </c>
      <c r="P43" s="14">
        <v>785207283</v>
      </c>
      <c r="Q43" s="15">
        <f t="shared" si="7"/>
        <v>5.8503494145322108</v>
      </c>
      <c r="R43" s="14">
        <v>352555882</v>
      </c>
      <c r="S43" s="16">
        <f t="shared" si="8"/>
        <v>-11.620134932231071</v>
      </c>
    </row>
    <row r="44" spans="1:19" ht="15.75" x14ac:dyDescent="0.25">
      <c r="A44" s="4">
        <v>44217</v>
      </c>
      <c r="B44" s="4" t="s">
        <v>32</v>
      </c>
      <c r="C44" s="4" t="s">
        <v>16</v>
      </c>
      <c r="D44" s="17" t="s">
        <v>33</v>
      </c>
      <c r="E44" s="4" t="s">
        <v>17</v>
      </c>
      <c r="F44" s="5" t="s">
        <v>8</v>
      </c>
      <c r="G44" s="6">
        <v>7316115</v>
      </c>
      <c r="H44" s="19">
        <f t="shared" si="6"/>
        <v>-9.9953095780873316E-2</v>
      </c>
      <c r="I44" s="6">
        <v>5927731</v>
      </c>
      <c r="J44" s="6">
        <v>4335613</v>
      </c>
      <c r="K44" s="6">
        <v>3643399</v>
      </c>
      <c r="L44" s="6">
        <v>2203578</v>
      </c>
      <c r="M44" s="6">
        <v>1947005</v>
      </c>
      <c r="N44" s="6">
        <v>776924</v>
      </c>
      <c r="O44" s="6">
        <v>738868</v>
      </c>
      <c r="P44" s="14">
        <v>786080438</v>
      </c>
      <c r="Q44" s="15">
        <f t="shared" si="7"/>
        <v>0.11120057326314942</v>
      </c>
      <c r="R44" s="14">
        <v>6399580659</v>
      </c>
      <c r="S44" s="16">
        <f t="shared" si="8"/>
        <v>1715.1961109529864</v>
      </c>
    </row>
    <row r="45" spans="1:19" ht="15.75" x14ac:dyDescent="0.25">
      <c r="A45" s="4">
        <v>44245</v>
      </c>
      <c r="B45" s="4" t="s">
        <v>32</v>
      </c>
      <c r="C45" s="4" t="s">
        <v>16</v>
      </c>
      <c r="D45" s="17" t="s">
        <v>33</v>
      </c>
      <c r="E45" s="4" t="s">
        <v>17</v>
      </c>
      <c r="F45" s="5" t="s">
        <v>8</v>
      </c>
      <c r="G45" s="6">
        <v>7423599</v>
      </c>
      <c r="H45" s="19">
        <f t="shared" si="6"/>
        <v>1.4691403839332762</v>
      </c>
      <c r="I45" s="6">
        <v>6018417</v>
      </c>
      <c r="J45" s="6">
        <v>4322005</v>
      </c>
      <c r="K45" s="6">
        <v>3639257</v>
      </c>
      <c r="L45" s="6">
        <v>2278814</v>
      </c>
      <c r="M45" s="6">
        <v>2012933</v>
      </c>
      <c r="N45" s="6">
        <v>822780</v>
      </c>
      <c r="O45" s="6">
        <v>761092</v>
      </c>
      <c r="P45" s="14">
        <v>798390134</v>
      </c>
      <c r="Q45" s="15">
        <f t="shared" si="7"/>
        <v>1.5659588262136603</v>
      </c>
      <c r="R45" s="14">
        <v>10275976684</v>
      </c>
      <c r="S45" s="16">
        <f t="shared" si="8"/>
        <v>60.57265673413243</v>
      </c>
    </row>
    <row r="46" spans="1:19" ht="15.75" x14ac:dyDescent="0.25">
      <c r="A46" s="4">
        <v>44273</v>
      </c>
      <c r="B46" s="4" t="s">
        <v>32</v>
      </c>
      <c r="C46" s="4" t="s">
        <v>16</v>
      </c>
      <c r="D46" s="17" t="s">
        <v>33</v>
      </c>
      <c r="E46" s="4" t="s">
        <v>17</v>
      </c>
      <c r="F46" s="5" t="s">
        <v>8</v>
      </c>
      <c r="G46" s="6">
        <v>7427292</v>
      </c>
      <c r="H46" s="19">
        <f t="shared" si="6"/>
        <v>4.9746760297801645E-2</v>
      </c>
      <c r="I46" s="6">
        <v>6013135</v>
      </c>
      <c r="J46" s="6">
        <v>4369332</v>
      </c>
      <c r="K46" s="6">
        <v>3672602</v>
      </c>
      <c r="L46" s="6">
        <v>2278081</v>
      </c>
      <c r="M46" s="6">
        <v>2014631</v>
      </c>
      <c r="N46" s="6">
        <v>779879</v>
      </c>
      <c r="O46" s="6">
        <v>744871</v>
      </c>
      <c r="P46" s="14">
        <v>798187247</v>
      </c>
      <c r="Q46" s="15">
        <f t="shared" si="7"/>
        <v>-2.5412012418480113E-2</v>
      </c>
      <c r="R46" s="14">
        <v>10363515306</v>
      </c>
      <c r="S46" s="16">
        <f t="shared" si="8"/>
        <v>0.85187641712247386</v>
      </c>
    </row>
    <row r="47" spans="1:19" ht="15.75" x14ac:dyDescent="0.25">
      <c r="A47" s="4">
        <v>44301</v>
      </c>
      <c r="B47" s="4" t="s">
        <v>32</v>
      </c>
      <c r="C47" s="4" t="s">
        <v>16</v>
      </c>
      <c r="D47" s="17" t="s">
        <v>33</v>
      </c>
      <c r="E47" s="4" t="s">
        <v>17</v>
      </c>
      <c r="F47" s="5" t="s">
        <v>8</v>
      </c>
      <c r="G47" s="6">
        <v>7483230</v>
      </c>
      <c r="H47" s="19">
        <f t="shared" si="6"/>
        <v>0.75314125255880604</v>
      </c>
      <c r="I47" s="6">
        <v>6072263</v>
      </c>
      <c r="J47" s="6">
        <v>4260096</v>
      </c>
      <c r="K47" s="6">
        <v>3582868</v>
      </c>
      <c r="L47" s="6">
        <v>2308555</v>
      </c>
      <c r="M47" s="6">
        <v>2042653</v>
      </c>
      <c r="N47" s="6">
        <v>914579</v>
      </c>
      <c r="O47" s="6">
        <v>849848</v>
      </c>
      <c r="P47" s="14">
        <v>805698287</v>
      </c>
      <c r="Q47" s="15">
        <f t="shared" si="7"/>
        <v>0.94101227853869729</v>
      </c>
      <c r="R47" s="14">
        <v>9666852497</v>
      </c>
      <c r="S47" s="16">
        <f t="shared" si="8"/>
        <v>-6.722263521883006</v>
      </c>
    </row>
    <row r="48" spans="1:19" ht="15.75" x14ac:dyDescent="0.25">
      <c r="A48" s="4">
        <v>44336</v>
      </c>
      <c r="B48" s="4" t="s">
        <v>32</v>
      </c>
      <c r="C48" s="4" t="s">
        <v>16</v>
      </c>
      <c r="D48" s="17" t="s">
        <v>33</v>
      </c>
      <c r="E48" s="4" t="s">
        <v>17</v>
      </c>
      <c r="F48" s="5" t="s">
        <v>8</v>
      </c>
      <c r="G48" s="6">
        <v>7782608</v>
      </c>
      <c r="H48" s="19">
        <f t="shared" si="6"/>
        <v>4.0006521248177593</v>
      </c>
      <c r="I48" s="6">
        <v>6322055</v>
      </c>
      <c r="J48" s="6">
        <v>4374798</v>
      </c>
      <c r="K48" s="6">
        <v>3662047</v>
      </c>
      <c r="L48" s="6">
        <v>2554611</v>
      </c>
      <c r="M48" s="6">
        <v>2268313</v>
      </c>
      <c r="N48" s="6">
        <v>853199</v>
      </c>
      <c r="O48" s="6">
        <v>825693</v>
      </c>
      <c r="P48" s="14">
        <v>830707463</v>
      </c>
      <c r="Q48" s="15">
        <f t="shared" si="7"/>
        <v>3.1040373801862136</v>
      </c>
      <c r="R48" s="14">
        <v>8817722003</v>
      </c>
      <c r="S48" s="16">
        <f t="shared" si="8"/>
        <v>-8.783939697678413</v>
      </c>
    </row>
    <row r="49" spans="1:19" ht="15.75" x14ac:dyDescent="0.25">
      <c r="A49" s="4">
        <v>44364</v>
      </c>
      <c r="B49" s="4" t="s">
        <v>32</v>
      </c>
      <c r="C49" s="4" t="s">
        <v>16</v>
      </c>
      <c r="D49" s="17" t="s">
        <v>33</v>
      </c>
      <c r="E49" s="4" t="s">
        <v>17</v>
      </c>
      <c r="F49" s="5" t="s">
        <v>8</v>
      </c>
      <c r="G49" s="6">
        <v>7976703</v>
      </c>
      <c r="H49" s="19">
        <f t="shared" si="6"/>
        <v>2.4939583234823082</v>
      </c>
      <c r="I49" s="6">
        <v>6498227</v>
      </c>
      <c r="J49" s="6">
        <v>4929902</v>
      </c>
      <c r="K49" s="6">
        <v>4180177</v>
      </c>
      <c r="L49" s="6">
        <v>2522157</v>
      </c>
      <c r="M49" s="6">
        <v>2244790</v>
      </c>
      <c r="N49" s="6">
        <v>524644</v>
      </c>
      <c r="O49" s="6">
        <v>518273</v>
      </c>
      <c r="P49" s="14">
        <v>844854136</v>
      </c>
      <c r="Q49" s="15">
        <f t="shared" si="7"/>
        <v>1.7029668842640457</v>
      </c>
      <c r="R49" s="14">
        <v>8554596600</v>
      </c>
      <c r="S49" s="16">
        <f t="shared" si="8"/>
        <v>-2.9840519230531246</v>
      </c>
    </row>
    <row r="50" spans="1:19" ht="15.75" x14ac:dyDescent="0.25">
      <c r="A50" s="4">
        <v>44392</v>
      </c>
      <c r="B50" s="4" t="s">
        <v>32</v>
      </c>
      <c r="C50" s="4" t="s">
        <v>16</v>
      </c>
      <c r="D50" s="17" t="s">
        <v>33</v>
      </c>
      <c r="E50" s="4" t="s">
        <v>17</v>
      </c>
      <c r="F50" s="5" t="s">
        <v>8</v>
      </c>
      <c r="G50" s="6">
        <v>7994390</v>
      </c>
      <c r="H50" s="19">
        <f t="shared" si="6"/>
        <v>0.22173321483826086</v>
      </c>
      <c r="I50" s="6">
        <v>6505451</v>
      </c>
      <c r="J50" s="6">
        <v>4951967</v>
      </c>
      <c r="K50" s="6">
        <v>4190756</v>
      </c>
      <c r="L50" s="6">
        <v>2523721</v>
      </c>
      <c r="M50" s="6">
        <v>2245633</v>
      </c>
      <c r="N50" s="6">
        <v>518702</v>
      </c>
      <c r="O50" s="6">
        <v>512364</v>
      </c>
      <c r="P50" s="14">
        <v>847725059</v>
      </c>
      <c r="Q50" s="15">
        <f t="shared" si="7"/>
        <v>0.33981285971949127</v>
      </c>
      <c r="R50" s="14">
        <v>8233570176</v>
      </c>
      <c r="S50" s="16">
        <f t="shared" si="8"/>
        <v>-3.7526775254370266</v>
      </c>
    </row>
    <row r="51" spans="1:19" ht="15.75" x14ac:dyDescent="0.25">
      <c r="A51" s="4">
        <v>44427</v>
      </c>
      <c r="B51" s="4" t="s">
        <v>32</v>
      </c>
      <c r="C51" s="4" t="s">
        <v>16</v>
      </c>
      <c r="D51" s="17" t="s">
        <v>33</v>
      </c>
      <c r="E51" s="4" t="s">
        <v>17</v>
      </c>
      <c r="F51" s="5" t="s">
        <v>8</v>
      </c>
      <c r="G51" s="6">
        <v>8085790</v>
      </c>
      <c r="H51" s="19">
        <f t="shared" si="6"/>
        <v>1.1433017403454173</v>
      </c>
      <c r="I51" s="6">
        <v>6611240</v>
      </c>
      <c r="J51" s="6">
        <v>5031507</v>
      </c>
      <c r="K51" s="6">
        <v>4288585</v>
      </c>
      <c r="L51" s="6">
        <v>2513728</v>
      </c>
      <c r="M51" s="6">
        <v>2248184</v>
      </c>
      <c r="N51" s="6">
        <v>540555</v>
      </c>
      <c r="O51" s="6">
        <v>519287</v>
      </c>
      <c r="P51" s="14">
        <v>862645983</v>
      </c>
      <c r="Q51" s="15">
        <f t="shared" si="7"/>
        <v>1.7601135936221037</v>
      </c>
      <c r="R51" s="14">
        <v>8079822514</v>
      </c>
      <c r="S51" s="16">
        <f t="shared" si="8"/>
        <v>-1.8673267940092189</v>
      </c>
    </row>
    <row r="52" spans="1:19" ht="15.75" x14ac:dyDescent="0.25">
      <c r="A52" s="4">
        <v>44455</v>
      </c>
      <c r="B52" s="4" t="s">
        <v>32</v>
      </c>
      <c r="C52" s="4" t="s">
        <v>16</v>
      </c>
      <c r="D52" s="17" t="s">
        <v>33</v>
      </c>
      <c r="E52" s="4" t="s">
        <v>17</v>
      </c>
      <c r="F52" s="5" t="s">
        <v>8</v>
      </c>
      <c r="G52" s="6">
        <v>8365286</v>
      </c>
      <c r="H52" s="19">
        <f t="shared" si="6"/>
        <v>3.4566319431991186</v>
      </c>
      <c r="I52" s="6">
        <v>6874029</v>
      </c>
      <c r="J52" s="6">
        <v>5301930</v>
      </c>
      <c r="K52" s="6">
        <v>4535277</v>
      </c>
      <c r="L52" s="6">
        <v>2555202</v>
      </c>
      <c r="M52" s="6">
        <v>2285956</v>
      </c>
      <c r="N52" s="6">
        <v>508154</v>
      </c>
      <c r="O52" s="6">
        <v>500988</v>
      </c>
      <c r="P52" s="14">
        <v>878444164</v>
      </c>
      <c r="Q52" s="15">
        <f t="shared" si="7"/>
        <v>1.8313631908490553</v>
      </c>
      <c r="R52" s="14">
        <v>8360390691</v>
      </c>
      <c r="S52" s="16">
        <f t="shared" si="8"/>
        <v>3.4724547044672867</v>
      </c>
    </row>
    <row r="53" spans="1:19" ht="15.75" x14ac:dyDescent="0.25">
      <c r="A53" s="4">
        <v>43961</v>
      </c>
      <c r="B53" s="4" t="s">
        <v>34</v>
      </c>
      <c r="C53" s="4" t="s">
        <v>4</v>
      </c>
      <c r="D53" s="13" t="s">
        <v>35</v>
      </c>
      <c r="E53" s="4" t="s">
        <v>6</v>
      </c>
      <c r="F53" s="5" t="s">
        <v>7</v>
      </c>
      <c r="G53" s="6">
        <v>6447618</v>
      </c>
      <c r="H53" s="6"/>
      <c r="I53" s="6">
        <v>5201908</v>
      </c>
      <c r="J53" s="6">
        <v>4075604</v>
      </c>
      <c r="K53" s="6">
        <v>3445047</v>
      </c>
      <c r="L53" s="6">
        <v>2372014</v>
      </c>
      <c r="M53" s="6">
        <v>2129317</v>
      </c>
      <c r="N53" s="6"/>
      <c r="O53" s="6"/>
      <c r="P53" s="18">
        <v>817669303</v>
      </c>
      <c r="Q53" s="15"/>
      <c r="R53" s="18">
        <v>12600484647</v>
      </c>
      <c r="S53" s="16"/>
    </row>
    <row r="54" spans="1:19" ht="15.75" x14ac:dyDescent="0.25">
      <c r="A54" s="4">
        <v>43965</v>
      </c>
      <c r="B54" s="4" t="s">
        <v>34</v>
      </c>
      <c r="C54" s="4" t="s">
        <v>4</v>
      </c>
      <c r="D54" s="13" t="s">
        <v>35</v>
      </c>
      <c r="E54" s="4" t="s">
        <v>6</v>
      </c>
      <c r="F54" s="5" t="s">
        <v>7</v>
      </c>
      <c r="G54" s="6">
        <v>6517834</v>
      </c>
      <c r="H54" s="19">
        <v>1.0890223335191385</v>
      </c>
      <c r="I54" s="6">
        <v>5275368</v>
      </c>
      <c r="J54" s="6">
        <v>4017464</v>
      </c>
      <c r="K54" s="6">
        <v>3422228</v>
      </c>
      <c r="L54" s="6">
        <v>2248622</v>
      </c>
      <c r="M54" s="6">
        <v>2005663</v>
      </c>
      <c r="N54" s="6">
        <v>251748</v>
      </c>
      <c r="O54" s="6">
        <v>243909</v>
      </c>
      <c r="P54" s="14">
        <v>813402191</v>
      </c>
      <c r="Q54" s="15">
        <v>-0.52186280986018618</v>
      </c>
      <c r="R54" s="14">
        <v>12417157062</v>
      </c>
      <c r="S54" s="16">
        <v>-1.4549248710338119</v>
      </c>
    </row>
    <row r="55" spans="1:19" ht="15.75" x14ac:dyDescent="0.25">
      <c r="A55" s="4">
        <v>43972</v>
      </c>
      <c r="B55" s="4" t="s">
        <v>34</v>
      </c>
      <c r="C55" s="4" t="s">
        <v>4</v>
      </c>
      <c r="D55" s="13" t="s">
        <v>35</v>
      </c>
      <c r="E55" s="4" t="s">
        <v>6</v>
      </c>
      <c r="F55" s="5" t="s">
        <v>7</v>
      </c>
      <c r="G55" s="6">
        <v>6549520</v>
      </c>
      <c r="H55" s="19">
        <v>0.48614309600397926</v>
      </c>
      <c r="I55" s="6">
        <v>5287752</v>
      </c>
      <c r="J55" s="6">
        <v>3979615</v>
      </c>
      <c r="K55" s="6">
        <v>3371001</v>
      </c>
      <c r="L55" s="6">
        <v>2150303</v>
      </c>
      <c r="M55" s="6">
        <v>1907796</v>
      </c>
      <c r="N55" s="6">
        <v>419602</v>
      </c>
      <c r="O55" s="6">
        <v>410189</v>
      </c>
      <c r="P55" s="14">
        <v>816544134</v>
      </c>
      <c r="Q55" s="15">
        <v>0.38627176503388594</v>
      </c>
      <c r="R55" s="14">
        <v>12440630624</v>
      </c>
      <c r="S55" s="16">
        <v>0.18904135530213848</v>
      </c>
    </row>
    <row r="56" spans="1:19" ht="15.75" x14ac:dyDescent="0.25">
      <c r="A56" s="4">
        <v>43979</v>
      </c>
      <c r="B56" s="4" t="s">
        <v>34</v>
      </c>
      <c r="C56" s="4" t="s">
        <v>4</v>
      </c>
      <c r="D56" s="13" t="s">
        <v>35</v>
      </c>
      <c r="E56" s="4" t="s">
        <v>6</v>
      </c>
      <c r="F56" s="5" t="s">
        <v>7</v>
      </c>
      <c r="G56" s="6">
        <v>6533531</v>
      </c>
      <c r="H56" s="19">
        <v>-0.24412476028777683</v>
      </c>
      <c r="I56" s="6">
        <v>5270305</v>
      </c>
      <c r="J56" s="6">
        <v>3970710</v>
      </c>
      <c r="K56" s="6">
        <v>3361159</v>
      </c>
      <c r="L56" s="6">
        <v>2133814</v>
      </c>
      <c r="M56" s="6">
        <v>1891383</v>
      </c>
      <c r="N56" s="6">
        <v>429007</v>
      </c>
      <c r="O56" s="6">
        <v>419439</v>
      </c>
      <c r="P56" s="14">
        <v>790997787</v>
      </c>
      <c r="Q56" s="15">
        <v>-3.1285935366232147</v>
      </c>
      <c r="R56" s="14">
        <v>12405163771</v>
      </c>
      <c r="S56" s="16">
        <v>-0.28508886785512844</v>
      </c>
    </row>
    <row r="57" spans="1:19" ht="15.75" x14ac:dyDescent="0.25">
      <c r="A57" s="4">
        <v>43986</v>
      </c>
      <c r="B57" s="4" t="s">
        <v>34</v>
      </c>
      <c r="C57" s="4" t="s">
        <v>4</v>
      </c>
      <c r="D57" s="13" t="s">
        <v>35</v>
      </c>
      <c r="E57" s="4" t="s">
        <v>6</v>
      </c>
      <c r="F57" s="5" t="s">
        <v>7</v>
      </c>
      <c r="G57" s="6">
        <v>6466053</v>
      </c>
      <c r="H57" s="19">
        <v>-1.0327952832855618</v>
      </c>
      <c r="I57" s="6">
        <v>5230087</v>
      </c>
      <c r="J57" s="6">
        <v>3930529</v>
      </c>
      <c r="K57" s="6">
        <v>3342592</v>
      </c>
      <c r="L57" s="6">
        <v>2098492</v>
      </c>
      <c r="M57" s="6">
        <v>1667894</v>
      </c>
      <c r="N57" s="6">
        <v>437032</v>
      </c>
      <c r="O57" s="6">
        <v>620624</v>
      </c>
      <c r="P57" s="14">
        <v>791054962</v>
      </c>
      <c r="Q57" s="15">
        <v>7.2282123843666326E-3</v>
      </c>
      <c r="R57" s="14">
        <v>11930110254</v>
      </c>
      <c r="S57" s="16">
        <v>-3.8294820267552598</v>
      </c>
    </row>
    <row r="58" spans="1:19" ht="15.75" x14ac:dyDescent="0.25">
      <c r="A58" s="4">
        <v>43993</v>
      </c>
      <c r="B58" s="4" t="s">
        <v>34</v>
      </c>
      <c r="C58" s="4" t="s">
        <v>4</v>
      </c>
      <c r="D58" s="13" t="s">
        <v>35</v>
      </c>
      <c r="E58" s="4" t="s">
        <v>6</v>
      </c>
      <c r="F58" s="5" t="s">
        <v>7</v>
      </c>
      <c r="G58" s="6">
        <v>6536474</v>
      </c>
      <c r="H58" s="19">
        <v>1.0890878871546521</v>
      </c>
      <c r="I58" s="6">
        <v>5337652</v>
      </c>
      <c r="J58" s="6">
        <v>3917272</v>
      </c>
      <c r="K58" s="6">
        <v>3353761</v>
      </c>
      <c r="L58" s="6">
        <v>1985116</v>
      </c>
      <c r="M58" s="6">
        <v>1747960</v>
      </c>
      <c r="N58" s="6">
        <v>634086</v>
      </c>
      <c r="O58" s="6">
        <v>630685</v>
      </c>
      <c r="P58" s="14">
        <v>796927785</v>
      </c>
      <c r="Q58" s="15">
        <v>0.74240391402791051</v>
      </c>
      <c r="R58" s="14">
        <v>11930700344</v>
      </c>
      <c r="S58" s="23">
        <v>4.9462241960601411E-3</v>
      </c>
    </row>
    <row r="59" spans="1:19" ht="15.75" x14ac:dyDescent="0.25">
      <c r="A59" s="4">
        <v>44000</v>
      </c>
      <c r="B59" s="4" t="s">
        <v>34</v>
      </c>
      <c r="C59" s="4" t="s">
        <v>4</v>
      </c>
      <c r="D59" s="13" t="s">
        <v>35</v>
      </c>
      <c r="E59" s="4" t="s">
        <v>6</v>
      </c>
      <c r="F59" s="5" t="s">
        <v>7</v>
      </c>
      <c r="G59" s="6">
        <v>6382057</v>
      </c>
      <c r="H59" s="19">
        <v>-2.3623898756424335</v>
      </c>
      <c r="I59" s="6">
        <v>5331653</v>
      </c>
      <c r="J59" s="6">
        <v>3822190</v>
      </c>
      <c r="K59" s="6">
        <v>3331371</v>
      </c>
      <c r="L59" s="6">
        <v>1937947</v>
      </c>
      <c r="M59" s="6">
        <v>1724304</v>
      </c>
      <c r="N59" s="6">
        <v>621920</v>
      </c>
      <c r="O59" s="6">
        <v>620033</v>
      </c>
      <c r="P59" s="14">
        <v>819569249</v>
      </c>
      <c r="Q59" s="15">
        <v>2.8410935628251437</v>
      </c>
      <c r="R59" s="14">
        <v>10596608372</v>
      </c>
      <c r="S59" s="23">
        <v>-11.182008880735324</v>
      </c>
    </row>
    <row r="60" spans="1:19" ht="15.75" x14ac:dyDescent="0.25">
      <c r="A60" s="4">
        <v>44012</v>
      </c>
      <c r="B60" s="4" t="s">
        <v>34</v>
      </c>
      <c r="C60" s="4" t="s">
        <v>4</v>
      </c>
      <c r="D60" s="13" t="s">
        <v>35</v>
      </c>
      <c r="E60" s="4" t="s">
        <v>6</v>
      </c>
      <c r="F60" s="5" t="s">
        <v>7</v>
      </c>
      <c r="G60" s="6">
        <v>6355600</v>
      </c>
      <c r="H60" s="19">
        <v>-0.4145528628152334</v>
      </c>
      <c r="I60" s="6">
        <v>5325588</v>
      </c>
      <c r="J60" s="6">
        <v>3774881</v>
      </c>
      <c r="K60" s="6">
        <v>3295067</v>
      </c>
      <c r="L60" s="6">
        <v>1923308</v>
      </c>
      <c r="M60" s="6">
        <v>1713511</v>
      </c>
      <c r="N60" s="6">
        <v>657411</v>
      </c>
      <c r="O60" s="6">
        <v>653734</v>
      </c>
      <c r="P60" s="14">
        <v>818656633</v>
      </c>
      <c r="Q60" s="15">
        <v>-0.11135312862379003</v>
      </c>
      <c r="R60" s="14">
        <v>10514644836</v>
      </c>
      <c r="S60" s="23">
        <v>-0.77348839480164944</v>
      </c>
    </row>
    <row r="61" spans="1:19" ht="15.75" x14ac:dyDescent="0.25">
      <c r="A61" s="4">
        <v>44021</v>
      </c>
      <c r="B61" s="4" t="s">
        <v>34</v>
      </c>
      <c r="C61" s="4" t="s">
        <v>4</v>
      </c>
      <c r="D61" s="13" t="s">
        <v>35</v>
      </c>
      <c r="E61" s="4" t="s">
        <v>6</v>
      </c>
      <c r="F61" s="5" t="s">
        <v>7</v>
      </c>
      <c r="G61" s="6">
        <v>6289175</v>
      </c>
      <c r="H61" s="19">
        <v>-1.0451412927182326</v>
      </c>
      <c r="I61" s="6">
        <v>5296972</v>
      </c>
      <c r="J61" s="6">
        <v>3714467</v>
      </c>
      <c r="K61" s="6">
        <v>3261541</v>
      </c>
      <c r="L61" s="6">
        <v>1912741</v>
      </c>
      <c r="M61" s="6">
        <v>1706161</v>
      </c>
      <c r="N61" s="6">
        <v>661967</v>
      </c>
      <c r="O61" s="6">
        <v>658419</v>
      </c>
      <c r="P61" s="14">
        <v>817863557</v>
      </c>
      <c r="Q61" s="15">
        <v>-9.6875291548514209E-2</v>
      </c>
      <c r="R61" s="14">
        <v>9516086912</v>
      </c>
      <c r="S61" s="23">
        <v>-9.4968297985790375</v>
      </c>
    </row>
    <row r="62" spans="1:19" ht="15.75" x14ac:dyDescent="0.25">
      <c r="A62" s="4">
        <v>44028</v>
      </c>
      <c r="B62" s="4" t="s">
        <v>34</v>
      </c>
      <c r="C62" s="4" t="s">
        <v>4</v>
      </c>
      <c r="D62" s="13" t="s">
        <v>35</v>
      </c>
      <c r="E62" s="4" t="s">
        <v>6</v>
      </c>
      <c r="F62" s="5" t="s">
        <v>7</v>
      </c>
      <c r="G62" s="6">
        <v>6288886</v>
      </c>
      <c r="H62" s="19">
        <f t="shared" ref="H62:H81" si="9">((G62-G61)*100)/G61</f>
        <v>-4.5951973033028972E-3</v>
      </c>
      <c r="I62" s="6">
        <v>5297048</v>
      </c>
      <c r="J62" s="6">
        <v>3729783</v>
      </c>
      <c r="K62" s="6">
        <v>3276566</v>
      </c>
      <c r="L62" s="6">
        <v>1911988</v>
      </c>
      <c r="M62" s="6">
        <v>1705688</v>
      </c>
      <c r="N62" s="6">
        <v>647115</v>
      </c>
      <c r="O62" s="6">
        <v>643588</v>
      </c>
      <c r="P62" s="14">
        <v>817936582</v>
      </c>
      <c r="Q62" s="15">
        <f t="shared" ref="Q62:Q81" si="10">((P62-P61)*100)/P61</f>
        <v>8.928750935897246E-3</v>
      </c>
      <c r="R62" s="14">
        <v>9157587757</v>
      </c>
      <c r="S62" s="16">
        <f t="shared" ref="S62:S81" si="11">((R62-R61)*100)/R61</f>
        <v>-3.7672959307246816</v>
      </c>
    </row>
    <row r="63" spans="1:19" ht="15.75" x14ac:dyDescent="0.25">
      <c r="A63" s="4">
        <v>44035</v>
      </c>
      <c r="B63" s="4" t="s">
        <v>34</v>
      </c>
      <c r="C63" s="4" t="s">
        <v>4</v>
      </c>
      <c r="D63" s="13" t="s">
        <v>35</v>
      </c>
      <c r="E63" s="4" t="s">
        <v>6</v>
      </c>
      <c r="F63" s="5" t="s">
        <v>7</v>
      </c>
      <c r="G63" s="6">
        <v>6466655</v>
      </c>
      <c r="H63" s="19">
        <f t="shared" si="9"/>
        <v>2.8267168461950178</v>
      </c>
      <c r="I63" s="6">
        <v>5453290</v>
      </c>
      <c r="J63" s="6">
        <v>3755196</v>
      </c>
      <c r="K63" s="6">
        <v>3292871</v>
      </c>
      <c r="L63" s="6">
        <v>2065337</v>
      </c>
      <c r="M63" s="6">
        <v>1840754</v>
      </c>
      <c r="N63" s="6">
        <v>646122</v>
      </c>
      <c r="O63" s="6">
        <v>643053</v>
      </c>
      <c r="P63" s="14">
        <v>838065171</v>
      </c>
      <c r="Q63" s="15">
        <f t="shared" si="10"/>
        <v>2.4608984905384754</v>
      </c>
      <c r="R63" s="14">
        <v>9375412743</v>
      </c>
      <c r="S63" s="16">
        <f t="shared" si="11"/>
        <v>2.3786284311989911</v>
      </c>
    </row>
    <row r="64" spans="1:19" ht="15.75" x14ac:dyDescent="0.25">
      <c r="A64" s="4">
        <v>44042</v>
      </c>
      <c r="B64" s="4" t="s">
        <v>34</v>
      </c>
      <c r="C64" s="4" t="s">
        <v>4</v>
      </c>
      <c r="D64" s="13" t="s">
        <v>35</v>
      </c>
      <c r="E64" s="4" t="s">
        <v>6</v>
      </c>
      <c r="F64" s="5" t="s">
        <v>7</v>
      </c>
      <c r="G64" s="6">
        <v>6382820</v>
      </c>
      <c r="H64" s="19">
        <f t="shared" si="9"/>
        <v>-1.2964198646750136</v>
      </c>
      <c r="I64" s="6">
        <v>5370126</v>
      </c>
      <c r="J64" s="6">
        <v>3759552</v>
      </c>
      <c r="K64" s="6">
        <v>3292018</v>
      </c>
      <c r="L64" s="6">
        <v>1972227</v>
      </c>
      <c r="M64" s="6">
        <v>1753235</v>
      </c>
      <c r="N64" s="6">
        <v>651041</v>
      </c>
      <c r="O64" s="6">
        <v>647615</v>
      </c>
      <c r="P64" s="14">
        <v>830975781</v>
      </c>
      <c r="Q64" s="15">
        <f t="shared" si="10"/>
        <v>-0.84592347293716608</v>
      </c>
      <c r="R64" s="14">
        <v>9088194106</v>
      </c>
      <c r="S64" s="16">
        <f t="shared" si="11"/>
        <v>-3.0635305865808111</v>
      </c>
    </row>
    <row r="65" spans="1:19" ht="15.75" x14ac:dyDescent="0.25">
      <c r="A65" s="4">
        <v>44049</v>
      </c>
      <c r="B65" s="4" t="s">
        <v>34</v>
      </c>
      <c r="C65" s="4" t="s">
        <v>4</v>
      </c>
      <c r="D65" s="13" t="s">
        <v>35</v>
      </c>
      <c r="E65" s="4" t="s">
        <v>6</v>
      </c>
      <c r="F65" s="5" t="s">
        <v>7</v>
      </c>
      <c r="G65" s="6">
        <v>6657860</v>
      </c>
      <c r="H65" s="19">
        <f t="shared" si="9"/>
        <v>4.3090671521365165</v>
      </c>
      <c r="I65" s="6">
        <v>5482184</v>
      </c>
      <c r="J65" s="6">
        <v>3859459</v>
      </c>
      <c r="K65" s="6">
        <v>3332065</v>
      </c>
      <c r="L65" s="6">
        <v>2072735</v>
      </c>
      <c r="M65" s="6">
        <v>1793324</v>
      </c>
      <c r="N65" s="6">
        <v>725666</v>
      </c>
      <c r="O65" s="6">
        <v>688718</v>
      </c>
      <c r="P65" s="14">
        <v>845885036</v>
      </c>
      <c r="Q65" s="15">
        <f t="shared" si="10"/>
        <v>1.7941864661877553</v>
      </c>
      <c r="R65" s="14">
        <v>10543620785</v>
      </c>
      <c r="S65" s="16">
        <f t="shared" si="11"/>
        <v>16.014476165722861</v>
      </c>
    </row>
    <row r="66" spans="1:19" ht="15.75" x14ac:dyDescent="0.25">
      <c r="A66" s="4">
        <v>44056</v>
      </c>
      <c r="B66" s="4" t="s">
        <v>34</v>
      </c>
      <c r="C66" s="4" t="s">
        <v>4</v>
      </c>
      <c r="D66" s="13" t="s">
        <v>35</v>
      </c>
      <c r="E66" s="4" t="s">
        <v>6</v>
      </c>
      <c r="F66" s="5" t="s">
        <v>7</v>
      </c>
      <c r="G66" s="6">
        <v>6760788</v>
      </c>
      <c r="H66" s="19">
        <f t="shared" si="9"/>
        <v>1.5459622160874515</v>
      </c>
      <c r="I66" s="6">
        <v>5534917</v>
      </c>
      <c r="J66" s="6">
        <v>3949818</v>
      </c>
      <c r="K66" s="6">
        <v>3351616</v>
      </c>
      <c r="L66" s="6">
        <v>2102748</v>
      </c>
      <c r="M66" s="6">
        <v>1852514</v>
      </c>
      <c r="N66" s="6">
        <v>708222</v>
      </c>
      <c r="O66" s="6">
        <v>692915</v>
      </c>
      <c r="P66" s="14">
        <v>856284618</v>
      </c>
      <c r="Q66" s="15">
        <f t="shared" si="10"/>
        <v>1.2294320808862258</v>
      </c>
      <c r="R66" s="14">
        <v>12165453798</v>
      </c>
      <c r="S66" s="16">
        <f t="shared" si="11"/>
        <v>15.382125799775718</v>
      </c>
    </row>
    <row r="67" spans="1:19" ht="15.75" x14ac:dyDescent="0.25">
      <c r="A67" s="4">
        <v>44063</v>
      </c>
      <c r="B67" s="4" t="s">
        <v>34</v>
      </c>
      <c r="C67" s="4" t="s">
        <v>4</v>
      </c>
      <c r="D67" s="13" t="s">
        <v>35</v>
      </c>
      <c r="E67" s="4" t="s">
        <v>6</v>
      </c>
      <c r="F67" s="5" t="s">
        <v>7</v>
      </c>
      <c r="G67" s="6">
        <v>6837243</v>
      </c>
      <c r="H67" s="19">
        <f t="shared" si="9"/>
        <v>1.1308593021996844</v>
      </c>
      <c r="I67" s="6">
        <v>5531524</v>
      </c>
      <c r="J67" s="6">
        <v>3974242</v>
      </c>
      <c r="K67" s="6">
        <v>3304019</v>
      </c>
      <c r="L67" s="6">
        <v>2395014</v>
      </c>
      <c r="M67" s="6">
        <v>2133937</v>
      </c>
      <c r="N67" s="6">
        <v>467987</v>
      </c>
      <c r="O67" s="6">
        <v>466665</v>
      </c>
      <c r="P67" s="14">
        <v>858180869</v>
      </c>
      <c r="Q67" s="15">
        <f t="shared" si="10"/>
        <v>0.2214510175867716</v>
      </c>
      <c r="R67" s="14">
        <v>13503642306</v>
      </c>
      <c r="S67" s="16">
        <f t="shared" si="11"/>
        <v>10.999906211636743</v>
      </c>
    </row>
    <row r="68" spans="1:19" ht="15.75" x14ac:dyDescent="0.25">
      <c r="A68" s="4">
        <v>44070</v>
      </c>
      <c r="B68" s="4" t="s">
        <v>34</v>
      </c>
      <c r="C68" s="4" t="s">
        <v>4</v>
      </c>
      <c r="D68" s="13" t="s">
        <v>35</v>
      </c>
      <c r="E68" s="4" t="s">
        <v>6</v>
      </c>
      <c r="F68" s="5" t="s">
        <v>7</v>
      </c>
      <c r="G68" s="6">
        <v>6904555</v>
      </c>
      <c r="H68" s="19">
        <f t="shared" si="9"/>
        <v>0.98449038596405014</v>
      </c>
      <c r="I68" s="6">
        <v>5581996</v>
      </c>
      <c r="J68" s="6">
        <v>3986521</v>
      </c>
      <c r="K68" s="6">
        <v>3297904</v>
      </c>
      <c r="L68" s="6">
        <v>2451104</v>
      </c>
      <c r="M68" s="6">
        <v>2185415</v>
      </c>
      <c r="N68" s="6">
        <v>466930</v>
      </c>
      <c r="O68" s="6">
        <v>466484</v>
      </c>
      <c r="P68" s="14">
        <v>869376406</v>
      </c>
      <c r="Q68" s="15">
        <f t="shared" si="10"/>
        <v>1.3045661356965066</v>
      </c>
      <c r="R68" s="14">
        <v>13617787360</v>
      </c>
      <c r="S68" s="16">
        <f t="shared" si="11"/>
        <v>0.84529085866916476</v>
      </c>
    </row>
    <row r="69" spans="1:19" ht="15.75" x14ac:dyDescent="0.25">
      <c r="A69" s="4">
        <v>44077</v>
      </c>
      <c r="B69" s="4" t="s">
        <v>34</v>
      </c>
      <c r="C69" s="4" t="s">
        <v>4</v>
      </c>
      <c r="D69" s="13" t="s">
        <v>35</v>
      </c>
      <c r="E69" s="4" t="s">
        <v>6</v>
      </c>
      <c r="F69" s="5" t="s">
        <v>7</v>
      </c>
      <c r="G69" s="6">
        <v>6892235</v>
      </c>
      <c r="H69" s="19">
        <f t="shared" si="9"/>
        <v>-0.17843293304202806</v>
      </c>
      <c r="I69" s="6">
        <v>5570459</v>
      </c>
      <c r="J69" s="6">
        <v>3991182</v>
      </c>
      <c r="K69" s="6">
        <v>3301493</v>
      </c>
      <c r="L69" s="6">
        <v>2414761</v>
      </c>
      <c r="M69" s="6">
        <v>2153821</v>
      </c>
      <c r="N69" s="6">
        <v>486292</v>
      </c>
      <c r="O69" s="6">
        <v>485449</v>
      </c>
      <c r="P69" s="14">
        <v>866963744</v>
      </c>
      <c r="Q69" s="15">
        <f t="shared" si="10"/>
        <v>-0.27751638799362588</v>
      </c>
      <c r="R69" s="14">
        <v>13722540145</v>
      </c>
      <c r="S69" s="16">
        <f t="shared" si="11"/>
        <v>0.76923498826023673</v>
      </c>
    </row>
    <row r="70" spans="1:19" ht="15.75" x14ac:dyDescent="0.25">
      <c r="A70" s="4">
        <v>44084</v>
      </c>
      <c r="B70" s="4" t="s">
        <v>34</v>
      </c>
      <c r="C70" s="4" t="s">
        <v>4</v>
      </c>
      <c r="D70" s="13" t="s">
        <v>35</v>
      </c>
      <c r="E70" s="4" t="s">
        <v>6</v>
      </c>
      <c r="F70" s="5" t="s">
        <v>7</v>
      </c>
      <c r="G70" s="6">
        <v>6922495</v>
      </c>
      <c r="H70" s="19">
        <f t="shared" si="9"/>
        <v>0.43904480912214977</v>
      </c>
      <c r="I70" s="6">
        <v>5576930</v>
      </c>
      <c r="J70" s="6">
        <v>4131779</v>
      </c>
      <c r="K70" s="6">
        <v>3434662</v>
      </c>
      <c r="L70" s="6">
        <v>2335630</v>
      </c>
      <c r="M70" s="6">
        <v>2076743</v>
      </c>
      <c r="N70" s="6">
        <v>455086</v>
      </c>
      <c r="O70" s="6">
        <v>454141</v>
      </c>
      <c r="P70" s="14">
        <v>867237485</v>
      </c>
      <c r="Q70" s="15">
        <f t="shared" si="10"/>
        <v>3.1574676783715651E-2</v>
      </c>
      <c r="R70" s="14">
        <v>13786315130</v>
      </c>
      <c r="S70" s="16">
        <f t="shared" si="11"/>
        <v>0.46474620825385093</v>
      </c>
    </row>
    <row r="71" spans="1:19" ht="15.75" x14ac:dyDescent="0.25">
      <c r="A71" s="4">
        <v>44091</v>
      </c>
      <c r="B71" s="4" t="s">
        <v>34</v>
      </c>
      <c r="C71" s="4" t="s">
        <v>4</v>
      </c>
      <c r="D71" s="13" t="s">
        <v>35</v>
      </c>
      <c r="E71" s="4" t="s">
        <v>6</v>
      </c>
      <c r="F71" s="5" t="s">
        <v>7</v>
      </c>
      <c r="G71" s="6">
        <v>6960167</v>
      </c>
      <c r="H71" s="19">
        <f t="shared" si="9"/>
        <v>0.54419685387999561</v>
      </c>
      <c r="I71" s="6">
        <v>5605341</v>
      </c>
      <c r="J71" s="6">
        <v>4099102</v>
      </c>
      <c r="K71" s="6">
        <v>3400896</v>
      </c>
      <c r="L71" s="6">
        <v>2344034</v>
      </c>
      <c r="M71" s="6">
        <v>2082382</v>
      </c>
      <c r="N71" s="6">
        <v>517031</v>
      </c>
      <c r="O71" s="6">
        <v>509870</v>
      </c>
      <c r="P71" s="14">
        <v>870982619</v>
      </c>
      <c r="Q71" s="15">
        <f t="shared" si="10"/>
        <v>0.43184641632505077</v>
      </c>
      <c r="R71" s="14">
        <v>14135753889</v>
      </c>
      <c r="S71" s="16">
        <f t="shared" si="11"/>
        <v>2.534678452544556</v>
      </c>
    </row>
    <row r="72" spans="1:19" ht="15.75" x14ac:dyDescent="0.25">
      <c r="A72" s="4">
        <v>44098</v>
      </c>
      <c r="B72" s="4" t="s">
        <v>34</v>
      </c>
      <c r="C72" s="4" t="s">
        <v>4</v>
      </c>
      <c r="D72" s="13" t="s">
        <v>35</v>
      </c>
      <c r="E72" s="4" t="s">
        <v>6</v>
      </c>
      <c r="F72" s="5" t="s">
        <v>7</v>
      </c>
      <c r="G72" s="6">
        <v>6966183</v>
      </c>
      <c r="H72" s="19">
        <f t="shared" si="9"/>
        <v>8.6434707672962449E-2</v>
      </c>
      <c r="I72" s="6">
        <v>5606888</v>
      </c>
      <c r="J72" s="6">
        <v>4128173</v>
      </c>
      <c r="K72" s="6">
        <v>3423975</v>
      </c>
      <c r="L72" s="6">
        <v>2318005</v>
      </c>
      <c r="M72" s="6">
        <v>2061505</v>
      </c>
      <c r="N72" s="6">
        <v>520005</v>
      </c>
      <c r="O72" s="6">
        <v>512757</v>
      </c>
      <c r="P72" s="14">
        <v>871653864</v>
      </c>
      <c r="Q72" s="15">
        <f t="shared" si="10"/>
        <v>7.706755397377224E-2</v>
      </c>
      <c r="R72" s="14">
        <v>14241561681</v>
      </c>
      <c r="S72" s="16">
        <f t="shared" si="11"/>
        <v>0.7485118433077439</v>
      </c>
    </row>
    <row r="73" spans="1:19" ht="15.75" x14ac:dyDescent="0.25">
      <c r="A73" s="4">
        <v>44105</v>
      </c>
      <c r="B73" s="4" t="s">
        <v>34</v>
      </c>
      <c r="C73" s="4" t="s">
        <v>4</v>
      </c>
      <c r="D73" s="13" t="s">
        <v>35</v>
      </c>
      <c r="E73" s="4" t="s">
        <v>6</v>
      </c>
      <c r="F73" s="5" t="s">
        <v>7</v>
      </c>
      <c r="G73" s="6">
        <v>6980776</v>
      </c>
      <c r="H73" s="19">
        <f t="shared" si="9"/>
        <v>0.20948344308497208</v>
      </c>
      <c r="I73" s="6">
        <v>5616107</v>
      </c>
      <c r="J73" s="6">
        <v>4168558</v>
      </c>
      <c r="K73" s="6">
        <v>3462685</v>
      </c>
      <c r="L73" s="6">
        <v>2285837</v>
      </c>
      <c r="M73" s="6">
        <v>2033552</v>
      </c>
      <c r="N73" s="6">
        <v>526381</v>
      </c>
      <c r="O73" s="6">
        <v>521108</v>
      </c>
      <c r="P73" s="14">
        <v>871901790</v>
      </c>
      <c r="Q73" s="15">
        <f t="shared" si="10"/>
        <v>2.8443171107195367E-2</v>
      </c>
      <c r="R73" s="14">
        <v>14386438126</v>
      </c>
      <c r="S73" s="16">
        <f t="shared" si="11"/>
        <v>1.0172792018538461</v>
      </c>
    </row>
    <row r="74" spans="1:19" ht="15.75" x14ac:dyDescent="0.25">
      <c r="A74" s="4">
        <v>44112</v>
      </c>
      <c r="B74" s="4" t="s">
        <v>34</v>
      </c>
      <c r="C74" s="4" t="s">
        <v>4</v>
      </c>
      <c r="D74" s="13" t="s">
        <v>35</v>
      </c>
      <c r="E74" s="4" t="s">
        <v>6</v>
      </c>
      <c r="F74" s="5" t="s">
        <v>7</v>
      </c>
      <c r="G74" s="6">
        <v>6986598</v>
      </c>
      <c r="H74" s="19">
        <f t="shared" si="9"/>
        <v>8.3400470091004208E-2</v>
      </c>
      <c r="I74" s="6">
        <v>5618506</v>
      </c>
      <c r="J74" s="6">
        <v>4216221</v>
      </c>
      <c r="K74" s="6">
        <v>3505827</v>
      </c>
      <c r="L74" s="6">
        <v>2260813</v>
      </c>
      <c r="M74" s="6">
        <v>2010148</v>
      </c>
      <c r="N74" s="6">
        <v>509564</v>
      </c>
      <c r="O74" s="6">
        <v>506719</v>
      </c>
      <c r="P74" s="14">
        <v>877242908</v>
      </c>
      <c r="Q74" s="15">
        <f t="shared" si="10"/>
        <v>0.61258252491946374</v>
      </c>
      <c r="R74" s="14">
        <v>14426225270</v>
      </c>
      <c r="S74" s="16">
        <f t="shared" si="11"/>
        <v>0.27656007450582493</v>
      </c>
    </row>
    <row r="75" spans="1:19" ht="15.75" x14ac:dyDescent="0.25">
      <c r="A75" s="4">
        <v>44119</v>
      </c>
      <c r="B75" s="4" t="s">
        <v>34</v>
      </c>
      <c r="C75" s="4" t="s">
        <v>4</v>
      </c>
      <c r="D75" s="13" t="s">
        <v>35</v>
      </c>
      <c r="E75" s="4" t="s">
        <v>6</v>
      </c>
      <c r="F75" s="5" t="s">
        <v>7</v>
      </c>
      <c r="G75" s="6">
        <v>7138410</v>
      </c>
      <c r="H75" s="19">
        <f t="shared" si="9"/>
        <v>2.1729030352111285</v>
      </c>
      <c r="I75" s="6">
        <v>5760056</v>
      </c>
      <c r="J75" s="6">
        <v>4317689</v>
      </c>
      <c r="K75" s="6">
        <v>3607096</v>
      </c>
      <c r="L75" s="6">
        <v>2282875</v>
      </c>
      <c r="M75" s="6">
        <v>2032644</v>
      </c>
      <c r="N75" s="6">
        <v>537846</v>
      </c>
      <c r="O75" s="6">
        <v>536347</v>
      </c>
      <c r="P75" s="14">
        <v>884619787</v>
      </c>
      <c r="Q75" s="15">
        <f t="shared" si="10"/>
        <v>0.84091634514530611</v>
      </c>
      <c r="R75" s="14">
        <v>14484121011</v>
      </c>
      <c r="S75" s="16">
        <f t="shared" si="11"/>
        <v>0.40132286801591033</v>
      </c>
    </row>
    <row r="76" spans="1:19" ht="15.75" x14ac:dyDescent="0.25">
      <c r="A76" s="4">
        <v>44126</v>
      </c>
      <c r="B76" s="4" t="s">
        <v>34</v>
      </c>
      <c r="C76" s="4" t="s">
        <v>4</v>
      </c>
      <c r="D76" s="13" t="s">
        <v>35</v>
      </c>
      <c r="E76" s="4" t="s">
        <v>6</v>
      </c>
      <c r="F76" s="5" t="s">
        <v>7</v>
      </c>
      <c r="G76" s="6">
        <v>7184861</v>
      </c>
      <c r="H76" s="19">
        <f t="shared" si="9"/>
        <v>0.65071913773515389</v>
      </c>
      <c r="I76" s="6">
        <v>5805548</v>
      </c>
      <c r="J76" s="6">
        <v>4407904</v>
      </c>
      <c r="K76" s="6">
        <v>3698421</v>
      </c>
      <c r="L76" s="6">
        <v>2192992</v>
      </c>
      <c r="M76" s="6">
        <v>1942976</v>
      </c>
      <c r="N76" s="6">
        <v>583965</v>
      </c>
      <c r="O76" s="6">
        <v>576865</v>
      </c>
      <c r="P76" s="14">
        <v>887412635</v>
      </c>
      <c r="Q76" s="15">
        <f t="shared" si="10"/>
        <v>0.31571168100041608</v>
      </c>
      <c r="R76" s="14">
        <v>14474058890</v>
      </c>
      <c r="S76" s="16">
        <f t="shared" si="11"/>
        <v>-6.9470014731016799E-2</v>
      </c>
    </row>
    <row r="77" spans="1:19" ht="15.75" x14ac:dyDescent="0.25">
      <c r="A77" s="4">
        <v>44133</v>
      </c>
      <c r="B77" s="4" t="s">
        <v>34</v>
      </c>
      <c r="C77" s="4" t="s">
        <v>4</v>
      </c>
      <c r="D77" s="13" t="s">
        <v>35</v>
      </c>
      <c r="E77" s="4" t="s">
        <v>6</v>
      </c>
      <c r="F77" s="5" t="s">
        <v>7</v>
      </c>
      <c r="G77" s="6">
        <v>7247532</v>
      </c>
      <c r="H77" s="19">
        <f t="shared" si="9"/>
        <v>0.87226461305236103</v>
      </c>
      <c r="I77" s="6">
        <v>5863362</v>
      </c>
      <c r="J77" s="6">
        <v>4342898</v>
      </c>
      <c r="K77" s="6">
        <v>3632892</v>
      </c>
      <c r="L77" s="6">
        <v>2216344</v>
      </c>
      <c r="M77" s="6">
        <v>1966097</v>
      </c>
      <c r="N77" s="6">
        <v>688290</v>
      </c>
      <c r="O77" s="6">
        <v>678553</v>
      </c>
      <c r="P77" s="14">
        <v>894536750</v>
      </c>
      <c r="Q77" s="15">
        <f t="shared" si="10"/>
        <v>0.80279620990521505</v>
      </c>
      <c r="R77" s="14">
        <v>14415491713</v>
      </c>
      <c r="S77" s="16">
        <f t="shared" si="11"/>
        <v>-0.4046354754053374</v>
      </c>
    </row>
    <row r="78" spans="1:19" ht="15.75" x14ac:dyDescent="0.25">
      <c r="A78" s="4">
        <v>44140</v>
      </c>
      <c r="B78" s="4" t="s">
        <v>34</v>
      </c>
      <c r="C78" s="4" t="s">
        <v>4</v>
      </c>
      <c r="D78" s="13" t="s">
        <v>35</v>
      </c>
      <c r="E78" s="4" t="s">
        <v>6</v>
      </c>
      <c r="F78" s="5" t="s">
        <v>7</v>
      </c>
      <c r="G78" s="6">
        <v>7260263</v>
      </c>
      <c r="H78" s="19">
        <f t="shared" si="9"/>
        <v>0.1756597970177986</v>
      </c>
      <c r="I78" s="6">
        <v>5871727</v>
      </c>
      <c r="J78" s="6">
        <v>4369053</v>
      </c>
      <c r="K78" s="6">
        <v>3656560</v>
      </c>
      <c r="L78" s="6">
        <v>2218027</v>
      </c>
      <c r="M78" s="6">
        <v>1966029</v>
      </c>
      <c r="N78" s="6">
        <v>673183</v>
      </c>
      <c r="O78" s="6">
        <v>668103</v>
      </c>
      <c r="P78" s="14">
        <v>897747079</v>
      </c>
      <c r="Q78" s="15">
        <f t="shared" si="10"/>
        <v>0.35888173403719859</v>
      </c>
      <c r="R78" s="14">
        <v>14341100015</v>
      </c>
      <c r="S78" s="16">
        <f t="shared" si="11"/>
        <v>-0.51605383625529055</v>
      </c>
    </row>
    <row r="79" spans="1:19" ht="15.75" x14ac:dyDescent="0.25">
      <c r="A79" s="4">
        <v>44147</v>
      </c>
      <c r="B79" s="4" t="s">
        <v>34</v>
      </c>
      <c r="C79" s="4" t="s">
        <v>4</v>
      </c>
      <c r="D79" s="13" t="s">
        <v>35</v>
      </c>
      <c r="E79" s="4" t="s">
        <v>6</v>
      </c>
      <c r="F79" s="5" t="s">
        <v>7</v>
      </c>
      <c r="G79" s="6">
        <v>7285204</v>
      </c>
      <c r="H79" s="19">
        <f t="shared" si="9"/>
        <v>0.34352750031231649</v>
      </c>
      <c r="I79" s="6">
        <v>5896241</v>
      </c>
      <c r="J79" s="6">
        <v>4408842</v>
      </c>
      <c r="K79" s="6">
        <v>3703000</v>
      </c>
      <c r="L79" s="6">
        <v>2185850</v>
      </c>
      <c r="M79" s="6">
        <v>1931201</v>
      </c>
      <c r="N79" s="6">
        <v>690512</v>
      </c>
      <c r="O79" s="6">
        <v>680573</v>
      </c>
      <c r="P79" s="14">
        <v>904466281</v>
      </c>
      <c r="Q79" s="15">
        <f t="shared" si="10"/>
        <v>0.74845155803620278</v>
      </c>
      <c r="R79" s="14">
        <v>14167115708</v>
      </c>
      <c r="S79" s="16">
        <f t="shared" si="11"/>
        <v>-1.2131866231880539</v>
      </c>
    </row>
    <row r="80" spans="1:19" ht="15.75" x14ac:dyDescent="0.25">
      <c r="A80" s="4">
        <v>44154</v>
      </c>
      <c r="B80" s="4" t="s">
        <v>34</v>
      </c>
      <c r="C80" s="4" t="s">
        <v>4</v>
      </c>
      <c r="D80" s="13" t="s">
        <v>35</v>
      </c>
      <c r="E80" s="4" t="s">
        <v>6</v>
      </c>
      <c r="F80" s="5" t="s">
        <v>7</v>
      </c>
      <c r="G80" s="6">
        <v>7289578</v>
      </c>
      <c r="H80" s="19">
        <f t="shared" si="9"/>
        <v>6.0039499237083821E-2</v>
      </c>
      <c r="I80" s="6">
        <v>5899698</v>
      </c>
      <c r="J80" s="6">
        <v>4216292</v>
      </c>
      <c r="K80" s="6">
        <v>3512582</v>
      </c>
      <c r="L80" s="6">
        <v>2192771</v>
      </c>
      <c r="M80" s="6">
        <v>1934857</v>
      </c>
      <c r="N80" s="6">
        <v>880515</v>
      </c>
      <c r="O80" s="6">
        <v>864081</v>
      </c>
      <c r="P80" s="14">
        <v>908883862</v>
      </c>
      <c r="Q80" s="15">
        <f t="shared" si="10"/>
        <v>0.48841853950772102</v>
      </c>
      <c r="R80" s="14">
        <v>14029115122</v>
      </c>
      <c r="S80" s="16">
        <f t="shared" si="11"/>
        <v>-0.97409090773552964</v>
      </c>
    </row>
    <row r="81" spans="1:19" ht="15.75" x14ac:dyDescent="0.25">
      <c r="A81" s="4">
        <v>44161</v>
      </c>
      <c r="B81" s="4" t="s">
        <v>34</v>
      </c>
      <c r="C81" s="4" t="s">
        <v>4</v>
      </c>
      <c r="D81" s="13" t="s">
        <v>35</v>
      </c>
      <c r="E81" s="4" t="s">
        <v>6</v>
      </c>
      <c r="F81" s="5" t="s">
        <v>7</v>
      </c>
      <c r="G81" s="6">
        <v>7324404</v>
      </c>
      <c r="H81" s="19">
        <f t="shared" si="9"/>
        <v>0.47775056388723736</v>
      </c>
      <c r="I81" s="6">
        <v>5929049</v>
      </c>
      <c r="J81" s="6">
        <v>4437199</v>
      </c>
      <c r="K81" s="6">
        <v>3727289</v>
      </c>
      <c r="L81" s="6">
        <v>2203358</v>
      </c>
      <c r="M81" s="6">
        <v>1943564</v>
      </c>
      <c r="N81" s="6">
        <v>683847</v>
      </c>
      <c r="O81" s="6">
        <v>677444</v>
      </c>
      <c r="P81" s="14">
        <v>914514373</v>
      </c>
      <c r="Q81" s="15">
        <f t="shared" si="10"/>
        <v>0.6194973016255404</v>
      </c>
      <c r="R81" s="14">
        <v>13476288785</v>
      </c>
      <c r="S81" s="16">
        <f t="shared" si="11"/>
        <v>-3.9405645487438892</v>
      </c>
    </row>
    <row r="82" spans="1:19" ht="15.75" x14ac:dyDescent="0.25">
      <c r="A82" s="4">
        <v>44168</v>
      </c>
      <c r="B82" s="4" t="s">
        <v>34</v>
      </c>
      <c r="C82" s="4" t="s">
        <v>4</v>
      </c>
      <c r="D82" s="13" t="s">
        <v>35</v>
      </c>
      <c r="E82" s="4" t="s">
        <v>6</v>
      </c>
      <c r="F82" s="5" t="s">
        <v>7</v>
      </c>
      <c r="G82" s="6">
        <v>7328982</v>
      </c>
      <c r="H82" s="19">
        <f t="shared" ref="H82:H126" si="12">((G82-G81)*100)/G81</f>
        <v>6.2503379114532728E-2</v>
      </c>
      <c r="I82" s="6">
        <v>5927421</v>
      </c>
      <c r="J82" s="6">
        <v>4502590</v>
      </c>
      <c r="K82" s="6">
        <v>3785036</v>
      </c>
      <c r="L82" s="6">
        <v>2197368</v>
      </c>
      <c r="M82" s="6">
        <v>1937929</v>
      </c>
      <c r="N82" s="6">
        <v>629024</v>
      </c>
      <c r="O82" s="6">
        <v>624137</v>
      </c>
      <c r="P82" s="14">
        <v>944273198</v>
      </c>
      <c r="Q82" s="15">
        <f t="shared" ref="Q82:Q126" si="13">((P82-P81)*100)/P81</f>
        <v>3.2540576592993582</v>
      </c>
      <c r="R82" s="14">
        <v>13411165942</v>
      </c>
      <c r="S82" s="16">
        <f t="shared" ref="S82:S126" si="14">((R82-R81)*100)/R81</f>
        <v>-0.48324018607026309</v>
      </c>
    </row>
    <row r="83" spans="1:19" ht="15.75" x14ac:dyDescent="0.25">
      <c r="A83" s="4">
        <v>44175</v>
      </c>
      <c r="B83" s="4" t="s">
        <v>34</v>
      </c>
      <c r="C83" s="4" t="s">
        <v>4</v>
      </c>
      <c r="D83" s="13" t="s">
        <v>35</v>
      </c>
      <c r="E83" s="4" t="s">
        <v>6</v>
      </c>
      <c r="F83" s="5" t="s">
        <v>7</v>
      </c>
      <c r="G83" s="6">
        <v>7328404</v>
      </c>
      <c r="H83" s="19">
        <f t="shared" si="12"/>
        <v>-7.8864977427970211E-3</v>
      </c>
      <c r="I83" s="6">
        <v>5927621</v>
      </c>
      <c r="J83" s="6">
        <v>4470866</v>
      </c>
      <c r="K83" s="6">
        <v>3756720</v>
      </c>
      <c r="L83" s="6">
        <v>2199027</v>
      </c>
      <c r="M83" s="6">
        <v>1939416</v>
      </c>
      <c r="N83" s="6">
        <v>658511</v>
      </c>
      <c r="O83" s="6">
        <v>649680</v>
      </c>
      <c r="P83" s="14">
        <v>946865939</v>
      </c>
      <c r="Q83" s="15">
        <f t="shared" si="13"/>
        <v>0.27457530357649734</v>
      </c>
      <c r="R83" s="14">
        <v>13255429728</v>
      </c>
      <c r="S83" s="16">
        <f t="shared" si="14"/>
        <v>-1.1612429126111845</v>
      </c>
    </row>
    <row r="84" spans="1:19" ht="15.75" x14ac:dyDescent="0.25">
      <c r="A84" s="4">
        <v>44182</v>
      </c>
      <c r="B84" s="4" t="s">
        <v>34</v>
      </c>
      <c r="C84" s="4" t="s">
        <v>4</v>
      </c>
      <c r="D84" s="13" t="s">
        <v>35</v>
      </c>
      <c r="E84" s="4" t="s">
        <v>6</v>
      </c>
      <c r="F84" s="5" t="s">
        <v>7</v>
      </c>
      <c r="G84" s="6">
        <v>7349228</v>
      </c>
      <c r="H84" s="19">
        <f t="shared" si="12"/>
        <v>0.28415463994616019</v>
      </c>
      <c r="I84" s="6">
        <v>5946235</v>
      </c>
      <c r="J84" s="6">
        <v>4483801</v>
      </c>
      <c r="K84" s="6">
        <v>3765824</v>
      </c>
      <c r="L84" s="6">
        <v>2207169</v>
      </c>
      <c r="M84" s="6">
        <v>1947739</v>
      </c>
      <c r="N84" s="6">
        <v>658258</v>
      </c>
      <c r="O84" s="6">
        <v>652028</v>
      </c>
      <c r="P84" s="14">
        <v>949652606</v>
      </c>
      <c r="Q84" s="15">
        <f t="shared" si="13"/>
        <v>0.29430428165396283</v>
      </c>
      <c r="R84" s="14">
        <v>13150876960</v>
      </c>
      <c r="S84" s="16">
        <f t="shared" si="14"/>
        <v>-0.78875427010222687</v>
      </c>
    </row>
    <row r="85" spans="1:19" ht="15.75" x14ac:dyDescent="0.25">
      <c r="A85" s="4">
        <v>44189</v>
      </c>
      <c r="B85" s="4" t="s">
        <v>34</v>
      </c>
      <c r="C85" s="4" t="s">
        <v>4</v>
      </c>
      <c r="D85" s="13" t="s">
        <v>35</v>
      </c>
      <c r="E85" s="4" t="s">
        <v>6</v>
      </c>
      <c r="F85" s="5" t="s">
        <v>7</v>
      </c>
      <c r="G85" s="6">
        <v>7369684</v>
      </c>
      <c r="H85" s="19">
        <f t="shared" si="12"/>
        <v>0.27834216056434768</v>
      </c>
      <c r="I85" s="6">
        <v>5963470</v>
      </c>
      <c r="J85" s="6">
        <v>4480540</v>
      </c>
      <c r="K85" s="6">
        <v>3761266</v>
      </c>
      <c r="L85" s="6">
        <v>2217969</v>
      </c>
      <c r="M85" s="6">
        <v>1957287</v>
      </c>
      <c r="N85" s="6">
        <v>671175</v>
      </c>
      <c r="O85" s="6">
        <v>665087</v>
      </c>
      <c r="P85" s="14">
        <v>954831053</v>
      </c>
      <c r="Q85" s="15">
        <f t="shared" si="13"/>
        <v>0.54529908803304017</v>
      </c>
      <c r="R85" s="14">
        <v>12954645991</v>
      </c>
      <c r="S85" s="16">
        <f t="shared" si="14"/>
        <v>-1.4921512047969157</v>
      </c>
    </row>
    <row r="86" spans="1:19" ht="15.75" x14ac:dyDescent="0.25">
      <c r="A86" s="4">
        <v>44196</v>
      </c>
      <c r="B86" s="4" t="s">
        <v>34</v>
      </c>
      <c r="C86" s="4" t="s">
        <v>4</v>
      </c>
      <c r="D86" s="13" t="s">
        <v>35</v>
      </c>
      <c r="E86" s="4" t="s">
        <v>6</v>
      </c>
      <c r="F86" s="5" t="s">
        <v>7</v>
      </c>
      <c r="G86" s="6">
        <v>7337145</v>
      </c>
      <c r="H86" s="19">
        <f t="shared" si="12"/>
        <v>-0.4415250368943906</v>
      </c>
      <c r="I86" s="6">
        <v>5940731</v>
      </c>
      <c r="J86" s="6">
        <v>4378699</v>
      </c>
      <c r="K86" s="6">
        <v>3675861</v>
      </c>
      <c r="L86" s="6">
        <v>2205928</v>
      </c>
      <c r="M86" s="6">
        <v>1945809</v>
      </c>
      <c r="N86" s="6">
        <v>752518</v>
      </c>
      <c r="O86" s="6">
        <v>722793</v>
      </c>
      <c r="P86" s="14">
        <v>952164460</v>
      </c>
      <c r="Q86" s="15">
        <f t="shared" si="13"/>
        <v>-0.27927380363487192</v>
      </c>
      <c r="R86" s="14">
        <v>12759398060</v>
      </c>
      <c r="S86" s="16">
        <f t="shared" si="14"/>
        <v>-1.5071653145569928</v>
      </c>
    </row>
    <row r="87" spans="1:19" ht="15.75" x14ac:dyDescent="0.25">
      <c r="A87" s="4">
        <v>44203</v>
      </c>
      <c r="B87" s="4" t="s">
        <v>34</v>
      </c>
      <c r="C87" s="4" t="s">
        <v>4</v>
      </c>
      <c r="D87" s="13" t="s">
        <v>35</v>
      </c>
      <c r="E87" s="4" t="s">
        <v>6</v>
      </c>
      <c r="F87" s="5" t="s">
        <v>7</v>
      </c>
      <c r="G87" s="6">
        <v>7373120</v>
      </c>
      <c r="H87" s="19">
        <f t="shared" si="12"/>
        <v>0.49031333032126256</v>
      </c>
      <c r="I87" s="6">
        <v>5966549</v>
      </c>
      <c r="J87" s="6">
        <v>4490208</v>
      </c>
      <c r="K87" s="6">
        <v>3772050</v>
      </c>
      <c r="L87" s="6">
        <v>2216853</v>
      </c>
      <c r="M87" s="6">
        <v>1956359</v>
      </c>
      <c r="N87" s="6">
        <v>666059</v>
      </c>
      <c r="O87" s="6">
        <v>653155</v>
      </c>
      <c r="P87" s="14">
        <v>955706229</v>
      </c>
      <c r="Q87" s="15">
        <f t="shared" si="13"/>
        <v>0.37197030017272437</v>
      </c>
      <c r="R87" s="14">
        <v>12616157270</v>
      </c>
      <c r="S87" s="16">
        <f t="shared" si="14"/>
        <v>-1.122629683049484</v>
      </c>
    </row>
    <row r="88" spans="1:19" ht="15.75" x14ac:dyDescent="0.25">
      <c r="A88" s="4">
        <v>44210</v>
      </c>
      <c r="B88" s="4" t="s">
        <v>34</v>
      </c>
      <c r="C88" s="4" t="s">
        <v>4</v>
      </c>
      <c r="D88" s="13" t="s">
        <v>35</v>
      </c>
      <c r="E88" s="4" t="s">
        <v>6</v>
      </c>
      <c r="F88" s="5" t="s">
        <v>7</v>
      </c>
      <c r="G88" s="6">
        <v>7363407</v>
      </c>
      <c r="H88" s="19">
        <f t="shared" si="12"/>
        <v>-0.13173527624669068</v>
      </c>
      <c r="I88" s="6">
        <v>5958030</v>
      </c>
      <c r="J88" s="6">
        <v>4473515</v>
      </c>
      <c r="K88" s="6">
        <v>3756204</v>
      </c>
      <c r="L88" s="6">
        <v>2212430</v>
      </c>
      <c r="M88" s="6">
        <v>1952292</v>
      </c>
      <c r="N88" s="6">
        <v>677462</v>
      </c>
      <c r="O88" s="6">
        <v>664427</v>
      </c>
      <c r="P88" s="14">
        <v>954557779</v>
      </c>
      <c r="Q88" s="15">
        <f t="shared" si="13"/>
        <v>-0.12016767968559511</v>
      </c>
      <c r="R88" s="14">
        <v>12605907429</v>
      </c>
      <c r="S88" s="16">
        <f t="shared" si="14"/>
        <v>-8.1243763696360452E-2</v>
      </c>
    </row>
    <row r="89" spans="1:19" ht="15.75" x14ac:dyDescent="0.25">
      <c r="A89" s="4">
        <v>44217</v>
      </c>
      <c r="B89" s="4" t="s">
        <v>34</v>
      </c>
      <c r="C89" s="4" t="s">
        <v>4</v>
      </c>
      <c r="D89" s="13" t="s">
        <v>35</v>
      </c>
      <c r="E89" s="4" t="s">
        <v>6</v>
      </c>
      <c r="F89" s="5" t="s">
        <v>7</v>
      </c>
      <c r="G89" s="6">
        <v>7363252</v>
      </c>
      <c r="H89" s="19">
        <f t="shared" si="12"/>
        <v>-2.1050038385763549E-3</v>
      </c>
      <c r="I89" s="6">
        <v>5966825</v>
      </c>
      <c r="J89" s="6">
        <v>4502967</v>
      </c>
      <c r="K89" s="6">
        <v>3807218</v>
      </c>
      <c r="L89" s="6">
        <v>2209124</v>
      </c>
      <c r="M89" s="6">
        <v>1952000</v>
      </c>
      <c r="N89" s="6">
        <v>651161</v>
      </c>
      <c r="O89" s="6">
        <v>614571</v>
      </c>
      <c r="P89" s="14">
        <v>955905317</v>
      </c>
      <c r="Q89" s="15">
        <f t="shared" si="13"/>
        <v>0.14116882494129251</v>
      </c>
      <c r="R89" s="14">
        <v>12520660517</v>
      </c>
      <c r="S89" s="16">
        <f t="shared" si="14"/>
        <v>-0.67624574018280303</v>
      </c>
    </row>
    <row r="90" spans="1:19" ht="15.75" x14ac:dyDescent="0.25">
      <c r="A90" s="4">
        <v>44224</v>
      </c>
      <c r="B90" s="4" t="s">
        <v>34</v>
      </c>
      <c r="C90" s="4" t="s">
        <v>4</v>
      </c>
      <c r="D90" s="13" t="s">
        <v>35</v>
      </c>
      <c r="E90" s="4" t="s">
        <v>6</v>
      </c>
      <c r="F90" s="5" t="s">
        <v>7</v>
      </c>
      <c r="G90" s="6">
        <v>7379648</v>
      </c>
      <c r="H90" s="19">
        <f t="shared" si="12"/>
        <v>0.22267335139419375</v>
      </c>
      <c r="I90" s="6">
        <v>5978870</v>
      </c>
      <c r="J90" s="6">
        <v>4451036</v>
      </c>
      <c r="K90" s="6">
        <v>3742572</v>
      </c>
      <c r="L90" s="6">
        <v>2216405</v>
      </c>
      <c r="M90" s="6">
        <v>1961290</v>
      </c>
      <c r="N90" s="6">
        <v>712207</v>
      </c>
      <c r="O90" s="6">
        <v>689212</v>
      </c>
      <c r="P90" s="14">
        <v>960107900</v>
      </c>
      <c r="Q90" s="15">
        <f t="shared" si="13"/>
        <v>0.43964427493607089</v>
      </c>
      <c r="R90" s="14">
        <v>12520517183</v>
      </c>
      <c r="S90" s="16">
        <f t="shared" si="14"/>
        <v>-1.1447798604984731E-3</v>
      </c>
    </row>
    <row r="91" spans="1:19" ht="15.75" x14ac:dyDescent="0.25">
      <c r="A91" s="4">
        <v>44231</v>
      </c>
      <c r="B91" s="4" t="s">
        <v>34</v>
      </c>
      <c r="C91" s="4" t="s">
        <v>4</v>
      </c>
      <c r="D91" s="13" t="s">
        <v>35</v>
      </c>
      <c r="E91" s="4" t="s">
        <v>6</v>
      </c>
      <c r="F91" s="5" t="s">
        <v>7</v>
      </c>
      <c r="G91" s="6">
        <v>7389743</v>
      </c>
      <c r="H91" s="19">
        <f t="shared" si="12"/>
        <v>0.13679514253254355</v>
      </c>
      <c r="I91" s="6">
        <v>5988707</v>
      </c>
      <c r="J91" s="6">
        <v>4466599</v>
      </c>
      <c r="K91" s="6">
        <v>3756415</v>
      </c>
      <c r="L91" s="6">
        <v>2222577</v>
      </c>
      <c r="M91" s="6">
        <v>1967912</v>
      </c>
      <c r="N91" s="6">
        <v>700567</v>
      </c>
      <c r="O91" s="6">
        <v>679545</v>
      </c>
      <c r="P91" s="14">
        <v>962166291</v>
      </c>
      <c r="Q91" s="15">
        <f t="shared" si="13"/>
        <v>0.21439163244047882</v>
      </c>
      <c r="R91" s="14">
        <v>12434535558</v>
      </c>
      <c r="S91" s="16">
        <f t="shared" si="14"/>
        <v>-0.68672582564515294</v>
      </c>
    </row>
    <row r="92" spans="1:19" ht="15.75" x14ac:dyDescent="0.25">
      <c r="A92" s="4">
        <v>44238</v>
      </c>
      <c r="B92" s="4" t="s">
        <v>34</v>
      </c>
      <c r="C92" s="4" t="s">
        <v>4</v>
      </c>
      <c r="D92" s="13" t="s">
        <v>35</v>
      </c>
      <c r="E92" s="4" t="s">
        <v>6</v>
      </c>
      <c r="F92" s="5" t="s">
        <v>7</v>
      </c>
      <c r="G92" s="6">
        <v>7446030</v>
      </c>
      <c r="H92" s="19">
        <f t="shared" si="12"/>
        <v>0.76169090048192478</v>
      </c>
      <c r="I92" s="6">
        <v>6030274</v>
      </c>
      <c r="J92" s="6">
        <v>4431731</v>
      </c>
      <c r="K92" s="6">
        <v>3727259</v>
      </c>
      <c r="L92" s="6">
        <v>2258684</v>
      </c>
      <c r="M92" s="6">
        <v>1995969</v>
      </c>
      <c r="N92" s="6">
        <v>755615</v>
      </c>
      <c r="O92" s="6">
        <v>733602</v>
      </c>
      <c r="P92" s="14">
        <v>966131013</v>
      </c>
      <c r="Q92" s="15">
        <f t="shared" si="13"/>
        <v>0.41206203512694045</v>
      </c>
      <c r="R92" s="14">
        <v>12292957949</v>
      </c>
      <c r="S92" s="16">
        <f t="shared" si="14"/>
        <v>-1.1385838123154772</v>
      </c>
    </row>
    <row r="93" spans="1:19" ht="15.75" x14ac:dyDescent="0.25">
      <c r="A93" s="4">
        <v>44245</v>
      </c>
      <c r="B93" s="4" t="s">
        <v>34</v>
      </c>
      <c r="C93" s="4" t="s">
        <v>4</v>
      </c>
      <c r="D93" s="13" t="s">
        <v>35</v>
      </c>
      <c r="E93" s="4" t="s">
        <v>6</v>
      </c>
      <c r="F93" s="5" t="s">
        <v>7</v>
      </c>
      <c r="G93" s="6">
        <v>7427972</v>
      </c>
      <c r="H93" s="19">
        <f t="shared" si="12"/>
        <v>-0.24251849643367002</v>
      </c>
      <c r="I93" s="6">
        <v>6022002</v>
      </c>
      <c r="J93" s="6">
        <v>4377159</v>
      </c>
      <c r="K93" s="6">
        <v>3689792</v>
      </c>
      <c r="L93" s="6">
        <v>2256831</v>
      </c>
      <c r="M93" s="6">
        <v>1994262</v>
      </c>
      <c r="N93" s="6">
        <v>793982</v>
      </c>
      <c r="O93" s="6">
        <v>748246</v>
      </c>
      <c r="P93" s="14">
        <v>964787736</v>
      </c>
      <c r="Q93" s="15">
        <f t="shared" si="13"/>
        <v>-0.13903673331310398</v>
      </c>
      <c r="R93" s="14">
        <v>12010168034</v>
      </c>
      <c r="S93" s="16">
        <f t="shared" si="14"/>
        <v>-2.3004220479173139</v>
      </c>
    </row>
    <row r="94" spans="1:19" ht="15.75" x14ac:dyDescent="0.25">
      <c r="A94" s="4">
        <v>44252</v>
      </c>
      <c r="B94" s="4" t="s">
        <v>34</v>
      </c>
      <c r="C94" s="4" t="s">
        <v>4</v>
      </c>
      <c r="D94" s="13" t="s">
        <v>35</v>
      </c>
      <c r="E94" s="4" t="s">
        <v>6</v>
      </c>
      <c r="F94" s="5" t="s">
        <v>7</v>
      </c>
      <c r="G94" s="6">
        <v>7419511</v>
      </c>
      <c r="H94" s="19">
        <f t="shared" si="12"/>
        <v>-0.11390726836342409</v>
      </c>
      <c r="I94" s="6">
        <v>6037759</v>
      </c>
      <c r="J94" s="6">
        <v>3992523</v>
      </c>
      <c r="K94" s="6">
        <v>3356330</v>
      </c>
      <c r="L94" s="6">
        <v>2282371</v>
      </c>
      <c r="M94" s="6">
        <v>2015507</v>
      </c>
      <c r="N94" s="6">
        <v>1144617</v>
      </c>
      <c r="O94" s="6">
        <v>1048374</v>
      </c>
      <c r="P94" s="14">
        <v>966800146</v>
      </c>
      <c r="Q94" s="15">
        <f t="shared" si="13"/>
        <v>0.20858577746266044</v>
      </c>
      <c r="R94" s="14">
        <v>11581561306</v>
      </c>
      <c r="S94" s="16">
        <f t="shared" si="14"/>
        <v>-3.5686988457334019</v>
      </c>
    </row>
    <row r="95" spans="1:19" ht="15.75" x14ac:dyDescent="0.25">
      <c r="A95" s="4">
        <v>44259</v>
      </c>
      <c r="B95" s="4" t="s">
        <v>34</v>
      </c>
      <c r="C95" s="4" t="s">
        <v>4</v>
      </c>
      <c r="D95" s="13" t="s">
        <v>35</v>
      </c>
      <c r="E95" s="4" t="s">
        <v>6</v>
      </c>
      <c r="F95" s="5" t="s">
        <v>7</v>
      </c>
      <c r="G95" s="6">
        <v>7461334</v>
      </c>
      <c r="H95" s="19">
        <f t="shared" si="12"/>
        <v>0.56368943991052778</v>
      </c>
      <c r="I95" s="6">
        <v>6044836</v>
      </c>
      <c r="J95" s="6">
        <v>4378990</v>
      </c>
      <c r="K95" s="6">
        <v>3684643</v>
      </c>
      <c r="L95" s="6">
        <v>2273772</v>
      </c>
      <c r="M95" s="6">
        <v>2010106</v>
      </c>
      <c r="N95" s="6">
        <v>808572</v>
      </c>
      <c r="O95" s="6">
        <v>765358</v>
      </c>
      <c r="P95" s="14">
        <v>969414860</v>
      </c>
      <c r="Q95" s="15">
        <f t="shared" si="13"/>
        <v>0.2704503108339415</v>
      </c>
      <c r="R95" s="14">
        <v>11636604293</v>
      </c>
      <c r="S95" s="16">
        <f t="shared" si="14"/>
        <v>0.47526396092627132</v>
      </c>
    </row>
    <row r="96" spans="1:19" ht="15.75" x14ac:dyDescent="0.25">
      <c r="A96" s="4">
        <v>44266</v>
      </c>
      <c r="B96" s="4" t="s">
        <v>34</v>
      </c>
      <c r="C96" s="4" t="s">
        <v>4</v>
      </c>
      <c r="D96" s="13" t="s">
        <v>35</v>
      </c>
      <c r="E96" s="4" t="s">
        <v>6</v>
      </c>
      <c r="F96" s="5" t="s">
        <v>7</v>
      </c>
      <c r="G96" s="6">
        <v>7479271</v>
      </c>
      <c r="H96" s="19">
        <f t="shared" si="12"/>
        <v>0.24039937094358729</v>
      </c>
      <c r="I96" s="6">
        <v>6053692</v>
      </c>
      <c r="J96" s="6">
        <v>4486250</v>
      </c>
      <c r="K96" s="6">
        <v>3777784</v>
      </c>
      <c r="L96" s="6">
        <v>2276627</v>
      </c>
      <c r="M96" s="6">
        <v>2013570</v>
      </c>
      <c r="N96" s="6">
        <v>716394</v>
      </c>
      <c r="O96" s="6">
        <v>687763</v>
      </c>
      <c r="P96" s="14">
        <v>972203516</v>
      </c>
      <c r="Q96" s="15">
        <f t="shared" si="13"/>
        <v>0.28766383878208757</v>
      </c>
      <c r="R96" s="14">
        <v>11500340832</v>
      </c>
      <c r="S96" s="16">
        <f t="shared" si="14"/>
        <v>-1.1709899002234638</v>
      </c>
    </row>
    <row r="97" spans="1:19" ht="15.75" x14ac:dyDescent="0.25">
      <c r="A97" s="4">
        <v>44273</v>
      </c>
      <c r="B97" s="4" t="s">
        <v>34</v>
      </c>
      <c r="C97" s="4" t="s">
        <v>4</v>
      </c>
      <c r="D97" s="13" t="s">
        <v>35</v>
      </c>
      <c r="E97" s="4" t="s">
        <v>6</v>
      </c>
      <c r="F97" s="5" t="s">
        <v>7</v>
      </c>
      <c r="G97" s="6">
        <v>7488748</v>
      </c>
      <c r="H97" s="19">
        <f t="shared" si="12"/>
        <v>0.12671021012609385</v>
      </c>
      <c r="I97" s="6">
        <v>6059889</v>
      </c>
      <c r="J97" s="6">
        <v>4494254</v>
      </c>
      <c r="K97" s="6">
        <v>3781806</v>
      </c>
      <c r="L97" s="6">
        <v>2283652</v>
      </c>
      <c r="M97" s="6">
        <v>2020888</v>
      </c>
      <c r="N97" s="6">
        <v>710842</v>
      </c>
      <c r="O97" s="6">
        <v>686938</v>
      </c>
      <c r="P97" s="14">
        <v>974294645</v>
      </c>
      <c r="Q97" s="15">
        <f t="shared" si="13"/>
        <v>0.21509169279737517</v>
      </c>
      <c r="R97" s="14">
        <v>11167622354</v>
      </c>
      <c r="S97" s="16">
        <f t="shared" si="14"/>
        <v>-2.8931184115361357</v>
      </c>
    </row>
    <row r="98" spans="1:19" ht="15.75" x14ac:dyDescent="0.25">
      <c r="A98" s="4">
        <v>44280</v>
      </c>
      <c r="B98" s="4" t="s">
        <v>34</v>
      </c>
      <c r="C98" s="4" t="s">
        <v>4</v>
      </c>
      <c r="D98" s="13" t="s">
        <v>35</v>
      </c>
      <c r="E98" s="4" t="s">
        <v>6</v>
      </c>
      <c r="F98" s="5" t="s">
        <v>7</v>
      </c>
      <c r="G98" s="6">
        <v>7483214</v>
      </c>
      <c r="H98" s="19">
        <f t="shared" si="12"/>
        <v>-7.3897532671682906E-2</v>
      </c>
      <c r="I98" s="6">
        <v>6054938</v>
      </c>
      <c r="J98" s="6">
        <v>4491301</v>
      </c>
      <c r="K98" s="6">
        <v>3779920</v>
      </c>
      <c r="L98" s="6">
        <v>2280569</v>
      </c>
      <c r="M98" s="6">
        <v>2017846</v>
      </c>
      <c r="N98" s="6">
        <v>711344</v>
      </c>
      <c r="O98" s="6">
        <v>687599</v>
      </c>
      <c r="P98" s="14">
        <v>973742098</v>
      </c>
      <c r="Q98" s="15">
        <f t="shared" si="13"/>
        <v>-5.6712515339751253E-2</v>
      </c>
      <c r="R98" s="14">
        <v>11106234455</v>
      </c>
      <c r="S98" s="16">
        <f t="shared" si="14"/>
        <v>-0.54969533401182913</v>
      </c>
    </row>
    <row r="99" spans="1:19" ht="15.75" x14ac:dyDescent="0.25">
      <c r="A99" s="4">
        <v>44287</v>
      </c>
      <c r="B99" s="4" t="s">
        <v>34</v>
      </c>
      <c r="C99" s="4" t="s">
        <v>4</v>
      </c>
      <c r="D99" s="13" t="s">
        <v>35</v>
      </c>
      <c r="E99" s="4" t="s">
        <v>6</v>
      </c>
      <c r="F99" s="5" t="s">
        <v>7</v>
      </c>
      <c r="G99" s="6">
        <v>7485709</v>
      </c>
      <c r="H99" s="19">
        <f t="shared" si="12"/>
        <v>3.3341288916767582E-2</v>
      </c>
      <c r="I99" s="6">
        <v>6059560</v>
      </c>
      <c r="J99" s="6">
        <v>4482807</v>
      </c>
      <c r="K99" s="6">
        <v>3772702</v>
      </c>
      <c r="L99" s="6">
        <v>2285216</v>
      </c>
      <c r="M99" s="6">
        <v>2023574</v>
      </c>
      <c r="N99" s="6">
        <v>717686</v>
      </c>
      <c r="O99" s="6">
        <v>693914</v>
      </c>
      <c r="P99" s="14">
        <v>975069666</v>
      </c>
      <c r="Q99" s="15">
        <f t="shared" si="13"/>
        <v>0.13633671613117418</v>
      </c>
      <c r="R99" s="14">
        <v>11018012079</v>
      </c>
      <c r="S99" s="16">
        <f t="shared" si="14"/>
        <v>-0.79435002347066874</v>
      </c>
    </row>
    <row r="100" spans="1:19" ht="15.75" x14ac:dyDescent="0.25">
      <c r="A100" s="4">
        <v>44294</v>
      </c>
      <c r="B100" s="4" t="s">
        <v>34</v>
      </c>
      <c r="C100" s="4" t="s">
        <v>4</v>
      </c>
      <c r="D100" s="13" t="s">
        <v>35</v>
      </c>
      <c r="E100" s="4" t="s">
        <v>6</v>
      </c>
      <c r="F100" s="5" t="s">
        <v>7</v>
      </c>
      <c r="G100" s="6">
        <v>7620505</v>
      </c>
      <c r="H100" s="19">
        <f t="shared" si="12"/>
        <v>1.8007111951586683</v>
      </c>
      <c r="I100" s="6">
        <v>6191057</v>
      </c>
      <c r="J100" s="6">
        <v>4528980</v>
      </c>
      <c r="K100" s="6">
        <v>3821658</v>
      </c>
      <c r="L100" s="6">
        <v>2393598</v>
      </c>
      <c r="M100" s="6">
        <v>2129075</v>
      </c>
      <c r="N100" s="6">
        <v>697927</v>
      </c>
      <c r="O100" s="6">
        <v>672062</v>
      </c>
      <c r="P100" s="14">
        <v>990092948</v>
      </c>
      <c r="Q100" s="15">
        <f t="shared" si="13"/>
        <v>1.540739346515575</v>
      </c>
      <c r="R100" s="14">
        <v>10436518516</v>
      </c>
      <c r="S100" s="16">
        <f t="shared" si="14"/>
        <v>-5.2776631467695454</v>
      </c>
    </row>
    <row r="101" spans="1:19" ht="15.75" x14ac:dyDescent="0.25">
      <c r="A101" s="4">
        <v>44301</v>
      </c>
      <c r="B101" s="4" t="s">
        <v>34</v>
      </c>
      <c r="C101" s="4" t="s">
        <v>4</v>
      </c>
      <c r="D101" s="13" t="s">
        <v>35</v>
      </c>
      <c r="E101" s="4" t="s">
        <v>6</v>
      </c>
      <c r="F101" s="5" t="s">
        <v>7</v>
      </c>
      <c r="G101" s="6">
        <v>7690896</v>
      </c>
      <c r="H101" s="19">
        <f t="shared" si="12"/>
        <v>0.92370518751710029</v>
      </c>
      <c r="I101" s="6">
        <v>6253033</v>
      </c>
      <c r="J101" s="6">
        <v>4287863</v>
      </c>
      <c r="K101" s="6">
        <v>3612805</v>
      </c>
      <c r="L101" s="6">
        <v>2440508</v>
      </c>
      <c r="M101" s="6">
        <v>2163274</v>
      </c>
      <c r="N101" s="6">
        <v>962525</v>
      </c>
      <c r="O101" s="6">
        <v>892248</v>
      </c>
      <c r="P101" s="14">
        <v>1005437529</v>
      </c>
      <c r="Q101" s="15">
        <f t="shared" si="13"/>
        <v>1.5498121697560057</v>
      </c>
      <c r="R101" s="14">
        <v>10036343807</v>
      </c>
      <c r="S101" s="16">
        <f t="shared" si="14"/>
        <v>-3.8343697506644658</v>
      </c>
    </row>
    <row r="102" spans="1:19" ht="15.75" x14ac:dyDescent="0.25">
      <c r="A102" s="4">
        <v>44308</v>
      </c>
      <c r="B102" s="4" t="s">
        <v>34</v>
      </c>
      <c r="C102" s="4" t="s">
        <v>4</v>
      </c>
      <c r="D102" s="13" t="s">
        <v>35</v>
      </c>
      <c r="E102" s="4" t="s">
        <v>6</v>
      </c>
      <c r="F102" s="5" t="s">
        <v>7</v>
      </c>
      <c r="G102" s="6">
        <v>7841939</v>
      </c>
      <c r="H102" s="19">
        <f t="shared" si="12"/>
        <v>1.9639194184916815</v>
      </c>
      <c r="I102" s="6">
        <v>6367433</v>
      </c>
      <c r="J102" s="6">
        <v>4347961</v>
      </c>
      <c r="K102" s="6">
        <v>3646670</v>
      </c>
      <c r="L102" s="6">
        <v>2554943</v>
      </c>
      <c r="M102" s="6">
        <v>2259389</v>
      </c>
      <c r="N102" s="6">
        <v>939035</v>
      </c>
      <c r="O102" s="6">
        <v>904321</v>
      </c>
      <c r="P102" s="14">
        <v>1012303948</v>
      </c>
      <c r="Q102" s="15">
        <f t="shared" si="13"/>
        <v>0.68292845671170488</v>
      </c>
      <c r="R102" s="14">
        <v>10006078766</v>
      </c>
      <c r="S102" s="16">
        <f t="shared" si="14"/>
        <v>-0.30155444634022194</v>
      </c>
    </row>
    <row r="103" spans="1:19" ht="15.75" x14ac:dyDescent="0.25">
      <c r="A103" s="4">
        <v>44315</v>
      </c>
      <c r="B103" s="4" t="s">
        <v>34</v>
      </c>
      <c r="C103" s="4" t="s">
        <v>4</v>
      </c>
      <c r="D103" s="13" t="s">
        <v>35</v>
      </c>
      <c r="E103" s="4" t="s">
        <v>6</v>
      </c>
      <c r="F103" s="5" t="s">
        <v>7</v>
      </c>
      <c r="G103" s="6">
        <v>7811128</v>
      </c>
      <c r="H103" s="19">
        <f t="shared" si="12"/>
        <v>-0.39290027632196578</v>
      </c>
      <c r="I103" s="6">
        <v>6345328</v>
      </c>
      <c r="J103" s="6">
        <v>4471891</v>
      </c>
      <c r="K103" s="6">
        <v>3761289</v>
      </c>
      <c r="L103" s="6">
        <v>2556195</v>
      </c>
      <c r="M103" s="6">
        <v>2265035</v>
      </c>
      <c r="N103" s="6">
        <v>783042</v>
      </c>
      <c r="O103" s="6">
        <v>761037</v>
      </c>
      <c r="P103" s="14">
        <v>1015324470</v>
      </c>
      <c r="Q103" s="15">
        <f t="shared" si="13"/>
        <v>0.2983809364734395</v>
      </c>
      <c r="R103" s="14">
        <v>9719696509</v>
      </c>
      <c r="S103" s="16">
        <f t="shared" si="14"/>
        <v>-2.8620827768526884</v>
      </c>
    </row>
    <row r="104" spans="1:19" ht="15.75" x14ac:dyDescent="0.25">
      <c r="A104" s="4">
        <v>44322</v>
      </c>
      <c r="B104" s="4" t="s">
        <v>34</v>
      </c>
      <c r="C104" s="4" t="s">
        <v>4</v>
      </c>
      <c r="D104" s="13" t="s">
        <v>35</v>
      </c>
      <c r="E104" s="4" t="s">
        <v>6</v>
      </c>
      <c r="F104" s="5" t="s">
        <v>7</v>
      </c>
      <c r="G104" s="6">
        <v>7832685</v>
      </c>
      <c r="H104" s="19">
        <f t="shared" si="12"/>
        <v>0.27597806616406745</v>
      </c>
      <c r="I104" s="6">
        <v>6363480</v>
      </c>
      <c r="J104" s="6">
        <v>4557658</v>
      </c>
      <c r="K104" s="6">
        <v>3845742</v>
      </c>
      <c r="L104" s="6">
        <v>2569076</v>
      </c>
      <c r="M104" s="6">
        <v>2276423</v>
      </c>
      <c r="N104" s="6">
        <v>705951</v>
      </c>
      <c r="O104" s="6">
        <v>682646</v>
      </c>
      <c r="P104" s="14">
        <v>1017741678</v>
      </c>
      <c r="Q104" s="15">
        <f t="shared" si="13"/>
        <v>0.23807246564243645</v>
      </c>
      <c r="R104" s="14">
        <v>9500542924</v>
      </c>
      <c r="S104" s="16">
        <f t="shared" si="14"/>
        <v>-2.25473691279428</v>
      </c>
    </row>
    <row r="105" spans="1:19" ht="15.75" x14ac:dyDescent="0.25">
      <c r="A105" s="4">
        <v>44329</v>
      </c>
      <c r="B105" s="4" t="s">
        <v>34</v>
      </c>
      <c r="C105" s="4" t="s">
        <v>4</v>
      </c>
      <c r="D105" s="13" t="s">
        <v>35</v>
      </c>
      <c r="E105" s="4" t="s">
        <v>6</v>
      </c>
      <c r="F105" s="5" t="s">
        <v>7</v>
      </c>
      <c r="G105" s="6">
        <v>7822030</v>
      </c>
      <c r="H105" s="19">
        <f t="shared" si="12"/>
        <v>-0.13603253545878585</v>
      </c>
      <c r="I105" s="6">
        <v>6365502</v>
      </c>
      <c r="J105" s="6">
        <v>4563977</v>
      </c>
      <c r="K105" s="6">
        <v>3852913</v>
      </c>
      <c r="L105" s="6">
        <v>2568298</v>
      </c>
      <c r="M105" s="6">
        <v>2281181</v>
      </c>
      <c r="N105" s="6">
        <v>689755</v>
      </c>
      <c r="O105" s="6">
        <v>662903</v>
      </c>
      <c r="P105" s="14">
        <v>1017809419</v>
      </c>
      <c r="Q105" s="15">
        <f t="shared" si="13"/>
        <v>6.6560111926555103E-3</v>
      </c>
      <c r="R105" s="14">
        <v>9331520435</v>
      </c>
      <c r="S105" s="16">
        <f t="shared" si="14"/>
        <v>-1.7790824203637901</v>
      </c>
    </row>
    <row r="106" spans="1:19" ht="15.75" x14ac:dyDescent="0.25">
      <c r="A106" s="4">
        <v>44336</v>
      </c>
      <c r="B106" s="4" t="s">
        <v>34</v>
      </c>
      <c r="C106" s="4" t="s">
        <v>4</v>
      </c>
      <c r="D106" s="13" t="s">
        <v>35</v>
      </c>
      <c r="E106" s="4" t="s">
        <v>6</v>
      </c>
      <c r="F106" s="5" t="s">
        <v>7</v>
      </c>
      <c r="G106" s="6">
        <v>7851702</v>
      </c>
      <c r="H106" s="19">
        <f t="shared" si="12"/>
        <v>0.37933886727614186</v>
      </c>
      <c r="I106" s="6">
        <v>6376291</v>
      </c>
      <c r="J106" s="6">
        <v>4399320</v>
      </c>
      <c r="K106" s="6">
        <v>3687237</v>
      </c>
      <c r="L106" s="6">
        <v>2586791</v>
      </c>
      <c r="M106" s="6">
        <v>2288754</v>
      </c>
      <c r="N106" s="6">
        <v>865591</v>
      </c>
      <c r="O106" s="6">
        <v>837245</v>
      </c>
      <c r="P106" s="14">
        <v>1024788598</v>
      </c>
      <c r="Q106" s="15">
        <f t="shared" si="13"/>
        <v>0.6857058767305434</v>
      </c>
      <c r="R106" s="14">
        <v>9190800734</v>
      </c>
      <c r="S106" s="16">
        <f t="shared" si="14"/>
        <v>-1.5080039954925095</v>
      </c>
    </row>
    <row r="107" spans="1:19" ht="15.75" x14ac:dyDescent="0.25">
      <c r="A107" s="4">
        <v>44343</v>
      </c>
      <c r="B107" s="4" t="s">
        <v>34</v>
      </c>
      <c r="C107" s="4" t="s">
        <v>4</v>
      </c>
      <c r="D107" s="13" t="s">
        <v>35</v>
      </c>
      <c r="E107" s="4" t="s">
        <v>6</v>
      </c>
      <c r="F107" s="5" t="s">
        <v>7</v>
      </c>
      <c r="G107" s="6">
        <v>7847564</v>
      </c>
      <c r="H107" s="19">
        <f t="shared" si="12"/>
        <v>-5.2701949207955165E-2</v>
      </c>
      <c r="I107" s="6">
        <v>6384404</v>
      </c>
      <c r="J107" s="6">
        <v>4423130</v>
      </c>
      <c r="K107" s="6">
        <v>3709640</v>
      </c>
      <c r="L107" s="6">
        <v>2584259</v>
      </c>
      <c r="M107" s="6">
        <v>2293236</v>
      </c>
      <c r="N107" s="6">
        <v>840175</v>
      </c>
      <c r="O107" s="6">
        <v>816359</v>
      </c>
      <c r="P107" s="14">
        <v>1027179495</v>
      </c>
      <c r="Q107" s="15">
        <f t="shared" si="13"/>
        <v>0.23330636237231048</v>
      </c>
      <c r="R107" s="14">
        <v>9215110555</v>
      </c>
      <c r="S107" s="16">
        <f t="shared" si="14"/>
        <v>0.26450166534532116</v>
      </c>
    </row>
    <row r="108" spans="1:19" ht="15.75" x14ac:dyDescent="0.25">
      <c r="A108" s="4">
        <v>44350</v>
      </c>
      <c r="B108" s="4" t="s">
        <v>34</v>
      </c>
      <c r="C108" s="4" t="s">
        <v>4</v>
      </c>
      <c r="D108" s="13" t="s">
        <v>35</v>
      </c>
      <c r="E108" s="4" t="s">
        <v>6</v>
      </c>
      <c r="F108" s="5" t="s">
        <v>7</v>
      </c>
      <c r="G108" s="6">
        <v>7948519</v>
      </c>
      <c r="H108" s="19">
        <f t="shared" si="12"/>
        <v>1.2864501646625628</v>
      </c>
      <c r="I108" s="6">
        <v>6486243</v>
      </c>
      <c r="J108" s="6">
        <v>4588310</v>
      </c>
      <c r="K108" s="6">
        <v>3873284</v>
      </c>
      <c r="L108" s="6">
        <v>2584130</v>
      </c>
      <c r="M108" s="6">
        <v>2295032</v>
      </c>
      <c r="N108" s="6">
        <v>776079</v>
      </c>
      <c r="O108" s="6">
        <v>752808</v>
      </c>
      <c r="P108" s="14">
        <v>1032186060</v>
      </c>
      <c r="Q108" s="15">
        <f t="shared" si="13"/>
        <v>0.48740897032801456</v>
      </c>
      <c r="R108" s="14">
        <v>9130226791</v>
      </c>
      <c r="S108" s="16">
        <f t="shared" si="14"/>
        <v>-0.92113668624347833</v>
      </c>
    </row>
    <row r="109" spans="1:19" ht="15.75" x14ac:dyDescent="0.25">
      <c r="A109" s="4">
        <v>44357</v>
      </c>
      <c r="B109" s="4" t="s">
        <v>34</v>
      </c>
      <c r="C109" s="4" t="s">
        <v>4</v>
      </c>
      <c r="D109" s="13" t="s">
        <v>35</v>
      </c>
      <c r="E109" s="4" t="s">
        <v>6</v>
      </c>
      <c r="F109" s="5" t="s">
        <v>7</v>
      </c>
      <c r="G109" s="6">
        <v>8008005</v>
      </c>
      <c r="H109" s="19">
        <f t="shared" si="12"/>
        <v>0.74839098956673566</v>
      </c>
      <c r="I109" s="6">
        <v>6544589</v>
      </c>
      <c r="J109" s="6">
        <v>4539716</v>
      </c>
      <c r="K109" s="6">
        <v>3822091</v>
      </c>
      <c r="L109" s="6">
        <v>2584335</v>
      </c>
      <c r="M109" s="6">
        <v>2295223</v>
      </c>
      <c r="N109" s="6">
        <v>883954</v>
      </c>
      <c r="O109" s="6">
        <v>860801</v>
      </c>
      <c r="P109" s="14">
        <v>1039497533</v>
      </c>
      <c r="Q109" s="15">
        <f t="shared" si="13"/>
        <v>0.70834835727194378</v>
      </c>
      <c r="R109" s="14">
        <v>9038441898</v>
      </c>
      <c r="S109" s="16">
        <f t="shared" si="14"/>
        <v>-1.0052860142584381</v>
      </c>
    </row>
    <row r="110" spans="1:19" ht="15.75" x14ac:dyDescent="0.25">
      <c r="A110" s="4">
        <v>44364</v>
      </c>
      <c r="B110" s="4" t="s">
        <v>34</v>
      </c>
      <c r="C110" s="4" t="s">
        <v>4</v>
      </c>
      <c r="D110" s="13" t="s">
        <v>35</v>
      </c>
      <c r="E110" s="4" t="s">
        <v>6</v>
      </c>
      <c r="F110" s="5" t="s">
        <v>7</v>
      </c>
      <c r="G110" s="6">
        <v>8013811</v>
      </c>
      <c r="H110" s="19">
        <f t="shared" si="12"/>
        <v>7.2502452233733625E-2</v>
      </c>
      <c r="I110" s="6">
        <v>6544372</v>
      </c>
      <c r="J110" s="6">
        <v>4916736</v>
      </c>
      <c r="K110" s="6">
        <v>4172720</v>
      </c>
      <c r="L110" s="6">
        <v>2548823</v>
      </c>
      <c r="M110" s="6">
        <v>2267613</v>
      </c>
      <c r="N110" s="6">
        <v>548252</v>
      </c>
      <c r="O110" s="6">
        <v>539490</v>
      </c>
      <c r="P110" s="14">
        <v>1040060468</v>
      </c>
      <c r="Q110" s="15">
        <f t="shared" si="13"/>
        <v>5.4154529676983851E-2</v>
      </c>
      <c r="R110" s="14">
        <v>8879849478</v>
      </c>
      <c r="S110" s="16">
        <f t="shared" si="14"/>
        <v>-1.7546433532431389</v>
      </c>
    </row>
    <row r="111" spans="1:19" ht="15.75" x14ac:dyDescent="0.25">
      <c r="A111" s="4">
        <v>44371</v>
      </c>
      <c r="B111" s="4" t="s">
        <v>34</v>
      </c>
      <c r="C111" s="4" t="s">
        <v>4</v>
      </c>
      <c r="D111" s="13" t="s">
        <v>35</v>
      </c>
      <c r="E111" s="4" t="s">
        <v>6</v>
      </c>
      <c r="F111" s="5" t="s">
        <v>7</v>
      </c>
      <c r="G111" s="6">
        <v>8057708</v>
      </c>
      <c r="H111" s="19">
        <f t="shared" si="12"/>
        <v>0.54776684900604722</v>
      </c>
      <c r="I111" s="6">
        <v>6554654</v>
      </c>
      <c r="J111" s="6">
        <v>4967207</v>
      </c>
      <c r="K111" s="6">
        <v>4218490</v>
      </c>
      <c r="L111" s="6">
        <v>2566822</v>
      </c>
      <c r="M111" s="6">
        <v>2269313</v>
      </c>
      <c r="N111" s="6">
        <v>523679</v>
      </c>
      <c r="O111" s="6">
        <v>514797</v>
      </c>
      <c r="P111" s="14">
        <v>1039913733</v>
      </c>
      <c r="Q111" s="15">
        <f t="shared" si="13"/>
        <v>-1.4108314325432086E-2</v>
      </c>
      <c r="R111" s="14">
        <v>8800299211</v>
      </c>
      <c r="S111" s="16">
        <f t="shared" si="14"/>
        <v>-0.89585152537875035</v>
      </c>
    </row>
    <row r="112" spans="1:19" ht="15.75" x14ac:dyDescent="0.25">
      <c r="A112" s="4">
        <v>44378</v>
      </c>
      <c r="B112" s="4" t="s">
        <v>34</v>
      </c>
      <c r="C112" s="4" t="s">
        <v>4</v>
      </c>
      <c r="D112" s="13" t="s">
        <v>35</v>
      </c>
      <c r="E112" s="4" t="s">
        <v>6</v>
      </c>
      <c r="F112" s="5" t="s">
        <v>7</v>
      </c>
      <c r="G112" s="6">
        <v>8049422</v>
      </c>
      <c r="H112" s="19">
        <f t="shared" si="12"/>
        <v>-0.10283321262076014</v>
      </c>
      <c r="I112" s="6">
        <v>6548686</v>
      </c>
      <c r="J112" s="6">
        <v>4970958</v>
      </c>
      <c r="K112" s="6">
        <v>4216109</v>
      </c>
      <c r="L112" s="6">
        <v>2556785</v>
      </c>
      <c r="M112" s="6">
        <v>2265917</v>
      </c>
      <c r="N112" s="6">
        <v>521679</v>
      </c>
      <c r="O112" s="6">
        <v>513744</v>
      </c>
      <c r="P112" s="14">
        <v>1041372325</v>
      </c>
      <c r="Q112" s="15">
        <f t="shared" si="13"/>
        <v>0.14026086527313897</v>
      </c>
      <c r="R112" s="14">
        <v>8715392305</v>
      </c>
      <c r="S112" s="16">
        <f t="shared" si="14"/>
        <v>-0.96481839951384807</v>
      </c>
    </row>
    <row r="113" spans="1:19" ht="15.75" x14ac:dyDescent="0.25">
      <c r="A113" s="4">
        <v>44385</v>
      </c>
      <c r="B113" s="4" t="s">
        <v>34</v>
      </c>
      <c r="C113" s="4" t="s">
        <v>4</v>
      </c>
      <c r="D113" s="13" t="s">
        <v>35</v>
      </c>
      <c r="E113" s="4" t="s">
        <v>6</v>
      </c>
      <c r="F113" s="5" t="s">
        <v>7</v>
      </c>
      <c r="G113" s="6">
        <v>8055051</v>
      </c>
      <c r="H113" s="19">
        <f t="shared" si="12"/>
        <v>6.9930486934341368E-2</v>
      </c>
      <c r="I113" s="6">
        <v>6562667</v>
      </c>
      <c r="J113" s="6">
        <v>4979544</v>
      </c>
      <c r="K113" s="6">
        <v>4223615</v>
      </c>
      <c r="L113" s="6">
        <v>2557306</v>
      </c>
      <c r="M113" s="6">
        <v>2273839</v>
      </c>
      <c r="N113" s="6">
        <v>518201</v>
      </c>
      <c r="O113" s="6">
        <v>511849</v>
      </c>
      <c r="P113" s="14">
        <v>1047353889</v>
      </c>
      <c r="Q113" s="15">
        <f t="shared" si="13"/>
        <v>0.574392448925508</v>
      </c>
      <c r="R113" s="14">
        <v>8696234261</v>
      </c>
      <c r="S113" s="16">
        <f t="shared" si="14"/>
        <v>-0.21981849272589915</v>
      </c>
    </row>
    <row r="114" spans="1:19" ht="15.75" x14ac:dyDescent="0.25">
      <c r="A114" s="4">
        <v>44392</v>
      </c>
      <c r="B114" s="4" t="s">
        <v>34</v>
      </c>
      <c r="C114" s="4" t="s">
        <v>4</v>
      </c>
      <c r="D114" s="13" t="s">
        <v>35</v>
      </c>
      <c r="E114" s="4" t="s">
        <v>6</v>
      </c>
      <c r="F114" s="5" t="s">
        <v>7</v>
      </c>
      <c r="G114" s="6">
        <v>8077251</v>
      </c>
      <c r="H114" s="19">
        <f t="shared" si="12"/>
        <v>0.27560346917729012</v>
      </c>
      <c r="I114" s="6">
        <v>6572851</v>
      </c>
      <c r="J114" s="6">
        <v>5007339</v>
      </c>
      <c r="K114" s="6">
        <v>4246509</v>
      </c>
      <c r="L114" s="6">
        <v>2568829</v>
      </c>
      <c r="M114" s="6">
        <v>2279640</v>
      </c>
      <c r="N114" s="6">
        <v>501083</v>
      </c>
      <c r="O114" s="6">
        <v>493605</v>
      </c>
      <c r="P114" s="14">
        <v>1050692249</v>
      </c>
      <c r="Q114" s="15">
        <f t="shared" si="13"/>
        <v>0.31874231194075414</v>
      </c>
      <c r="R114" s="14">
        <v>8724817698</v>
      </c>
      <c r="S114" s="16">
        <f t="shared" si="14"/>
        <v>0.3286875231522699</v>
      </c>
    </row>
    <row r="115" spans="1:19" ht="15.75" x14ac:dyDescent="0.25">
      <c r="A115" s="4">
        <v>44399</v>
      </c>
      <c r="B115" s="4" t="s">
        <v>34</v>
      </c>
      <c r="C115" s="4" t="s">
        <v>4</v>
      </c>
      <c r="D115" s="13" t="s">
        <v>35</v>
      </c>
      <c r="E115" s="4" t="s">
        <v>6</v>
      </c>
      <c r="F115" s="5" t="s">
        <v>7</v>
      </c>
      <c r="G115" s="6">
        <v>8088762</v>
      </c>
      <c r="H115" s="19">
        <f t="shared" si="12"/>
        <v>0.14251135689605288</v>
      </c>
      <c r="I115" s="6">
        <v>6586411</v>
      </c>
      <c r="J115" s="6">
        <v>5008654</v>
      </c>
      <c r="K115" s="6">
        <v>4247485</v>
      </c>
      <c r="L115" s="6">
        <v>2580060</v>
      </c>
      <c r="M115" s="6">
        <v>2292320</v>
      </c>
      <c r="N115" s="6">
        <v>500048</v>
      </c>
      <c r="O115" s="6">
        <v>493757</v>
      </c>
      <c r="P115" s="14">
        <v>1051436265</v>
      </c>
      <c r="Q115" s="15">
        <f t="shared" si="13"/>
        <v>7.0811981406365174E-2</v>
      </c>
      <c r="R115" s="14">
        <v>8746183159</v>
      </c>
      <c r="S115" s="16">
        <f t="shared" si="14"/>
        <v>0.24488146044469936</v>
      </c>
    </row>
    <row r="116" spans="1:19" ht="15.75" x14ac:dyDescent="0.25">
      <c r="A116" s="4">
        <v>44406</v>
      </c>
      <c r="B116" s="4" t="s">
        <v>34</v>
      </c>
      <c r="C116" s="4" t="s">
        <v>4</v>
      </c>
      <c r="D116" s="13" t="s">
        <v>35</v>
      </c>
      <c r="E116" s="4" t="s">
        <v>6</v>
      </c>
      <c r="F116" s="5" t="s">
        <v>7</v>
      </c>
      <c r="G116" s="6">
        <v>8127260</v>
      </c>
      <c r="H116" s="19">
        <f t="shared" si="12"/>
        <v>0.4759442792358089</v>
      </c>
      <c r="I116" s="6">
        <v>6609751</v>
      </c>
      <c r="J116" s="6">
        <v>5034111</v>
      </c>
      <c r="K116" s="6">
        <v>4270215</v>
      </c>
      <c r="L116" s="6">
        <v>2590628</v>
      </c>
      <c r="M116" s="6">
        <v>2291990</v>
      </c>
      <c r="N116" s="6">
        <v>502521</v>
      </c>
      <c r="O116" s="6">
        <v>494467</v>
      </c>
      <c r="P116" s="14">
        <v>1061992322</v>
      </c>
      <c r="Q116" s="15">
        <f t="shared" si="13"/>
        <v>1.003965466228236</v>
      </c>
      <c r="R116" s="14">
        <v>8726224437</v>
      </c>
      <c r="S116" s="16">
        <f t="shared" si="14"/>
        <v>-0.22819922287428968</v>
      </c>
    </row>
    <row r="117" spans="1:19" ht="15.75" x14ac:dyDescent="0.25">
      <c r="A117" s="4">
        <v>44413</v>
      </c>
      <c r="B117" s="4" t="s">
        <v>34</v>
      </c>
      <c r="C117" s="4" t="s">
        <v>4</v>
      </c>
      <c r="D117" s="13" t="s">
        <v>35</v>
      </c>
      <c r="E117" s="4" t="s">
        <v>6</v>
      </c>
      <c r="F117" s="5" t="s">
        <v>7</v>
      </c>
      <c r="G117" s="6">
        <v>8127008</v>
      </c>
      <c r="H117" s="19">
        <f t="shared" si="12"/>
        <v>-3.1006759965843348E-3</v>
      </c>
      <c r="I117" s="6">
        <v>6621773</v>
      </c>
      <c r="J117" s="6">
        <v>5063300</v>
      </c>
      <c r="K117" s="6">
        <v>4297971</v>
      </c>
      <c r="L117" s="6">
        <v>2556144</v>
      </c>
      <c r="M117" s="6">
        <v>2276096</v>
      </c>
      <c r="N117" s="6">
        <v>507564</v>
      </c>
      <c r="O117" s="6">
        <v>500867</v>
      </c>
      <c r="P117" s="14">
        <v>1062452076</v>
      </c>
      <c r="Q117" s="15">
        <f t="shared" si="13"/>
        <v>4.3291650087843102E-2</v>
      </c>
      <c r="R117" s="14">
        <v>8752883158</v>
      </c>
      <c r="S117" s="16">
        <f t="shared" si="14"/>
        <v>0.30550120722273144</v>
      </c>
    </row>
    <row r="118" spans="1:19" ht="15.75" x14ac:dyDescent="0.25">
      <c r="A118" s="4">
        <v>44420</v>
      </c>
      <c r="B118" s="4" t="s">
        <v>34</v>
      </c>
      <c r="C118" s="4" t="s">
        <v>4</v>
      </c>
      <c r="D118" s="13" t="s">
        <v>35</v>
      </c>
      <c r="E118" s="4" t="s">
        <v>6</v>
      </c>
      <c r="F118" s="5" t="s">
        <v>7</v>
      </c>
      <c r="G118" s="6">
        <v>8123392</v>
      </c>
      <c r="H118" s="19">
        <f t="shared" si="12"/>
        <v>-4.4493619299993306E-2</v>
      </c>
      <c r="I118" s="6">
        <v>6632652</v>
      </c>
      <c r="J118" s="6">
        <v>5029360</v>
      </c>
      <c r="K118" s="6">
        <v>4286171</v>
      </c>
      <c r="L118" s="6">
        <v>2553251</v>
      </c>
      <c r="M118" s="6">
        <v>2275024</v>
      </c>
      <c r="N118" s="6">
        <v>540781</v>
      </c>
      <c r="O118" s="6">
        <v>519342</v>
      </c>
      <c r="P118" s="14">
        <v>1064767563</v>
      </c>
      <c r="Q118" s="15">
        <f t="shared" si="13"/>
        <v>0.21793801831679041</v>
      </c>
      <c r="R118" s="14">
        <v>8717590305</v>
      </c>
      <c r="S118" s="16">
        <f t="shared" si="14"/>
        <v>-0.40321403088470198</v>
      </c>
    </row>
    <row r="119" spans="1:19" ht="15.75" x14ac:dyDescent="0.25">
      <c r="A119" s="4">
        <v>44427</v>
      </c>
      <c r="B119" s="4" t="s">
        <v>34</v>
      </c>
      <c r="C119" s="4" t="s">
        <v>4</v>
      </c>
      <c r="D119" s="13" t="s">
        <v>35</v>
      </c>
      <c r="E119" s="4" t="s">
        <v>6</v>
      </c>
      <c r="F119" s="5" t="s">
        <v>7</v>
      </c>
      <c r="G119" s="6">
        <v>8261700</v>
      </c>
      <c r="H119" s="19">
        <f t="shared" si="12"/>
        <v>1.7025892632043362</v>
      </c>
      <c r="I119" s="6">
        <v>6780320</v>
      </c>
      <c r="J119" s="6">
        <v>5172714</v>
      </c>
      <c r="K119" s="6">
        <v>4429783</v>
      </c>
      <c r="L119" s="6">
        <v>2544256</v>
      </c>
      <c r="M119" s="6">
        <v>2275776</v>
      </c>
      <c r="N119" s="6">
        <v>544730</v>
      </c>
      <c r="O119" s="6">
        <v>523011</v>
      </c>
      <c r="P119" s="14">
        <v>1070210531</v>
      </c>
      <c r="Q119" s="15">
        <f t="shared" si="13"/>
        <v>0.51118837473451473</v>
      </c>
      <c r="R119" s="14">
        <v>8733281101</v>
      </c>
      <c r="S119" s="16">
        <f t="shared" si="14"/>
        <v>0.17999005976457161</v>
      </c>
    </row>
    <row r="120" spans="1:19" ht="15.75" x14ac:dyDescent="0.25">
      <c r="A120" s="4">
        <v>44434</v>
      </c>
      <c r="B120" s="4" t="s">
        <v>34</v>
      </c>
      <c r="C120" s="4" t="s">
        <v>4</v>
      </c>
      <c r="D120" s="13" t="s">
        <v>35</v>
      </c>
      <c r="E120" s="4" t="s">
        <v>6</v>
      </c>
      <c r="F120" s="5" t="s">
        <v>7</v>
      </c>
      <c r="G120" s="6">
        <v>8398963</v>
      </c>
      <c r="H120" s="19">
        <f t="shared" si="12"/>
        <v>1.6614377186293379</v>
      </c>
      <c r="I120" s="6">
        <v>6877235</v>
      </c>
      <c r="J120" s="6">
        <v>5289198</v>
      </c>
      <c r="K120" s="6">
        <v>4532913</v>
      </c>
      <c r="L120" s="6">
        <v>2590373</v>
      </c>
      <c r="M120" s="6">
        <v>2290723</v>
      </c>
      <c r="N120" s="6">
        <v>519392</v>
      </c>
      <c r="O120" s="6">
        <v>505683</v>
      </c>
      <c r="P120" s="14">
        <v>1075484142</v>
      </c>
      <c r="Q120" s="15">
        <f t="shared" si="13"/>
        <v>0.49276388591246256</v>
      </c>
      <c r="R120" s="14">
        <v>8806065951</v>
      </c>
      <c r="S120" s="16">
        <f t="shared" si="14"/>
        <v>0.83341929749250609</v>
      </c>
    </row>
    <row r="121" spans="1:19" ht="15.75" x14ac:dyDescent="0.25">
      <c r="A121" s="4">
        <v>44441</v>
      </c>
      <c r="B121" s="4" t="s">
        <v>34</v>
      </c>
      <c r="C121" s="4" t="s">
        <v>4</v>
      </c>
      <c r="D121" s="13" t="s">
        <v>35</v>
      </c>
      <c r="E121" s="4" t="s">
        <v>6</v>
      </c>
      <c r="F121" s="5" t="s">
        <v>7</v>
      </c>
      <c r="G121" s="6">
        <v>8461752</v>
      </c>
      <c r="H121" s="19">
        <f t="shared" si="12"/>
        <v>0.74758038581667763</v>
      </c>
      <c r="I121" s="6">
        <v>6931829</v>
      </c>
      <c r="J121" s="6">
        <v>5333550</v>
      </c>
      <c r="K121" s="6">
        <v>4576066</v>
      </c>
      <c r="L121" s="6">
        <v>2601938</v>
      </c>
      <c r="M121" s="6">
        <v>2301732</v>
      </c>
      <c r="N121" s="6">
        <v>526264</v>
      </c>
      <c r="O121" s="6">
        <v>504691</v>
      </c>
      <c r="P121" s="14">
        <v>1080748118</v>
      </c>
      <c r="Q121" s="15">
        <f t="shared" si="13"/>
        <v>0.48945175427793525</v>
      </c>
      <c r="R121" s="14">
        <v>8904483171</v>
      </c>
      <c r="S121" s="16">
        <f t="shared" si="14"/>
        <v>1.1176071193155659</v>
      </c>
    </row>
    <row r="122" spans="1:19" ht="15.75" x14ac:dyDescent="0.25">
      <c r="A122" s="4">
        <v>44448</v>
      </c>
      <c r="B122" s="4" t="s">
        <v>34</v>
      </c>
      <c r="C122" s="4" t="s">
        <v>4</v>
      </c>
      <c r="D122" s="13" t="s">
        <v>35</v>
      </c>
      <c r="E122" s="4" t="s">
        <v>6</v>
      </c>
      <c r="F122" s="5" t="s">
        <v>7</v>
      </c>
      <c r="G122" s="6">
        <v>8431662</v>
      </c>
      <c r="H122" s="19">
        <f t="shared" si="12"/>
        <v>-0.3556001168552328</v>
      </c>
      <c r="I122" s="6">
        <v>6933289</v>
      </c>
      <c r="J122" s="6">
        <v>5351056</v>
      </c>
      <c r="K122" s="6">
        <v>4586150</v>
      </c>
      <c r="L122" s="6">
        <v>2571617</v>
      </c>
      <c r="M122" s="6">
        <v>2295478</v>
      </c>
      <c r="N122" s="6">
        <v>508989</v>
      </c>
      <c r="O122" s="6">
        <v>501583</v>
      </c>
      <c r="P122" s="14">
        <v>1082851647</v>
      </c>
      <c r="Q122" s="15">
        <f t="shared" si="13"/>
        <v>0.19463637872372405</v>
      </c>
      <c r="R122" s="14">
        <v>8997943894</v>
      </c>
      <c r="S122" s="16">
        <f t="shared" si="14"/>
        <v>1.049591775347295</v>
      </c>
    </row>
    <row r="123" spans="1:19" ht="15.75" x14ac:dyDescent="0.25">
      <c r="A123" s="4">
        <v>44455</v>
      </c>
      <c r="B123" s="4" t="s">
        <v>34</v>
      </c>
      <c r="C123" s="4" t="s">
        <v>4</v>
      </c>
      <c r="D123" s="13" t="s">
        <v>35</v>
      </c>
      <c r="E123" s="4" t="s">
        <v>6</v>
      </c>
      <c r="F123" s="5" t="s">
        <v>7</v>
      </c>
      <c r="G123" s="6">
        <v>8467473</v>
      </c>
      <c r="H123" s="19">
        <f t="shared" si="12"/>
        <v>0.42472053552431299</v>
      </c>
      <c r="I123" s="6">
        <v>6966183</v>
      </c>
      <c r="J123" s="6">
        <v>5360530</v>
      </c>
      <c r="K123" s="6">
        <v>4593055</v>
      </c>
      <c r="L123" s="6">
        <v>2597460</v>
      </c>
      <c r="M123" s="6">
        <v>2321240</v>
      </c>
      <c r="N123" s="6">
        <v>509483</v>
      </c>
      <c r="O123" s="6">
        <v>502601</v>
      </c>
      <c r="P123" s="14">
        <v>1084474845</v>
      </c>
      <c r="Q123" s="15">
        <f t="shared" si="13"/>
        <v>0.1499003122447114</v>
      </c>
      <c r="R123" s="14">
        <v>8984971258</v>
      </c>
      <c r="S123" s="16">
        <f t="shared" si="14"/>
        <v>-0.14417333729598381</v>
      </c>
    </row>
    <row r="124" spans="1:19" ht="15.75" x14ac:dyDescent="0.25">
      <c r="A124" s="4">
        <v>44462</v>
      </c>
      <c r="B124" s="4" t="s">
        <v>34</v>
      </c>
      <c r="C124" s="4" t="s">
        <v>4</v>
      </c>
      <c r="D124" s="13" t="s">
        <v>35</v>
      </c>
      <c r="E124" s="4" t="s">
        <v>6</v>
      </c>
      <c r="F124" s="5" t="s">
        <v>7</v>
      </c>
      <c r="G124" s="6">
        <v>8483280</v>
      </c>
      <c r="H124" s="19">
        <f t="shared" si="12"/>
        <v>0.18667907178446272</v>
      </c>
      <c r="I124" s="6">
        <v>6975514</v>
      </c>
      <c r="J124" s="6">
        <v>5372719</v>
      </c>
      <c r="K124" s="6">
        <v>4600647</v>
      </c>
      <c r="L124" s="6">
        <v>2599942</v>
      </c>
      <c r="M124" s="6">
        <v>2323028</v>
      </c>
      <c r="N124" s="6">
        <v>510619</v>
      </c>
      <c r="O124" s="6">
        <v>503597</v>
      </c>
      <c r="P124" s="14">
        <v>1085776982</v>
      </c>
      <c r="Q124" s="15">
        <f t="shared" si="13"/>
        <v>0.1200707426275065</v>
      </c>
      <c r="R124" s="14">
        <v>9038049178</v>
      </c>
      <c r="S124" s="16">
        <f t="shared" si="14"/>
        <v>0.59074112176753724</v>
      </c>
    </row>
    <row r="125" spans="1:19" ht="15.75" x14ac:dyDescent="0.25">
      <c r="A125" s="4">
        <v>44469</v>
      </c>
      <c r="B125" s="4" t="s">
        <v>34</v>
      </c>
      <c r="C125" s="4" t="s">
        <v>4</v>
      </c>
      <c r="D125" s="13" t="s">
        <v>35</v>
      </c>
      <c r="E125" s="4" t="s">
        <v>6</v>
      </c>
      <c r="F125" s="5" t="s">
        <v>7</v>
      </c>
      <c r="G125" s="6">
        <v>8570806</v>
      </c>
      <c r="H125" s="19">
        <f t="shared" si="12"/>
        <v>1.0317471544025425</v>
      </c>
      <c r="I125" s="6">
        <v>7050695</v>
      </c>
      <c r="J125" s="6">
        <v>5378204</v>
      </c>
      <c r="K125" s="6">
        <v>4604898</v>
      </c>
      <c r="L125" s="6">
        <v>2683267</v>
      </c>
      <c r="M125" s="6">
        <v>2394964</v>
      </c>
      <c r="N125" s="6">
        <v>509335</v>
      </c>
      <c r="O125" s="6">
        <v>501939</v>
      </c>
      <c r="P125" s="14">
        <v>1089372107</v>
      </c>
      <c r="Q125" s="15">
        <f t="shared" si="13"/>
        <v>0.33111081369378303</v>
      </c>
      <c r="R125" s="14">
        <v>9016220791</v>
      </c>
      <c r="S125" s="16">
        <f t="shared" si="14"/>
        <v>-0.24151657697474857</v>
      </c>
    </row>
    <row r="126" spans="1:19" ht="15.75" x14ac:dyDescent="0.25">
      <c r="A126" s="4">
        <v>44476</v>
      </c>
      <c r="B126" s="4" t="s">
        <v>34</v>
      </c>
      <c r="C126" s="4" t="s">
        <v>4</v>
      </c>
      <c r="D126" s="13" t="s">
        <v>35</v>
      </c>
      <c r="E126" s="4" t="s">
        <v>6</v>
      </c>
      <c r="F126" s="5" t="s">
        <v>7</v>
      </c>
      <c r="G126" s="6">
        <v>8600103</v>
      </c>
      <c r="H126" s="19">
        <f t="shared" si="12"/>
        <v>0.34182316108893374</v>
      </c>
      <c r="I126" s="6">
        <v>7061662</v>
      </c>
      <c r="J126" s="6">
        <v>5378915</v>
      </c>
      <c r="K126" s="6">
        <v>4605061</v>
      </c>
      <c r="L126" s="6">
        <v>2709361</v>
      </c>
      <c r="M126" s="6">
        <v>2404192</v>
      </c>
      <c r="N126" s="6">
        <v>511827</v>
      </c>
      <c r="O126" s="6">
        <v>504660</v>
      </c>
      <c r="P126" s="14">
        <v>1091377169</v>
      </c>
      <c r="Q126" s="15">
        <f t="shared" si="13"/>
        <v>0.18405666779202748</v>
      </c>
      <c r="R126" s="14">
        <v>9028378062</v>
      </c>
      <c r="S126" s="16">
        <f t="shared" si="14"/>
        <v>0.13483776941371489</v>
      </c>
    </row>
    <row r="127" spans="1:19" ht="15.75" x14ac:dyDescent="0.25">
      <c r="A127" s="4">
        <v>43965</v>
      </c>
      <c r="B127" s="4" t="s">
        <v>1</v>
      </c>
      <c r="C127" s="4" t="s">
        <v>4</v>
      </c>
      <c r="D127" s="13" t="s">
        <v>36</v>
      </c>
      <c r="E127" s="4" t="s">
        <v>6</v>
      </c>
      <c r="F127" s="5" t="s">
        <v>8</v>
      </c>
      <c r="G127" s="6">
        <v>1858493</v>
      </c>
      <c r="H127" s="19"/>
      <c r="I127" s="6">
        <v>1817071</v>
      </c>
      <c r="J127" s="6">
        <v>833560</v>
      </c>
      <c r="K127" s="6">
        <v>792138</v>
      </c>
      <c r="L127" s="6">
        <v>1024933</v>
      </c>
      <c r="M127" s="6">
        <v>1024933</v>
      </c>
      <c r="N127" s="6"/>
      <c r="O127" s="6"/>
      <c r="P127" s="14">
        <v>307509455</v>
      </c>
      <c r="Q127" s="15"/>
      <c r="R127" s="14">
        <v>1940558018</v>
      </c>
      <c r="S127" s="16"/>
    </row>
    <row r="128" spans="1:19" ht="15.75" x14ac:dyDescent="0.25">
      <c r="A128" s="4">
        <v>43993</v>
      </c>
      <c r="B128" s="4" t="s">
        <v>1</v>
      </c>
      <c r="C128" s="4" t="s">
        <v>4</v>
      </c>
      <c r="D128" s="13" t="s">
        <v>36</v>
      </c>
      <c r="E128" s="4" t="s">
        <v>6</v>
      </c>
      <c r="F128" s="5" t="s">
        <v>8</v>
      </c>
      <c r="G128" s="6">
        <v>2212941</v>
      </c>
      <c r="H128" s="19">
        <v>19.071796342520525</v>
      </c>
      <c r="I128" s="6">
        <v>2017945</v>
      </c>
      <c r="J128" s="6">
        <v>968913</v>
      </c>
      <c r="K128" s="6">
        <v>788212</v>
      </c>
      <c r="L128" s="6">
        <v>1244028</v>
      </c>
      <c r="M128" s="6">
        <v>1229838</v>
      </c>
      <c r="N128" s="6"/>
      <c r="O128" s="6"/>
      <c r="P128" s="14">
        <v>412890123</v>
      </c>
      <c r="Q128" s="15">
        <v>34.269082230333375</v>
      </c>
      <c r="R128" s="14">
        <v>1788823089</v>
      </c>
      <c r="S128" s="16">
        <v>-7.8191390101483682</v>
      </c>
    </row>
    <row r="129" spans="1:19" ht="15.75" x14ac:dyDescent="0.25">
      <c r="A129" s="4">
        <v>44028</v>
      </c>
      <c r="B129" s="4" t="s">
        <v>1</v>
      </c>
      <c r="C129" s="4" t="s">
        <v>4</v>
      </c>
      <c r="D129" s="13" t="s">
        <v>36</v>
      </c>
      <c r="E129" s="4" t="s">
        <v>6</v>
      </c>
      <c r="F129" s="5" t="s">
        <v>8</v>
      </c>
      <c r="G129" s="6">
        <v>2685788</v>
      </c>
      <c r="H129" s="19">
        <f t="shared" ref="H129:H144" si="15">((G129-G128)*100)/G128</f>
        <v>21.36735683418582</v>
      </c>
      <c r="I129" s="6">
        <v>2393900</v>
      </c>
      <c r="J129" s="6">
        <v>1229827</v>
      </c>
      <c r="K129" s="6">
        <v>974330</v>
      </c>
      <c r="L129" s="6">
        <v>1455961</v>
      </c>
      <c r="M129" s="6">
        <v>1419581</v>
      </c>
      <c r="N129" s="6"/>
      <c r="O129" s="6"/>
      <c r="P129" s="14">
        <v>447585966</v>
      </c>
      <c r="Q129" s="15">
        <f t="shared" ref="Q129:Q144" si="16">((P129-P128)*100)/P128</f>
        <v>8.4031661372534217</v>
      </c>
      <c r="R129" s="14">
        <v>3770347239</v>
      </c>
      <c r="S129" s="16">
        <f t="shared" ref="S129:S144" si="17">((R129-R128)*100)/R128</f>
        <v>110.77250524017582</v>
      </c>
    </row>
    <row r="130" spans="1:19" ht="15.75" x14ac:dyDescent="0.25">
      <c r="A130" s="4">
        <v>44056</v>
      </c>
      <c r="B130" s="4" t="s">
        <v>1</v>
      </c>
      <c r="C130" s="4" t="s">
        <v>4</v>
      </c>
      <c r="D130" s="13" t="s">
        <v>36</v>
      </c>
      <c r="E130" s="4" t="s">
        <v>6</v>
      </c>
      <c r="F130" s="5" t="s">
        <v>8</v>
      </c>
      <c r="G130" s="6">
        <v>2864967</v>
      </c>
      <c r="H130" s="19">
        <f t="shared" si="15"/>
        <v>6.6713754026751184</v>
      </c>
      <c r="I130" s="6">
        <v>2522028</v>
      </c>
      <c r="J130" s="6">
        <v>1388540</v>
      </c>
      <c r="K130" s="6">
        <v>1079285</v>
      </c>
      <c r="L130" s="6">
        <v>1476427</v>
      </c>
      <c r="M130" s="6">
        <v>1443065</v>
      </c>
      <c r="N130" s="6"/>
      <c r="O130" s="6"/>
      <c r="P130" s="14">
        <v>454742630</v>
      </c>
      <c r="Q130" s="15">
        <f t="shared" si="16"/>
        <v>1.5989473628849211</v>
      </c>
      <c r="R130" s="14">
        <v>4215326086</v>
      </c>
      <c r="S130" s="16">
        <f t="shared" si="17"/>
        <v>11.802065401223381</v>
      </c>
    </row>
    <row r="131" spans="1:19" ht="15.75" x14ac:dyDescent="0.25">
      <c r="A131" s="4">
        <v>44084</v>
      </c>
      <c r="B131" s="4" t="s">
        <v>1</v>
      </c>
      <c r="C131" s="4" t="s">
        <v>4</v>
      </c>
      <c r="D131" s="13" t="s">
        <v>36</v>
      </c>
      <c r="E131" s="4" t="s">
        <v>6</v>
      </c>
      <c r="F131" s="5" t="s">
        <v>8</v>
      </c>
      <c r="G131" s="6">
        <v>2970313</v>
      </c>
      <c r="H131" s="19">
        <f t="shared" si="15"/>
        <v>3.6770406081466209</v>
      </c>
      <c r="I131" s="6">
        <v>2626818</v>
      </c>
      <c r="J131" s="6">
        <v>1317624</v>
      </c>
      <c r="K131" s="6">
        <v>1033355</v>
      </c>
      <c r="L131" s="6">
        <v>1652689</v>
      </c>
      <c r="M131" s="6">
        <v>1593824</v>
      </c>
      <c r="N131" s="6"/>
      <c r="O131" s="6"/>
      <c r="P131" s="14">
        <v>469436254</v>
      </c>
      <c r="Q131" s="15">
        <f t="shared" si="16"/>
        <v>3.2311956325713296</v>
      </c>
      <c r="R131" s="14">
        <v>4720872365</v>
      </c>
      <c r="S131" s="16">
        <f t="shared" si="17"/>
        <v>11.993052700692061</v>
      </c>
    </row>
    <row r="132" spans="1:19" ht="15.75" x14ac:dyDescent="0.25">
      <c r="A132" s="4">
        <v>44112</v>
      </c>
      <c r="B132" s="4" t="s">
        <v>1</v>
      </c>
      <c r="C132" s="4" t="s">
        <v>4</v>
      </c>
      <c r="D132" s="13" t="s">
        <v>36</v>
      </c>
      <c r="E132" s="4" t="s">
        <v>6</v>
      </c>
      <c r="F132" s="5" t="s">
        <v>8</v>
      </c>
      <c r="G132" s="6">
        <v>3210118</v>
      </c>
      <c r="H132" s="19">
        <f t="shared" si="15"/>
        <v>8.0733915920645405</v>
      </c>
      <c r="I132" s="6">
        <v>2922072</v>
      </c>
      <c r="J132" s="6">
        <v>1467121</v>
      </c>
      <c r="K132" s="6">
        <v>1230997</v>
      </c>
      <c r="L132" s="6">
        <v>1742997</v>
      </c>
      <c r="M132" s="6">
        <v>1697101</v>
      </c>
      <c r="N132" s="6"/>
      <c r="O132" s="6"/>
      <c r="P132" s="14">
        <v>529652789</v>
      </c>
      <c r="Q132" s="15">
        <f t="shared" si="16"/>
        <v>12.827414688768371</v>
      </c>
      <c r="R132" s="14">
        <v>2685126825</v>
      </c>
      <c r="S132" s="16">
        <f t="shared" si="17"/>
        <v>-43.122232134314437</v>
      </c>
    </row>
    <row r="133" spans="1:19" ht="15.75" x14ac:dyDescent="0.25">
      <c r="A133" s="4">
        <v>44140</v>
      </c>
      <c r="B133" s="4" t="s">
        <v>1</v>
      </c>
      <c r="C133" s="4" t="s">
        <v>4</v>
      </c>
      <c r="D133" s="13" t="s">
        <v>36</v>
      </c>
      <c r="E133" s="4" t="s">
        <v>6</v>
      </c>
      <c r="F133" s="5" t="s">
        <v>8</v>
      </c>
      <c r="G133" s="6">
        <v>3408535</v>
      </c>
      <c r="H133" s="19">
        <f t="shared" si="15"/>
        <v>6.1809877393915116</v>
      </c>
      <c r="I133" s="6">
        <v>3099007</v>
      </c>
      <c r="J133" s="6">
        <v>1530243</v>
      </c>
      <c r="K133" s="6">
        <v>1306452</v>
      </c>
      <c r="L133" s="6">
        <v>1878292</v>
      </c>
      <c r="M133" s="6">
        <v>1807858</v>
      </c>
      <c r="N133" s="6"/>
      <c r="O133" s="6"/>
      <c r="P133" s="14">
        <v>558034618</v>
      </c>
      <c r="Q133" s="15">
        <f t="shared" si="16"/>
        <v>5.3585725572380589</v>
      </c>
      <c r="R133" s="14">
        <v>1977257318</v>
      </c>
      <c r="S133" s="16">
        <f t="shared" si="17"/>
        <v>-26.362609781010995</v>
      </c>
    </row>
    <row r="134" spans="1:19" ht="15.75" x14ac:dyDescent="0.25">
      <c r="A134" s="4">
        <v>44168</v>
      </c>
      <c r="B134" s="4" t="s">
        <v>1</v>
      </c>
      <c r="C134" s="4" t="s">
        <v>4</v>
      </c>
      <c r="D134" s="13" t="s">
        <v>36</v>
      </c>
      <c r="E134" s="4" t="s">
        <v>6</v>
      </c>
      <c r="F134" s="5" t="s">
        <v>8</v>
      </c>
      <c r="G134" s="6">
        <v>3489102</v>
      </c>
      <c r="H134" s="19">
        <f t="shared" si="15"/>
        <v>2.3636841047546819</v>
      </c>
      <c r="I134" s="6">
        <v>3148344</v>
      </c>
      <c r="J134" s="6">
        <v>1558964</v>
      </c>
      <c r="K134" s="6">
        <v>1330479</v>
      </c>
      <c r="L134" s="6">
        <v>1930138</v>
      </c>
      <c r="M134" s="6">
        <v>1837884</v>
      </c>
      <c r="N134" s="6"/>
      <c r="O134" s="6"/>
      <c r="P134" s="14">
        <v>567224706</v>
      </c>
      <c r="Q134" s="15">
        <f t="shared" si="16"/>
        <v>1.6468670049426934</v>
      </c>
      <c r="R134" s="14">
        <v>1999670321</v>
      </c>
      <c r="S134" s="16">
        <f t="shared" si="17"/>
        <v>1.1335400201057695</v>
      </c>
    </row>
    <row r="135" spans="1:19" ht="15.75" x14ac:dyDescent="0.25">
      <c r="A135" s="4">
        <v>44203</v>
      </c>
      <c r="B135" s="4" t="s">
        <v>1</v>
      </c>
      <c r="C135" s="4" t="s">
        <v>4</v>
      </c>
      <c r="D135" s="13" t="s">
        <v>36</v>
      </c>
      <c r="E135" s="4" t="s">
        <v>6</v>
      </c>
      <c r="F135" s="5" t="s">
        <v>8</v>
      </c>
      <c r="G135" s="6">
        <v>3515849</v>
      </c>
      <c r="H135" s="19">
        <f t="shared" si="15"/>
        <v>0.76658693268353861</v>
      </c>
      <c r="I135" s="6">
        <v>3190943</v>
      </c>
      <c r="J135" s="6">
        <v>1582717</v>
      </c>
      <c r="K135" s="6">
        <v>1351587</v>
      </c>
      <c r="L135" s="6">
        <v>1933132</v>
      </c>
      <c r="M135" s="6">
        <v>1856053</v>
      </c>
      <c r="N135" s="6"/>
      <c r="O135" s="6"/>
      <c r="P135" s="14">
        <v>571228950</v>
      </c>
      <c r="Q135" s="15">
        <f t="shared" si="16"/>
        <v>0.7059361056815463</v>
      </c>
      <c r="R135" s="14">
        <v>2791372251</v>
      </c>
      <c r="S135" s="16">
        <f t="shared" si="17"/>
        <v>39.591622763300492</v>
      </c>
    </row>
    <row r="136" spans="1:19" ht="15.75" x14ac:dyDescent="0.25">
      <c r="A136" s="4">
        <v>44231</v>
      </c>
      <c r="B136" s="4" t="s">
        <v>1</v>
      </c>
      <c r="C136" s="4" t="s">
        <v>4</v>
      </c>
      <c r="D136" s="13" t="s">
        <v>36</v>
      </c>
      <c r="E136" s="4" t="s">
        <v>6</v>
      </c>
      <c r="F136" s="5" t="s">
        <v>8</v>
      </c>
      <c r="G136" s="6">
        <v>3483879</v>
      </c>
      <c r="H136" s="19">
        <f t="shared" si="15"/>
        <v>-0.90931095163643261</v>
      </c>
      <c r="I136" s="6">
        <v>3187512</v>
      </c>
      <c r="J136" s="6">
        <v>1554380</v>
      </c>
      <c r="K136" s="6">
        <v>1337042</v>
      </c>
      <c r="L136" s="6">
        <v>1929499</v>
      </c>
      <c r="M136" s="6">
        <v>1864337</v>
      </c>
      <c r="N136" s="6"/>
      <c r="O136" s="6"/>
      <c r="P136" s="14">
        <v>571063035</v>
      </c>
      <c r="Q136" s="15">
        <f t="shared" si="16"/>
        <v>-2.9045271602568461E-2</v>
      </c>
      <c r="R136" s="14">
        <v>3497102124</v>
      </c>
      <c r="S136" s="16">
        <f t="shared" si="17"/>
        <v>25.282542403549886</v>
      </c>
    </row>
    <row r="137" spans="1:19" ht="15.75" x14ac:dyDescent="0.25">
      <c r="A137" s="4">
        <v>44259</v>
      </c>
      <c r="B137" s="4" t="s">
        <v>1</v>
      </c>
      <c r="C137" s="4" t="s">
        <v>4</v>
      </c>
      <c r="D137" s="13" t="s">
        <v>36</v>
      </c>
      <c r="E137" s="4" t="s">
        <v>6</v>
      </c>
      <c r="F137" s="5" t="s">
        <v>8</v>
      </c>
      <c r="G137" s="6">
        <v>3471497</v>
      </c>
      <c r="H137" s="19">
        <f t="shared" si="15"/>
        <v>-0.35540843984535631</v>
      </c>
      <c r="I137" s="6">
        <v>3189134</v>
      </c>
      <c r="J137" s="6">
        <v>1556046</v>
      </c>
      <c r="K137" s="6">
        <v>1344512</v>
      </c>
      <c r="L137" s="6">
        <v>1915451</v>
      </c>
      <c r="M137" s="6">
        <v>1857115</v>
      </c>
      <c r="N137" s="6"/>
      <c r="O137" s="6"/>
      <c r="P137" s="14">
        <v>571394314</v>
      </c>
      <c r="Q137" s="15">
        <f t="shared" si="16"/>
        <v>5.8010933941819574E-2</v>
      </c>
      <c r="R137" s="14">
        <v>3063148611</v>
      </c>
      <c r="S137" s="16">
        <f t="shared" si="17"/>
        <v>-12.408945967629968</v>
      </c>
    </row>
    <row r="138" spans="1:19" ht="15.75" x14ac:dyDescent="0.25">
      <c r="A138" s="4">
        <v>44287</v>
      </c>
      <c r="B138" s="4" t="s">
        <v>1</v>
      </c>
      <c r="C138" s="4" t="s">
        <v>4</v>
      </c>
      <c r="D138" s="13" t="s">
        <v>36</v>
      </c>
      <c r="E138" s="4" t="s">
        <v>6</v>
      </c>
      <c r="F138" s="5" t="s">
        <v>8</v>
      </c>
      <c r="G138" s="6">
        <v>3477309</v>
      </c>
      <c r="H138" s="19">
        <f t="shared" si="15"/>
        <v>0.16742056812954181</v>
      </c>
      <c r="I138" s="6">
        <v>3202652</v>
      </c>
      <c r="J138" s="6">
        <v>1571607</v>
      </c>
      <c r="K138" s="6">
        <v>1354733</v>
      </c>
      <c r="L138" s="6">
        <v>1905702</v>
      </c>
      <c r="M138" s="6">
        <v>1858481</v>
      </c>
      <c r="N138" s="6"/>
      <c r="O138" s="6"/>
      <c r="P138" s="14">
        <v>579661835</v>
      </c>
      <c r="Q138" s="15">
        <f t="shared" si="16"/>
        <v>1.4469029175533588</v>
      </c>
      <c r="R138" s="14">
        <v>2741066304</v>
      </c>
      <c r="S138" s="16">
        <f t="shared" si="17"/>
        <v>-10.514746357502144</v>
      </c>
    </row>
    <row r="139" spans="1:19" ht="15.75" x14ac:dyDescent="0.25">
      <c r="A139" s="4">
        <v>44322</v>
      </c>
      <c r="B139" s="4" t="s">
        <v>1</v>
      </c>
      <c r="C139" s="4" t="s">
        <v>4</v>
      </c>
      <c r="D139" s="13" t="s">
        <v>36</v>
      </c>
      <c r="E139" s="4" t="s">
        <v>6</v>
      </c>
      <c r="F139" s="5" t="s">
        <v>8</v>
      </c>
      <c r="G139" s="6">
        <v>3500153</v>
      </c>
      <c r="H139" s="19">
        <f t="shared" si="15"/>
        <v>0.65694478115117183</v>
      </c>
      <c r="I139" s="6">
        <v>3226096</v>
      </c>
      <c r="J139" s="6">
        <v>1586691</v>
      </c>
      <c r="K139" s="6">
        <v>1365027</v>
      </c>
      <c r="L139" s="6">
        <v>1913462</v>
      </c>
      <c r="M139" s="6">
        <v>1870919</v>
      </c>
      <c r="N139" s="6"/>
      <c r="O139" s="6"/>
      <c r="P139" s="14">
        <v>589554477</v>
      </c>
      <c r="Q139" s="15">
        <f t="shared" si="16"/>
        <v>1.7066229657848702</v>
      </c>
      <c r="R139" s="14">
        <v>2499814122</v>
      </c>
      <c r="S139" s="16">
        <f t="shared" si="17"/>
        <v>-8.8013989901646692</v>
      </c>
    </row>
    <row r="140" spans="1:19" ht="15.75" x14ac:dyDescent="0.25">
      <c r="A140" s="4">
        <v>44350</v>
      </c>
      <c r="B140" s="4" t="s">
        <v>1</v>
      </c>
      <c r="C140" s="4" t="s">
        <v>4</v>
      </c>
      <c r="D140" s="13" t="s">
        <v>36</v>
      </c>
      <c r="E140" s="4" t="s">
        <v>6</v>
      </c>
      <c r="F140" s="5" t="s">
        <v>8</v>
      </c>
      <c r="G140" s="6">
        <v>3516886</v>
      </c>
      <c r="H140" s="19">
        <f t="shared" si="15"/>
        <v>0.47806481602375667</v>
      </c>
      <c r="I140" s="6">
        <v>3264242</v>
      </c>
      <c r="J140" s="6">
        <v>1560991</v>
      </c>
      <c r="K140" s="6">
        <v>1357253</v>
      </c>
      <c r="L140" s="6">
        <v>1955895</v>
      </c>
      <c r="M140" s="6">
        <v>1916299</v>
      </c>
      <c r="N140" s="6"/>
      <c r="O140" s="6"/>
      <c r="P140" s="14">
        <v>605775791</v>
      </c>
      <c r="Q140" s="15">
        <f t="shared" si="16"/>
        <v>2.7514529416422362</v>
      </c>
      <c r="R140" s="14">
        <v>3153407991</v>
      </c>
      <c r="S140" s="16">
        <f t="shared" si="17"/>
        <v>26.145698724074972</v>
      </c>
    </row>
    <row r="141" spans="1:19" ht="15.75" x14ac:dyDescent="0.25">
      <c r="A141" s="4">
        <v>44378</v>
      </c>
      <c r="B141" s="4" t="s">
        <v>1</v>
      </c>
      <c r="C141" s="4" t="s">
        <v>4</v>
      </c>
      <c r="D141" s="13" t="s">
        <v>36</v>
      </c>
      <c r="E141" s="4" t="s">
        <v>6</v>
      </c>
      <c r="F141" s="5" t="s">
        <v>8</v>
      </c>
      <c r="G141" s="6">
        <v>3591395</v>
      </c>
      <c r="H141" s="19">
        <f t="shared" si="15"/>
        <v>2.1186071996647033</v>
      </c>
      <c r="I141" s="6">
        <v>3317390</v>
      </c>
      <c r="J141" s="6">
        <v>1587072</v>
      </c>
      <c r="K141" s="6">
        <v>1388722</v>
      </c>
      <c r="L141" s="6">
        <v>2004323</v>
      </c>
      <c r="M141" s="6">
        <v>1943039</v>
      </c>
      <c r="N141" s="6"/>
      <c r="O141" s="6"/>
      <c r="P141" s="14">
        <v>621158780</v>
      </c>
      <c r="Q141" s="15">
        <f t="shared" si="16"/>
        <v>2.5393865566344496</v>
      </c>
      <c r="R141" s="14">
        <v>3431302640</v>
      </c>
      <c r="S141" s="16">
        <f t="shared" si="17"/>
        <v>8.8125180691216176</v>
      </c>
    </row>
    <row r="142" spans="1:19" ht="15.75" x14ac:dyDescent="0.25">
      <c r="A142" s="4">
        <v>44413</v>
      </c>
      <c r="B142" s="4" t="s">
        <v>1</v>
      </c>
      <c r="C142" s="4" t="s">
        <v>4</v>
      </c>
      <c r="D142" s="13" t="s">
        <v>36</v>
      </c>
      <c r="E142" s="4" t="s">
        <v>6</v>
      </c>
      <c r="F142" s="5" t="s">
        <v>8</v>
      </c>
      <c r="G142" s="6">
        <v>3631961</v>
      </c>
      <c r="H142" s="19">
        <f t="shared" si="15"/>
        <v>1.1295332315158872</v>
      </c>
      <c r="I142" s="6">
        <v>3368548</v>
      </c>
      <c r="J142" s="6">
        <v>1615038</v>
      </c>
      <c r="K142" s="6">
        <v>1423058</v>
      </c>
      <c r="L142" s="6">
        <v>2016923</v>
      </c>
      <c r="M142" s="6">
        <v>1958355</v>
      </c>
      <c r="N142" s="6"/>
      <c r="O142" s="6"/>
      <c r="P142" s="14">
        <v>635542346</v>
      </c>
      <c r="Q142" s="15">
        <f t="shared" si="16"/>
        <v>2.3156021396010855</v>
      </c>
      <c r="R142" s="14">
        <v>3561588758</v>
      </c>
      <c r="S142" s="16">
        <f t="shared" si="17"/>
        <v>3.7969870824335099</v>
      </c>
    </row>
    <row r="143" spans="1:19" ht="15.75" x14ac:dyDescent="0.25">
      <c r="A143" s="4">
        <v>44441</v>
      </c>
      <c r="B143" s="4" t="s">
        <v>1</v>
      </c>
      <c r="C143" s="4" t="s">
        <v>4</v>
      </c>
      <c r="D143" s="13" t="s">
        <v>36</v>
      </c>
      <c r="E143" s="4" t="s">
        <v>6</v>
      </c>
      <c r="F143" s="5" t="s">
        <v>8</v>
      </c>
      <c r="G143" s="6">
        <v>3655897</v>
      </c>
      <c r="H143" s="19">
        <f t="shared" si="15"/>
        <v>0.65903791367803788</v>
      </c>
      <c r="I143" s="6">
        <v>3384921</v>
      </c>
      <c r="J143" s="6">
        <v>1635506</v>
      </c>
      <c r="K143" s="6">
        <v>1437308</v>
      </c>
      <c r="L143" s="6">
        <v>2020391</v>
      </c>
      <c r="M143" s="6">
        <v>1959106</v>
      </c>
      <c r="N143" s="6"/>
      <c r="O143" s="6"/>
      <c r="P143" s="14">
        <v>642786158</v>
      </c>
      <c r="Q143" s="15">
        <f t="shared" si="16"/>
        <v>1.1397843189507941</v>
      </c>
      <c r="R143" s="14">
        <v>6797219838</v>
      </c>
      <c r="S143" s="16">
        <f t="shared" si="17"/>
        <v>90.84796982055164</v>
      </c>
    </row>
    <row r="144" spans="1:19" ht="15.75" x14ac:dyDescent="0.25">
      <c r="A144" s="4">
        <v>44476</v>
      </c>
      <c r="B144" s="4" t="s">
        <v>1</v>
      </c>
      <c r="C144" s="4" t="s">
        <v>4</v>
      </c>
      <c r="D144" s="13" t="s">
        <v>36</v>
      </c>
      <c r="E144" s="4" t="s">
        <v>6</v>
      </c>
      <c r="F144" s="5" t="s">
        <v>8</v>
      </c>
      <c r="G144" s="6">
        <v>3703628</v>
      </c>
      <c r="H144" s="19">
        <f t="shared" si="15"/>
        <v>1.3055892986044191</v>
      </c>
      <c r="I144" s="6">
        <v>3429461</v>
      </c>
      <c r="J144" s="6">
        <v>1666039</v>
      </c>
      <c r="K144" s="6">
        <v>1469705</v>
      </c>
      <c r="L144" s="6">
        <v>2037589</v>
      </c>
      <c r="M144" s="6">
        <v>1973659</v>
      </c>
      <c r="N144" s="6"/>
      <c r="O144" s="6"/>
      <c r="P144" s="14">
        <v>685599706</v>
      </c>
      <c r="Q144" s="15">
        <f t="shared" si="16"/>
        <v>6.6606207161044688</v>
      </c>
      <c r="R144" s="14">
        <v>4406199030</v>
      </c>
      <c r="S144" s="16">
        <f t="shared" si="17"/>
        <v>-35.176452505375039</v>
      </c>
    </row>
    <row r="145" spans="1:19" ht="15.75" x14ac:dyDescent="0.25">
      <c r="A145" s="4">
        <v>43958</v>
      </c>
      <c r="B145" s="4" t="s">
        <v>14</v>
      </c>
      <c r="C145" s="4" t="s">
        <v>5</v>
      </c>
      <c r="D145" s="17" t="s">
        <v>37</v>
      </c>
      <c r="E145" s="4" t="s">
        <v>9</v>
      </c>
      <c r="F145" s="5" t="s">
        <v>8</v>
      </c>
      <c r="G145" s="6">
        <v>610284</v>
      </c>
      <c r="H145" s="19"/>
      <c r="I145" s="6">
        <v>488300</v>
      </c>
      <c r="J145" s="6">
        <v>350473</v>
      </c>
      <c r="K145" s="6">
        <v>228489</v>
      </c>
      <c r="L145" s="6">
        <v>259811</v>
      </c>
      <c r="M145" s="6">
        <v>259811</v>
      </c>
      <c r="N145" s="6"/>
      <c r="O145" s="6"/>
      <c r="P145" s="14">
        <v>33705590</v>
      </c>
      <c r="Q145" s="15"/>
      <c r="R145" s="14">
        <v>1759819373</v>
      </c>
      <c r="S145" s="16"/>
    </row>
    <row r="146" spans="1:19" ht="15.75" x14ac:dyDescent="0.25">
      <c r="A146" s="4">
        <v>43986</v>
      </c>
      <c r="B146" s="4" t="s">
        <v>14</v>
      </c>
      <c r="C146" s="4" t="s">
        <v>16</v>
      </c>
      <c r="D146" s="17" t="s">
        <v>37</v>
      </c>
      <c r="E146" s="4" t="s">
        <v>10</v>
      </c>
      <c r="F146" s="5" t="s">
        <v>8</v>
      </c>
      <c r="G146" s="6">
        <v>644501</v>
      </c>
      <c r="H146" s="19"/>
      <c r="I146" s="6">
        <v>500146</v>
      </c>
      <c r="J146" s="6">
        <v>357239</v>
      </c>
      <c r="K146" s="6">
        <v>234031</v>
      </c>
      <c r="L146" s="6">
        <v>287262</v>
      </c>
      <c r="M146" s="6">
        <v>266115</v>
      </c>
      <c r="N146" s="6"/>
      <c r="O146" s="6"/>
      <c r="P146" s="14">
        <v>25304977</v>
      </c>
      <c r="Q146" s="15"/>
      <c r="R146" s="14">
        <v>1491978351</v>
      </c>
      <c r="S146" s="16"/>
    </row>
    <row r="147" spans="1:19" ht="15.75" x14ac:dyDescent="0.25">
      <c r="A147" s="4">
        <v>44021</v>
      </c>
      <c r="B147" s="4" t="s">
        <v>14</v>
      </c>
      <c r="C147" s="4" t="s">
        <v>16</v>
      </c>
      <c r="D147" s="17" t="s">
        <v>37</v>
      </c>
      <c r="E147" s="4" t="s">
        <v>10</v>
      </c>
      <c r="F147" s="5" t="s">
        <v>8</v>
      </c>
      <c r="G147" s="6">
        <v>642466</v>
      </c>
      <c r="H147" s="19">
        <v>-0.31574815244662152</v>
      </c>
      <c r="I147" s="6">
        <v>498028</v>
      </c>
      <c r="J147" s="6">
        <v>356766</v>
      </c>
      <c r="K147" s="6">
        <v>233722</v>
      </c>
      <c r="L147" s="6">
        <v>285700</v>
      </c>
      <c r="M147" s="6">
        <v>264306</v>
      </c>
      <c r="N147" s="6"/>
      <c r="O147" s="6"/>
      <c r="P147" s="14">
        <v>25890506</v>
      </c>
      <c r="Q147" s="15">
        <v>2.3138886867986486</v>
      </c>
      <c r="R147" s="14">
        <v>1471168615</v>
      </c>
      <c r="S147" s="16">
        <v>-1.3947746618476236</v>
      </c>
    </row>
    <row r="148" spans="1:19" ht="15.75" x14ac:dyDescent="0.25">
      <c r="A148" s="4">
        <v>44049</v>
      </c>
      <c r="B148" s="4" t="s">
        <v>14</v>
      </c>
      <c r="C148" s="4" t="s">
        <v>16</v>
      </c>
      <c r="D148" s="17" t="s">
        <v>37</v>
      </c>
      <c r="E148" s="4" t="s">
        <v>10</v>
      </c>
      <c r="F148" s="5" t="s">
        <v>8</v>
      </c>
      <c r="G148" s="6">
        <v>629559</v>
      </c>
      <c r="H148" s="19">
        <f t="shared" ref="H148:H159" si="18">((G148-G147)*100)/G147</f>
        <v>-2.0089779070020826</v>
      </c>
      <c r="I148" s="6">
        <v>488889</v>
      </c>
      <c r="J148" s="6">
        <v>349744</v>
      </c>
      <c r="K148" s="6">
        <v>229096</v>
      </c>
      <c r="L148" s="6">
        <v>279815</v>
      </c>
      <c r="M148" s="6">
        <v>259793</v>
      </c>
      <c r="N148" s="6"/>
      <c r="O148" s="6"/>
      <c r="P148" s="14">
        <v>25488013</v>
      </c>
      <c r="Q148" s="15">
        <f t="shared" ref="Q148:Q159" si="19">((P148-P147)*100)/P147</f>
        <v>-1.5545968858237069</v>
      </c>
      <c r="R148" s="14">
        <v>1433066827</v>
      </c>
      <c r="S148" s="16">
        <f t="shared" ref="S148:S159" si="20">((R148-R147)*100)/R147</f>
        <v>-2.5898994589413533</v>
      </c>
    </row>
    <row r="149" spans="1:19" ht="15.75" x14ac:dyDescent="0.25">
      <c r="A149" s="4">
        <v>44077</v>
      </c>
      <c r="B149" s="4" t="s">
        <v>14</v>
      </c>
      <c r="C149" s="4" t="s">
        <v>16</v>
      </c>
      <c r="D149" s="17" t="s">
        <v>37</v>
      </c>
      <c r="E149" s="4" t="s">
        <v>10</v>
      </c>
      <c r="F149" s="5" t="s">
        <v>8</v>
      </c>
      <c r="G149" s="6">
        <v>628792</v>
      </c>
      <c r="H149" s="19">
        <f t="shared" si="18"/>
        <v>-0.12183131366559767</v>
      </c>
      <c r="I149" s="6">
        <v>493345</v>
      </c>
      <c r="J149" s="6">
        <v>343526</v>
      </c>
      <c r="K149" s="6">
        <v>226329</v>
      </c>
      <c r="L149" s="6">
        <v>285266</v>
      </c>
      <c r="M149" s="6">
        <v>267016</v>
      </c>
      <c r="N149" s="6"/>
      <c r="O149" s="6"/>
      <c r="P149" s="14">
        <v>25237281</v>
      </c>
      <c r="Q149" s="15">
        <f t="shared" si="19"/>
        <v>-0.98372517308430441</v>
      </c>
      <c r="R149" s="14">
        <v>1205596426</v>
      </c>
      <c r="S149" s="16">
        <f t="shared" si="20"/>
        <v>-15.872979313615778</v>
      </c>
    </row>
    <row r="150" spans="1:19" ht="15.75" x14ac:dyDescent="0.25">
      <c r="A150" s="4">
        <v>44105</v>
      </c>
      <c r="B150" s="4" t="s">
        <v>14</v>
      </c>
      <c r="C150" s="4" t="s">
        <v>16</v>
      </c>
      <c r="D150" s="17" t="s">
        <v>37</v>
      </c>
      <c r="E150" s="4" t="s">
        <v>10</v>
      </c>
      <c r="F150" s="5" t="s">
        <v>8</v>
      </c>
      <c r="G150" s="6">
        <v>621662</v>
      </c>
      <c r="H150" s="19">
        <f t="shared" si="18"/>
        <v>-1.1339202788839553</v>
      </c>
      <c r="I150" s="6">
        <v>495016</v>
      </c>
      <c r="J150" s="6">
        <v>343817</v>
      </c>
      <c r="K150" s="6">
        <v>226646</v>
      </c>
      <c r="L150" s="6">
        <v>277845</v>
      </c>
      <c r="M150" s="6">
        <v>268370</v>
      </c>
      <c r="N150" s="6"/>
      <c r="O150" s="6"/>
      <c r="P150" s="14">
        <v>25150693</v>
      </c>
      <c r="Q150" s="15">
        <f t="shared" si="19"/>
        <v>-0.34309559734267731</v>
      </c>
      <c r="R150" s="14">
        <v>466530061</v>
      </c>
      <c r="S150" s="16">
        <f t="shared" si="20"/>
        <v>-61.302965823490254</v>
      </c>
    </row>
    <row r="151" spans="1:19" ht="15.75" x14ac:dyDescent="0.25">
      <c r="A151" s="4">
        <v>44161</v>
      </c>
      <c r="B151" s="4" t="s">
        <v>14</v>
      </c>
      <c r="C151" s="4" t="s">
        <v>16</v>
      </c>
      <c r="D151" s="17" t="s">
        <v>37</v>
      </c>
      <c r="E151" s="4" t="s">
        <v>10</v>
      </c>
      <c r="F151" s="5" t="s">
        <v>8</v>
      </c>
      <c r="G151" s="6">
        <v>622544</v>
      </c>
      <c r="H151" s="19">
        <f t="shared" si="18"/>
        <v>0.14187774063719513</v>
      </c>
      <c r="I151" s="6">
        <v>495956</v>
      </c>
      <c r="J151" s="6">
        <v>346698</v>
      </c>
      <c r="K151" s="6">
        <v>227750</v>
      </c>
      <c r="L151" s="6">
        <v>275846</v>
      </c>
      <c r="M151" s="6">
        <v>268206</v>
      </c>
      <c r="N151" s="6"/>
      <c r="O151" s="6"/>
      <c r="P151" s="14">
        <v>25420336</v>
      </c>
      <c r="Q151" s="15">
        <f t="shared" si="19"/>
        <v>1.0721096233809542</v>
      </c>
      <c r="R151" s="14">
        <v>441467189</v>
      </c>
      <c r="S151" s="16">
        <f t="shared" si="20"/>
        <v>-5.3721880099812047</v>
      </c>
    </row>
    <row r="152" spans="1:19" ht="15.75" x14ac:dyDescent="0.25">
      <c r="A152" s="4">
        <v>44189</v>
      </c>
      <c r="B152" s="4" t="s">
        <v>14</v>
      </c>
      <c r="C152" s="4" t="s">
        <v>16</v>
      </c>
      <c r="D152" s="17" t="s">
        <v>37</v>
      </c>
      <c r="E152" s="4" t="s">
        <v>10</v>
      </c>
      <c r="F152" s="5" t="s">
        <v>8</v>
      </c>
      <c r="G152" s="6">
        <v>636857</v>
      </c>
      <c r="H152" s="19">
        <f t="shared" si="18"/>
        <v>2.2991146007350483</v>
      </c>
      <c r="I152" s="6">
        <v>500171</v>
      </c>
      <c r="J152" s="6">
        <v>348280</v>
      </c>
      <c r="K152" s="6">
        <v>228757</v>
      </c>
      <c r="L152" s="6">
        <v>288577</v>
      </c>
      <c r="M152" s="6">
        <v>271414</v>
      </c>
      <c r="N152" s="6"/>
      <c r="O152" s="6"/>
      <c r="P152" s="14">
        <v>25914856</v>
      </c>
      <c r="Q152" s="15">
        <f t="shared" si="19"/>
        <v>1.9453716111384207</v>
      </c>
      <c r="R152" s="14">
        <v>1297070722</v>
      </c>
      <c r="S152" s="16">
        <f t="shared" si="20"/>
        <v>193.80908804074227</v>
      </c>
    </row>
    <row r="153" spans="1:19" ht="15.75" x14ac:dyDescent="0.25">
      <c r="A153" s="4">
        <v>44224</v>
      </c>
      <c r="B153" s="4" t="s">
        <v>14</v>
      </c>
      <c r="C153" s="4" t="s">
        <v>16</v>
      </c>
      <c r="D153" s="17" t="s">
        <v>37</v>
      </c>
      <c r="E153" s="4" t="s">
        <v>10</v>
      </c>
      <c r="F153" s="5" t="s">
        <v>8</v>
      </c>
      <c r="G153" s="6">
        <v>657431</v>
      </c>
      <c r="H153" s="19">
        <f t="shared" si="18"/>
        <v>3.2305525416223735</v>
      </c>
      <c r="I153" s="6">
        <v>513312</v>
      </c>
      <c r="J153" s="6">
        <v>350563</v>
      </c>
      <c r="K153" s="6">
        <v>230981</v>
      </c>
      <c r="L153" s="6">
        <v>306868</v>
      </c>
      <c r="M153" s="6">
        <v>282331</v>
      </c>
      <c r="N153" s="6"/>
      <c r="O153" s="6"/>
      <c r="P153" s="14">
        <v>26535749</v>
      </c>
      <c r="Q153" s="15">
        <f t="shared" si="19"/>
        <v>2.3958960065222819</v>
      </c>
      <c r="R153" s="14">
        <v>1332830447</v>
      </c>
      <c r="S153" s="16">
        <f t="shared" si="20"/>
        <v>2.7569603101410531</v>
      </c>
    </row>
    <row r="154" spans="1:19" ht="15.75" x14ac:dyDescent="0.25">
      <c r="A154" s="4">
        <v>44252</v>
      </c>
      <c r="B154" s="4" t="s">
        <v>14</v>
      </c>
      <c r="C154" s="4" t="s">
        <v>16</v>
      </c>
      <c r="D154" s="17" t="s">
        <v>37</v>
      </c>
      <c r="E154" s="4" t="s">
        <v>10</v>
      </c>
      <c r="F154" s="5" t="s">
        <v>8</v>
      </c>
      <c r="G154" s="6">
        <v>646262</v>
      </c>
      <c r="H154" s="19">
        <f t="shared" si="18"/>
        <v>-1.6988855104185838</v>
      </c>
      <c r="I154" s="6">
        <v>508217</v>
      </c>
      <c r="J154" s="6">
        <v>327901</v>
      </c>
      <c r="K154" s="6">
        <v>218051</v>
      </c>
      <c r="L154" s="6">
        <v>318361</v>
      </c>
      <c r="M154" s="6">
        <v>290166</v>
      </c>
      <c r="N154" s="6"/>
      <c r="O154" s="6"/>
      <c r="P154" s="14">
        <v>26290245</v>
      </c>
      <c r="Q154" s="15">
        <f t="shared" si="19"/>
        <v>-0.92518210056931127</v>
      </c>
      <c r="R154" s="14">
        <v>1106426825</v>
      </c>
      <c r="S154" s="16">
        <f t="shared" si="20"/>
        <v>-16.986678426321994</v>
      </c>
    </row>
    <row r="155" spans="1:19" ht="15.75" x14ac:dyDescent="0.25">
      <c r="A155" s="4">
        <v>44280</v>
      </c>
      <c r="B155" s="4" t="s">
        <v>14</v>
      </c>
      <c r="C155" s="4" t="s">
        <v>16</v>
      </c>
      <c r="D155" s="17" t="s">
        <v>37</v>
      </c>
      <c r="E155" s="4" t="s">
        <v>10</v>
      </c>
      <c r="F155" s="5" t="s">
        <v>8</v>
      </c>
      <c r="G155" s="6">
        <v>642202</v>
      </c>
      <c r="H155" s="19">
        <f t="shared" si="18"/>
        <v>-0.62822817990226876</v>
      </c>
      <c r="I155" s="6">
        <v>506300</v>
      </c>
      <c r="J155" s="6">
        <v>342238</v>
      </c>
      <c r="K155" s="6">
        <v>226091</v>
      </c>
      <c r="L155" s="6">
        <v>299964</v>
      </c>
      <c r="M155" s="6">
        <v>280209</v>
      </c>
      <c r="N155" s="6"/>
      <c r="O155" s="6"/>
      <c r="P155" s="14">
        <v>26295479</v>
      </c>
      <c r="Q155" s="15">
        <f t="shared" si="19"/>
        <v>1.9908525006138208E-2</v>
      </c>
      <c r="R155" s="14">
        <v>1121413689</v>
      </c>
      <c r="S155" s="16">
        <f t="shared" si="20"/>
        <v>1.3545282581159401</v>
      </c>
    </row>
    <row r="156" spans="1:19" ht="15.75" x14ac:dyDescent="0.25">
      <c r="A156" s="4">
        <v>44308</v>
      </c>
      <c r="B156" s="4" t="s">
        <v>14</v>
      </c>
      <c r="C156" s="4" t="s">
        <v>16</v>
      </c>
      <c r="D156" s="17" t="s">
        <v>37</v>
      </c>
      <c r="E156" s="4" t="s">
        <v>10</v>
      </c>
      <c r="F156" s="5" t="s">
        <v>8</v>
      </c>
      <c r="G156" s="6">
        <v>649025</v>
      </c>
      <c r="H156" s="19">
        <f t="shared" si="18"/>
        <v>1.0624382982301519</v>
      </c>
      <c r="I156" s="6">
        <v>508243</v>
      </c>
      <c r="J156" s="6">
        <v>343014</v>
      </c>
      <c r="K156" s="6">
        <v>226756</v>
      </c>
      <c r="L156" s="6">
        <v>306011</v>
      </c>
      <c r="M156" s="6">
        <v>281487</v>
      </c>
      <c r="N156" s="6"/>
      <c r="O156" s="6"/>
      <c r="P156" s="14">
        <v>26381756</v>
      </c>
      <c r="Q156" s="15">
        <f t="shared" si="19"/>
        <v>0.32810583142448174</v>
      </c>
      <c r="R156" s="14">
        <v>1136816122</v>
      </c>
      <c r="S156" s="16">
        <f t="shared" si="20"/>
        <v>1.3734835904968161</v>
      </c>
    </row>
    <row r="157" spans="1:19" ht="15.75" x14ac:dyDescent="0.25">
      <c r="A157" s="4">
        <v>44343</v>
      </c>
      <c r="B157" s="4" t="s">
        <v>14</v>
      </c>
      <c r="C157" s="4" t="s">
        <v>16</v>
      </c>
      <c r="D157" s="17" t="s">
        <v>37</v>
      </c>
      <c r="E157" s="4" t="s">
        <v>10</v>
      </c>
      <c r="F157" s="5" t="s">
        <v>8</v>
      </c>
      <c r="G157" s="6">
        <v>654066</v>
      </c>
      <c r="H157" s="19">
        <f t="shared" si="18"/>
        <v>0.7767035168136821</v>
      </c>
      <c r="I157" s="6">
        <v>512148</v>
      </c>
      <c r="J157" s="6">
        <v>342839</v>
      </c>
      <c r="K157" s="6">
        <v>226843</v>
      </c>
      <c r="L157" s="6">
        <v>311227</v>
      </c>
      <c r="M157" s="6">
        <v>285305</v>
      </c>
      <c r="N157" s="6"/>
      <c r="O157" s="6"/>
      <c r="P157" s="14">
        <v>26859459</v>
      </c>
      <c r="Q157" s="15">
        <f t="shared" si="19"/>
        <v>1.810732386426438</v>
      </c>
      <c r="R157" s="14">
        <v>1033324434</v>
      </c>
      <c r="S157" s="16">
        <f t="shared" si="20"/>
        <v>-9.1036435881932363</v>
      </c>
    </row>
    <row r="158" spans="1:19" ht="15.75" x14ac:dyDescent="0.25">
      <c r="A158" s="4">
        <v>44371</v>
      </c>
      <c r="B158" s="4" t="s">
        <v>14</v>
      </c>
      <c r="C158" s="4" t="s">
        <v>16</v>
      </c>
      <c r="D158" s="17" t="s">
        <v>37</v>
      </c>
      <c r="E158" s="4" t="s">
        <v>10</v>
      </c>
      <c r="F158" s="5" t="s">
        <v>8</v>
      </c>
      <c r="G158" s="6">
        <v>651180</v>
      </c>
      <c r="H158" s="19">
        <f t="shared" si="18"/>
        <v>-0.44123987487501259</v>
      </c>
      <c r="I158" s="6">
        <v>512358</v>
      </c>
      <c r="J158" s="6">
        <v>333337</v>
      </c>
      <c r="K158" s="6">
        <v>222697</v>
      </c>
      <c r="L158" s="6">
        <v>317843</v>
      </c>
      <c r="M158" s="6">
        <v>289661</v>
      </c>
      <c r="N158" s="6"/>
      <c r="O158" s="6"/>
      <c r="P158" s="14">
        <v>27255102</v>
      </c>
      <c r="Q158" s="15">
        <f t="shared" si="19"/>
        <v>1.4730117981899784</v>
      </c>
      <c r="R158" s="14">
        <v>865201527</v>
      </c>
      <c r="S158" s="16">
        <f t="shared" si="20"/>
        <v>-16.270098864225638</v>
      </c>
    </row>
    <row r="159" spans="1:19" ht="15.75" x14ac:dyDescent="0.25">
      <c r="A159" s="4">
        <v>44399</v>
      </c>
      <c r="B159" s="4" t="s">
        <v>14</v>
      </c>
      <c r="C159" s="4" t="s">
        <v>16</v>
      </c>
      <c r="D159" s="17" t="s">
        <v>37</v>
      </c>
      <c r="E159" s="4" t="s">
        <v>10</v>
      </c>
      <c r="F159" s="5" t="s">
        <v>8</v>
      </c>
      <c r="G159" s="6">
        <v>651847</v>
      </c>
      <c r="H159" s="19">
        <f t="shared" si="18"/>
        <v>0.1024294357934826</v>
      </c>
      <c r="I159" s="6">
        <v>512470</v>
      </c>
      <c r="J159" s="6">
        <v>335031</v>
      </c>
      <c r="K159" s="6">
        <v>224283</v>
      </c>
      <c r="L159" s="6">
        <v>316816</v>
      </c>
      <c r="M159" s="6">
        <v>288187</v>
      </c>
      <c r="N159" s="6"/>
      <c r="O159" s="6"/>
      <c r="P159" s="14">
        <v>27357092</v>
      </c>
      <c r="Q159" s="15">
        <f t="shared" si="19"/>
        <v>0.37420516716466518</v>
      </c>
      <c r="R159" s="14">
        <v>826809688</v>
      </c>
      <c r="S159" s="16">
        <f t="shared" si="20"/>
        <v>-4.4373290848341282</v>
      </c>
    </row>
    <row r="160" spans="1:19" ht="15.75" x14ac:dyDescent="0.25">
      <c r="A160" s="4">
        <v>44434</v>
      </c>
      <c r="B160" s="4" t="s">
        <v>14</v>
      </c>
      <c r="C160" s="4" t="s">
        <v>16</v>
      </c>
      <c r="D160" s="17" t="s">
        <v>37</v>
      </c>
      <c r="E160" s="4" t="s">
        <v>10</v>
      </c>
      <c r="F160" s="5" t="s">
        <v>8</v>
      </c>
      <c r="G160" s="6">
        <v>648683</v>
      </c>
      <c r="H160" s="19">
        <f>((G160-G159)*100)/G159</f>
        <v>-0.48538997648221133</v>
      </c>
      <c r="I160" s="6">
        <v>514289</v>
      </c>
      <c r="J160" s="6">
        <v>318887</v>
      </c>
      <c r="K160" s="6">
        <v>217083</v>
      </c>
      <c r="L160" s="6">
        <v>329796</v>
      </c>
      <c r="M160" s="6">
        <v>297206</v>
      </c>
      <c r="N160" s="6"/>
      <c r="O160" s="6"/>
      <c r="P160" s="14">
        <v>28051997</v>
      </c>
      <c r="Q160" s="15">
        <f>((P160-P159)*100)/P159</f>
        <v>2.5401274375215026</v>
      </c>
      <c r="R160" s="14">
        <v>761618940</v>
      </c>
      <c r="S160" s="16">
        <f>((R160-R159)*100)/R159</f>
        <v>-7.8846134662127954</v>
      </c>
    </row>
    <row r="161" spans="1:19" ht="15.75" x14ac:dyDescent="0.25">
      <c r="A161" s="4">
        <v>44462</v>
      </c>
      <c r="B161" s="4" t="s">
        <v>14</v>
      </c>
      <c r="C161" s="4" t="s">
        <v>16</v>
      </c>
      <c r="D161" s="17" t="s">
        <v>37</v>
      </c>
      <c r="E161" s="4" t="s">
        <v>10</v>
      </c>
      <c r="F161" s="5" t="s">
        <v>8</v>
      </c>
      <c r="G161" s="6">
        <v>651317</v>
      </c>
      <c r="H161" s="19">
        <f>((G161-G160)*100)/G160</f>
        <v>0.40605349608360325</v>
      </c>
      <c r="I161" s="6">
        <v>516343</v>
      </c>
      <c r="J161" s="6">
        <v>322883</v>
      </c>
      <c r="K161" s="6">
        <v>220763</v>
      </c>
      <c r="L161" s="6">
        <v>328434</v>
      </c>
      <c r="M161" s="6">
        <v>295580</v>
      </c>
      <c r="N161" s="6"/>
      <c r="O161" s="6"/>
      <c r="P161" s="14">
        <v>28264266</v>
      </c>
      <c r="Q161" s="15">
        <f>((P161-P160)*100)/P160</f>
        <v>0.75669835555736009</v>
      </c>
      <c r="R161" s="14">
        <v>712806476</v>
      </c>
      <c r="S161" s="16">
        <f>((R161-R160)*100)/R160</f>
        <v>-6.4090401953501841</v>
      </c>
    </row>
    <row r="162" spans="1:19" ht="15.75" x14ac:dyDescent="0.25">
      <c r="A162" s="4">
        <v>43958</v>
      </c>
      <c r="B162" s="4" t="s">
        <v>13</v>
      </c>
      <c r="C162" s="4" t="s">
        <v>4</v>
      </c>
      <c r="D162" s="17" t="s">
        <v>38</v>
      </c>
      <c r="E162" s="4" t="s">
        <v>6</v>
      </c>
      <c r="F162" s="5" t="s">
        <v>8</v>
      </c>
      <c r="G162" s="6">
        <v>96380</v>
      </c>
      <c r="H162" s="19"/>
      <c r="I162" s="6">
        <v>42119</v>
      </c>
      <c r="J162" s="6">
        <v>95948</v>
      </c>
      <c r="K162" s="6">
        <v>41687</v>
      </c>
      <c r="L162" s="6">
        <v>432</v>
      </c>
      <c r="M162" s="6">
        <v>432</v>
      </c>
      <c r="N162" s="6"/>
      <c r="O162" s="6"/>
      <c r="P162" s="14">
        <v>501089</v>
      </c>
      <c r="Q162" s="15"/>
      <c r="R162" s="14">
        <v>1170056126</v>
      </c>
      <c r="S162" s="16"/>
    </row>
    <row r="163" spans="1:19" ht="15.75" x14ac:dyDescent="0.25">
      <c r="A163" s="4">
        <v>43986</v>
      </c>
      <c r="B163" s="4" t="s">
        <v>13</v>
      </c>
      <c r="C163" s="4" t="s">
        <v>4</v>
      </c>
      <c r="D163" s="17" t="s">
        <v>38</v>
      </c>
      <c r="E163" s="4" t="s">
        <v>6</v>
      </c>
      <c r="F163" s="5" t="s">
        <v>8</v>
      </c>
      <c r="G163" s="6">
        <v>97103</v>
      </c>
      <c r="H163" s="19">
        <v>0.75015563394895202</v>
      </c>
      <c r="I163" s="6">
        <v>41979</v>
      </c>
      <c r="J163" s="6">
        <v>96806</v>
      </c>
      <c r="K163" s="6">
        <v>41682</v>
      </c>
      <c r="L163" s="6">
        <v>297</v>
      </c>
      <c r="M163" s="6">
        <v>297</v>
      </c>
      <c r="N163" s="6"/>
      <c r="O163" s="6"/>
      <c r="P163" s="14">
        <v>499572</v>
      </c>
      <c r="Q163" s="15">
        <v>-0.30274063090588699</v>
      </c>
      <c r="R163" s="14">
        <v>1516981259</v>
      </c>
      <c r="S163" s="16">
        <v>29.650298416539378</v>
      </c>
    </row>
    <row r="164" spans="1:19" ht="15.75" x14ac:dyDescent="0.25">
      <c r="A164" s="4">
        <v>44021</v>
      </c>
      <c r="B164" s="4" t="s">
        <v>13</v>
      </c>
      <c r="C164" s="4" t="s">
        <v>4</v>
      </c>
      <c r="D164" s="17" t="s">
        <v>38</v>
      </c>
      <c r="E164" s="4" t="s">
        <v>6</v>
      </c>
      <c r="F164" s="5" t="s">
        <v>8</v>
      </c>
      <c r="G164" s="6">
        <v>101990</v>
      </c>
      <c r="H164" s="19">
        <v>5.0328002224442088</v>
      </c>
      <c r="I164" s="6">
        <v>46390</v>
      </c>
      <c r="J164" s="6">
        <v>101984</v>
      </c>
      <c r="K164" s="6">
        <v>46384</v>
      </c>
      <c r="L164" s="6">
        <v>6</v>
      </c>
      <c r="M164" s="6">
        <v>6</v>
      </c>
      <c r="N164" s="6"/>
      <c r="O164" s="6"/>
      <c r="P164" s="14">
        <v>1220150.4800000854</v>
      </c>
      <c r="Q164" s="24">
        <v>144.23916472502171</v>
      </c>
      <c r="R164" s="14">
        <v>1792680415</v>
      </c>
      <c r="S164" s="16">
        <v>18.174196573907707</v>
      </c>
    </row>
    <row r="165" spans="1:19" ht="15.75" x14ac:dyDescent="0.25">
      <c r="A165" s="4">
        <v>44049</v>
      </c>
      <c r="B165" s="4" t="s">
        <v>13</v>
      </c>
      <c r="C165" s="4" t="s">
        <v>4</v>
      </c>
      <c r="D165" s="17" t="s">
        <v>38</v>
      </c>
      <c r="E165" s="4" t="s">
        <v>6</v>
      </c>
      <c r="F165" s="5" t="s">
        <v>8</v>
      </c>
      <c r="G165" s="6">
        <v>102032</v>
      </c>
      <c r="H165" s="19">
        <f t="shared" ref="H165:H173" si="21">((G165-G164)*100)/G164</f>
        <v>4.1180507892930679E-2</v>
      </c>
      <c r="I165" s="6">
        <v>46408</v>
      </c>
      <c r="J165" s="6">
        <v>102026</v>
      </c>
      <c r="K165" s="6">
        <v>46402</v>
      </c>
      <c r="L165" s="6">
        <v>6</v>
      </c>
      <c r="M165" s="6">
        <v>6</v>
      </c>
      <c r="N165" s="6"/>
      <c r="O165" s="6"/>
      <c r="P165" s="14">
        <v>1222848</v>
      </c>
      <c r="Q165" s="15">
        <f t="shared" ref="Q165:Q173" si="22">((P165-P164)*100)/P164</f>
        <v>0.22108092765036497</v>
      </c>
      <c r="R165" s="14">
        <v>1851065071</v>
      </c>
      <c r="S165" s="16">
        <f t="shared" ref="S165:S173" si="23">((R165-R164)*100)/R164</f>
        <v>3.256835714356817</v>
      </c>
    </row>
    <row r="166" spans="1:19" ht="15.75" x14ac:dyDescent="0.25">
      <c r="A166" s="4">
        <v>44077</v>
      </c>
      <c r="B166" s="4" t="s">
        <v>13</v>
      </c>
      <c r="C166" s="4" t="s">
        <v>4</v>
      </c>
      <c r="D166" s="17" t="s">
        <v>38</v>
      </c>
      <c r="E166" s="4" t="s">
        <v>6</v>
      </c>
      <c r="F166" s="5" t="s">
        <v>8</v>
      </c>
      <c r="G166" s="6">
        <v>101305</v>
      </c>
      <c r="H166" s="19">
        <f t="shared" si="21"/>
        <v>-0.71252156186294491</v>
      </c>
      <c r="I166" s="6">
        <v>46078</v>
      </c>
      <c r="J166" s="6">
        <v>101298</v>
      </c>
      <c r="K166" s="6">
        <v>46071</v>
      </c>
      <c r="L166" s="6">
        <v>7</v>
      </c>
      <c r="M166" s="6">
        <v>7</v>
      </c>
      <c r="N166" s="6"/>
      <c r="O166" s="6"/>
      <c r="P166" s="14">
        <v>1216633</v>
      </c>
      <c r="Q166" s="15">
        <f t="shared" si="22"/>
        <v>-0.50823978123200919</v>
      </c>
      <c r="R166" s="14">
        <v>3889560454</v>
      </c>
      <c r="S166" s="16">
        <f t="shared" si="23"/>
        <v>110.12553880122348</v>
      </c>
    </row>
    <row r="167" spans="1:19" ht="15.75" x14ac:dyDescent="0.25">
      <c r="A167" s="4">
        <v>44105</v>
      </c>
      <c r="B167" s="4" t="s">
        <v>13</v>
      </c>
      <c r="C167" s="4" t="s">
        <v>4</v>
      </c>
      <c r="D167" s="17" t="s">
        <v>38</v>
      </c>
      <c r="E167" s="4" t="s">
        <v>6</v>
      </c>
      <c r="F167" s="5" t="s">
        <v>8</v>
      </c>
      <c r="G167" s="6">
        <v>106255</v>
      </c>
      <c r="H167" s="19">
        <f t="shared" si="21"/>
        <v>4.8862346379744332</v>
      </c>
      <c r="I167" s="6">
        <v>49276</v>
      </c>
      <c r="J167" s="6">
        <v>105779</v>
      </c>
      <c r="K167" s="6">
        <v>48800</v>
      </c>
      <c r="L167" s="6">
        <v>476</v>
      </c>
      <c r="M167" s="6">
        <v>476</v>
      </c>
      <c r="N167" s="6"/>
      <c r="O167" s="6"/>
      <c r="P167" s="14">
        <v>1224571</v>
      </c>
      <c r="Q167" s="15">
        <f t="shared" si="22"/>
        <v>0.65245641043765867</v>
      </c>
      <c r="R167" s="14">
        <v>3981599988</v>
      </c>
      <c r="S167" s="16">
        <f t="shared" si="23"/>
        <v>2.3663222384253499</v>
      </c>
    </row>
    <row r="168" spans="1:19" ht="15.75" x14ac:dyDescent="0.25">
      <c r="A168" s="4">
        <v>44161</v>
      </c>
      <c r="B168" s="4" t="s">
        <v>13</v>
      </c>
      <c r="C168" s="4" t="s">
        <v>4</v>
      </c>
      <c r="D168" s="17" t="s">
        <v>38</v>
      </c>
      <c r="E168" s="4" t="s">
        <v>6</v>
      </c>
      <c r="F168" s="5" t="s">
        <v>8</v>
      </c>
      <c r="G168" s="6">
        <v>114715</v>
      </c>
      <c r="H168" s="19">
        <f t="shared" si="21"/>
        <v>7.9619782598465951</v>
      </c>
      <c r="I168" s="6">
        <v>55689</v>
      </c>
      <c r="J168" s="6">
        <v>109360</v>
      </c>
      <c r="K168" s="6">
        <v>50334</v>
      </c>
      <c r="L168" s="6">
        <v>5355</v>
      </c>
      <c r="M168" s="6">
        <v>5355</v>
      </c>
      <c r="N168" s="6"/>
      <c r="O168" s="6"/>
      <c r="P168" s="14">
        <v>1892841</v>
      </c>
      <c r="Q168" s="15">
        <f t="shared" si="22"/>
        <v>54.571764315829789</v>
      </c>
      <c r="R168" s="14">
        <v>3928281769</v>
      </c>
      <c r="S168" s="16">
        <f t="shared" si="23"/>
        <v>-1.3391154099028997</v>
      </c>
    </row>
    <row r="169" spans="1:19" ht="15.75" x14ac:dyDescent="0.25">
      <c r="A169" s="4">
        <v>44189</v>
      </c>
      <c r="B169" s="4" t="s">
        <v>13</v>
      </c>
      <c r="C169" s="4" t="s">
        <v>4</v>
      </c>
      <c r="D169" s="17" t="s">
        <v>38</v>
      </c>
      <c r="E169" s="4" t="s">
        <v>6</v>
      </c>
      <c r="F169" s="5" t="s">
        <v>8</v>
      </c>
      <c r="G169" s="6">
        <v>117083</v>
      </c>
      <c r="H169" s="19">
        <f t="shared" si="21"/>
        <v>2.0642461753040142</v>
      </c>
      <c r="I169" s="6">
        <v>56794</v>
      </c>
      <c r="J169" s="6">
        <v>111721</v>
      </c>
      <c r="K169" s="6">
        <v>51432</v>
      </c>
      <c r="L169" s="6">
        <v>5362</v>
      </c>
      <c r="M169" s="6">
        <v>5362</v>
      </c>
      <c r="N169" s="6"/>
      <c r="O169" s="6"/>
      <c r="P169" s="14">
        <v>2006346</v>
      </c>
      <c r="Q169" s="15">
        <f t="shared" si="22"/>
        <v>5.9965417063556847</v>
      </c>
      <c r="R169" s="14">
        <v>4655940901</v>
      </c>
      <c r="S169" s="16">
        <f t="shared" si="23"/>
        <v>18.523598224096741</v>
      </c>
    </row>
    <row r="170" spans="1:19" ht="15.75" x14ac:dyDescent="0.25">
      <c r="A170" s="4">
        <v>44224</v>
      </c>
      <c r="B170" s="4" t="s">
        <v>13</v>
      </c>
      <c r="C170" s="4" t="s">
        <v>4</v>
      </c>
      <c r="D170" s="17" t="s">
        <v>38</v>
      </c>
      <c r="E170" s="4" t="s">
        <v>6</v>
      </c>
      <c r="F170" s="5" t="s">
        <v>8</v>
      </c>
      <c r="G170" s="6">
        <v>118381</v>
      </c>
      <c r="H170" s="19">
        <f t="shared" si="21"/>
        <v>1.1086152558441447</v>
      </c>
      <c r="I170" s="6">
        <v>57389</v>
      </c>
      <c r="J170" s="6">
        <v>112965</v>
      </c>
      <c r="K170" s="6">
        <v>51973</v>
      </c>
      <c r="L170" s="6">
        <v>5416</v>
      </c>
      <c r="M170" s="6">
        <v>5416</v>
      </c>
      <c r="N170" s="6"/>
      <c r="O170" s="6"/>
      <c r="P170" s="14">
        <v>2060646</v>
      </c>
      <c r="Q170" s="15">
        <f t="shared" si="22"/>
        <v>2.7064125529694278</v>
      </c>
      <c r="R170" s="14">
        <v>4386074871</v>
      </c>
      <c r="S170" s="16">
        <f t="shared" si="23"/>
        <v>-5.7961652808358961</v>
      </c>
    </row>
    <row r="171" spans="1:19" ht="15.75" x14ac:dyDescent="0.25">
      <c r="A171" s="4">
        <v>44252</v>
      </c>
      <c r="B171" s="4" t="s">
        <v>13</v>
      </c>
      <c r="C171" s="4" t="s">
        <v>4</v>
      </c>
      <c r="D171" s="17" t="s">
        <v>38</v>
      </c>
      <c r="E171" s="4" t="s">
        <v>6</v>
      </c>
      <c r="F171" s="5" t="s">
        <v>8</v>
      </c>
      <c r="G171" s="6">
        <v>118517</v>
      </c>
      <c r="H171" s="19">
        <f t="shared" si="21"/>
        <v>0.11488330052964581</v>
      </c>
      <c r="I171" s="6">
        <v>57445</v>
      </c>
      <c r="J171" s="6">
        <v>113086</v>
      </c>
      <c r="K171" s="6">
        <v>52014</v>
      </c>
      <c r="L171" s="6">
        <v>5431</v>
      </c>
      <c r="M171" s="6">
        <v>5431</v>
      </c>
      <c r="N171" s="6"/>
      <c r="O171" s="6"/>
      <c r="P171" s="14">
        <v>2067734</v>
      </c>
      <c r="Q171" s="15">
        <f t="shared" si="22"/>
        <v>0.34396980364409996</v>
      </c>
      <c r="R171" s="14">
        <v>4067376736</v>
      </c>
      <c r="S171" s="16">
        <f t="shared" si="23"/>
        <v>-7.2661353117152476</v>
      </c>
    </row>
    <row r="172" spans="1:19" ht="15.75" x14ac:dyDescent="0.25">
      <c r="A172" s="4">
        <v>44280</v>
      </c>
      <c r="B172" s="4" t="s">
        <v>13</v>
      </c>
      <c r="C172" s="4" t="s">
        <v>4</v>
      </c>
      <c r="D172" s="17" t="s">
        <v>38</v>
      </c>
      <c r="E172" s="4" t="s">
        <v>6</v>
      </c>
      <c r="F172" s="5" t="s">
        <v>8</v>
      </c>
      <c r="G172" s="6">
        <v>119256</v>
      </c>
      <c r="H172" s="19">
        <f t="shared" si="21"/>
        <v>0.62353923909650089</v>
      </c>
      <c r="I172" s="6">
        <v>58158</v>
      </c>
      <c r="J172" s="6">
        <v>113130</v>
      </c>
      <c r="K172" s="6">
        <v>52032</v>
      </c>
      <c r="L172" s="6">
        <v>6126</v>
      </c>
      <c r="M172" s="6">
        <v>6126</v>
      </c>
      <c r="N172" s="6"/>
      <c r="O172" s="6"/>
      <c r="P172" s="14">
        <v>2075136</v>
      </c>
      <c r="Q172" s="15">
        <f t="shared" si="22"/>
        <v>0.35797641282679493</v>
      </c>
      <c r="R172" s="14">
        <v>3520082170</v>
      </c>
      <c r="S172" s="16">
        <f t="shared" si="23"/>
        <v>-13.455713633702604</v>
      </c>
    </row>
    <row r="173" spans="1:19" ht="15.75" x14ac:dyDescent="0.25">
      <c r="A173" s="4">
        <v>44308</v>
      </c>
      <c r="B173" s="4" t="s">
        <v>13</v>
      </c>
      <c r="C173" s="4" t="s">
        <v>4</v>
      </c>
      <c r="D173" s="17" t="s">
        <v>38</v>
      </c>
      <c r="E173" s="4" t="s">
        <v>6</v>
      </c>
      <c r="F173" s="5" t="s">
        <v>8</v>
      </c>
      <c r="G173" s="6">
        <v>119668</v>
      </c>
      <c r="H173" s="19">
        <f t="shared" si="21"/>
        <v>0.34547528006976586</v>
      </c>
      <c r="I173" s="6">
        <v>58516</v>
      </c>
      <c r="J173" s="6">
        <v>113214</v>
      </c>
      <c r="K173" s="6">
        <v>52062</v>
      </c>
      <c r="L173" s="6">
        <v>6454</v>
      </c>
      <c r="M173" s="6">
        <v>6454</v>
      </c>
      <c r="N173" s="6"/>
      <c r="O173" s="6"/>
      <c r="P173" s="14">
        <v>2167382</v>
      </c>
      <c r="Q173" s="15">
        <f t="shared" si="22"/>
        <v>4.4452990069084626</v>
      </c>
      <c r="R173" s="14">
        <v>2902846936</v>
      </c>
      <c r="S173" s="16">
        <f t="shared" si="23"/>
        <v>-17.53468254975423</v>
      </c>
    </row>
    <row r="174" spans="1:19" ht="15.75" x14ac:dyDescent="0.25">
      <c r="A174" s="4">
        <v>44343</v>
      </c>
      <c r="B174" s="4" t="s">
        <v>13</v>
      </c>
      <c r="C174" s="4" t="s">
        <v>4</v>
      </c>
      <c r="D174" s="17" t="s">
        <v>38</v>
      </c>
      <c r="E174" s="4" t="s">
        <v>6</v>
      </c>
      <c r="F174" s="5" t="s">
        <v>8</v>
      </c>
      <c r="G174" s="6">
        <v>119707</v>
      </c>
      <c r="H174" s="19">
        <f>((G174-G173)*100)/G173</f>
        <v>3.2590166126282717E-2</v>
      </c>
      <c r="I174" s="6">
        <v>58533</v>
      </c>
      <c r="J174" s="6">
        <v>113248</v>
      </c>
      <c r="K174" s="6">
        <v>52074</v>
      </c>
      <c r="L174" s="6">
        <v>6459</v>
      </c>
      <c r="M174" s="6">
        <v>6459</v>
      </c>
      <c r="N174" s="6"/>
      <c r="O174" s="6"/>
      <c r="P174" s="14">
        <v>2167380</v>
      </c>
      <c r="Q174" s="15">
        <f>((P174-P173)*100)/P173</f>
        <v>-9.2277226626409192E-5</v>
      </c>
      <c r="R174" s="14">
        <v>2499293016</v>
      </c>
      <c r="S174" s="16">
        <f>((R174-R173)*100)/R173</f>
        <v>-13.902004786931005</v>
      </c>
    </row>
    <row r="175" spans="1:19" ht="15.75" x14ac:dyDescent="0.25">
      <c r="A175" s="4">
        <v>44371</v>
      </c>
      <c r="B175" s="4" t="s">
        <v>13</v>
      </c>
      <c r="C175" s="4" t="s">
        <v>4</v>
      </c>
      <c r="D175" s="17" t="s">
        <v>38</v>
      </c>
      <c r="E175" s="4" t="s">
        <v>6</v>
      </c>
      <c r="F175" s="5" t="s">
        <v>8</v>
      </c>
      <c r="G175" s="6">
        <v>119776</v>
      </c>
      <c r="H175" s="19">
        <f>((G175-G174)*100)/G174</f>
        <v>5.7640739472211315E-2</v>
      </c>
      <c r="I175" s="6">
        <v>58601</v>
      </c>
      <c r="J175" s="6">
        <v>113250</v>
      </c>
      <c r="K175" s="6">
        <v>52075</v>
      </c>
      <c r="L175" s="6">
        <v>6526</v>
      </c>
      <c r="M175" s="6">
        <v>6526</v>
      </c>
      <c r="N175" s="6"/>
      <c r="O175" s="6"/>
      <c r="P175" s="14">
        <v>2181857</v>
      </c>
      <c r="Q175" s="15">
        <f>((P175-P174)*100)/P174</f>
        <v>0.66794932130037188</v>
      </c>
      <c r="R175" s="14">
        <v>2418204575</v>
      </c>
      <c r="S175" s="16">
        <f>((R175-R174)*100)/R174</f>
        <v>-3.2444551511522328</v>
      </c>
    </row>
    <row r="176" spans="1:19" ht="15.75" x14ac:dyDescent="0.25">
      <c r="A176" s="4">
        <v>44399</v>
      </c>
      <c r="B176" s="4" t="s">
        <v>13</v>
      </c>
      <c r="C176" s="4" t="s">
        <v>4</v>
      </c>
      <c r="D176" s="17" t="s">
        <v>38</v>
      </c>
      <c r="E176" s="4" t="s">
        <v>6</v>
      </c>
      <c r="F176" s="5" t="s">
        <v>8</v>
      </c>
      <c r="G176" s="6">
        <v>119886</v>
      </c>
      <c r="H176" s="19">
        <f>((G176-G175)*100)/G175</f>
        <v>9.1838097782527384E-2</v>
      </c>
      <c r="I176" s="6">
        <v>58621</v>
      </c>
      <c r="J176" s="6">
        <v>113352</v>
      </c>
      <c r="K176" s="6">
        <v>52087</v>
      </c>
      <c r="L176" s="6">
        <v>6534</v>
      </c>
      <c r="M176" s="6">
        <v>6534</v>
      </c>
      <c r="N176" s="6"/>
      <c r="O176" s="6"/>
      <c r="P176" s="14">
        <v>2229062</v>
      </c>
      <c r="Q176" s="15">
        <f>((P176-P175)*100)/P175</f>
        <v>2.1635240073020365</v>
      </c>
      <c r="R176" s="14">
        <v>2176575718</v>
      </c>
      <c r="S176" s="16">
        <f>((R176-R175)*100)/R175</f>
        <v>-9.9920767456161155</v>
      </c>
    </row>
    <row r="177" spans="1:19" ht="15.75" x14ac:dyDescent="0.25">
      <c r="A177" s="4">
        <v>44434</v>
      </c>
      <c r="B177" s="4" t="s">
        <v>13</v>
      </c>
      <c r="C177" s="4" t="s">
        <v>4</v>
      </c>
      <c r="D177" s="17" t="s">
        <v>38</v>
      </c>
      <c r="E177" s="4" t="s">
        <v>6</v>
      </c>
      <c r="F177" s="5" t="s">
        <v>8</v>
      </c>
      <c r="G177" s="6">
        <v>119764</v>
      </c>
      <c r="H177" s="19">
        <f>((G177-G176)*100)/G176</f>
        <v>-0.10176334184141601</v>
      </c>
      <c r="I177" s="6">
        <v>58626</v>
      </c>
      <c r="J177" s="6">
        <v>113228</v>
      </c>
      <c r="K177" s="6">
        <v>52090</v>
      </c>
      <c r="L177" s="6">
        <v>6536</v>
      </c>
      <c r="M177" s="6">
        <v>6536</v>
      </c>
      <c r="N177" s="6"/>
      <c r="O177" s="6"/>
      <c r="P177" s="14">
        <v>2250334</v>
      </c>
      <c r="Q177" s="15">
        <f>((P177-P176)*100)/P176</f>
        <v>0.95430275156097044</v>
      </c>
      <c r="R177" s="14">
        <v>2436712201</v>
      </c>
      <c r="S177" s="16">
        <f>((R177-R176)*100)/R176</f>
        <v>11.951639488059381</v>
      </c>
    </row>
    <row r="178" spans="1:19" ht="15.75" x14ac:dyDescent="0.25">
      <c r="A178" s="4">
        <v>44462</v>
      </c>
      <c r="B178" s="4" t="s">
        <v>13</v>
      </c>
      <c r="C178" s="4" t="s">
        <v>4</v>
      </c>
      <c r="D178" s="17" t="s">
        <v>38</v>
      </c>
      <c r="E178" s="4" t="s">
        <v>6</v>
      </c>
      <c r="F178" s="5" t="s">
        <v>8</v>
      </c>
      <c r="G178" s="6">
        <v>122766</v>
      </c>
      <c r="H178" s="19">
        <f>((G178-G177)*100)/G177</f>
        <v>2.5065963060686016</v>
      </c>
      <c r="I178" s="6">
        <v>61130</v>
      </c>
      <c r="J178" s="6">
        <v>116208</v>
      </c>
      <c r="K178" s="6">
        <v>54572</v>
      </c>
      <c r="L178" s="6">
        <v>6558</v>
      </c>
      <c r="M178" s="6">
        <v>6558</v>
      </c>
      <c r="N178" s="6"/>
      <c r="O178" s="6"/>
      <c r="P178" s="14">
        <v>2272103</v>
      </c>
      <c r="Q178" s="15">
        <f>((P178-P177)*100)/P177</f>
        <v>0.9673675107784</v>
      </c>
      <c r="R178" s="14">
        <v>2839851213</v>
      </c>
      <c r="S178" s="16">
        <f>((R178-R177)*100)/R177</f>
        <v>16.544383527712306</v>
      </c>
    </row>
    <row r="179" spans="1:19" ht="15.75" x14ac:dyDescent="0.25">
      <c r="A179" s="4">
        <v>43972</v>
      </c>
      <c r="B179" s="4" t="s">
        <v>15</v>
      </c>
      <c r="C179" s="4" t="s">
        <v>4</v>
      </c>
      <c r="D179" s="17" t="s">
        <v>39</v>
      </c>
      <c r="E179" s="4" t="s">
        <v>6</v>
      </c>
      <c r="F179" s="5" t="s">
        <v>8</v>
      </c>
      <c r="G179" s="6">
        <v>387886</v>
      </c>
      <c r="H179" s="19"/>
      <c r="I179" s="6">
        <v>292812</v>
      </c>
      <c r="J179" s="6">
        <v>272988</v>
      </c>
      <c r="K179" s="6">
        <v>179215</v>
      </c>
      <c r="L179" s="6">
        <v>114898</v>
      </c>
      <c r="M179" s="6">
        <v>113597</v>
      </c>
      <c r="N179" s="6"/>
      <c r="O179" s="6"/>
      <c r="P179" s="14">
        <v>14881713</v>
      </c>
      <c r="Q179" s="15"/>
      <c r="R179" s="14">
        <v>6255463656</v>
      </c>
      <c r="S179" s="16"/>
    </row>
    <row r="180" spans="1:19" ht="15.75" x14ac:dyDescent="0.25">
      <c r="A180" s="4">
        <v>44000</v>
      </c>
      <c r="B180" s="4" t="s">
        <v>15</v>
      </c>
      <c r="C180" s="4" t="s">
        <v>4</v>
      </c>
      <c r="D180" s="17" t="s">
        <v>39</v>
      </c>
      <c r="E180" s="4" t="s">
        <v>6</v>
      </c>
      <c r="F180" s="5" t="s">
        <v>8</v>
      </c>
      <c r="G180" s="6">
        <v>445539</v>
      </c>
      <c r="H180" s="19">
        <v>14.86338769638502</v>
      </c>
      <c r="I180" s="6">
        <v>311226</v>
      </c>
      <c r="J180" s="6">
        <v>320075</v>
      </c>
      <c r="K180" s="6">
        <v>201104</v>
      </c>
      <c r="L180" s="6">
        <v>125464</v>
      </c>
      <c r="M180" s="6">
        <v>110136</v>
      </c>
      <c r="N180" s="6"/>
      <c r="O180" s="6"/>
      <c r="P180" s="14">
        <v>15722328</v>
      </c>
      <c r="Q180" s="15">
        <v>5.6486440774660824</v>
      </c>
      <c r="R180" s="14">
        <v>9586572175</v>
      </c>
      <c r="S180" s="16">
        <v>53.251184919041592</v>
      </c>
    </row>
    <row r="181" spans="1:19" ht="15.75" x14ac:dyDescent="0.25">
      <c r="A181" s="4">
        <v>44035</v>
      </c>
      <c r="B181" s="4" t="s">
        <v>15</v>
      </c>
      <c r="C181" s="4" t="s">
        <v>4</v>
      </c>
      <c r="D181" s="17" t="s">
        <v>39</v>
      </c>
      <c r="E181" s="4" t="s">
        <v>6</v>
      </c>
      <c r="F181" s="5" t="s">
        <v>8</v>
      </c>
      <c r="G181" s="6">
        <v>475429</v>
      </c>
      <c r="H181" s="19">
        <f t="shared" ref="H181:H189" si="24">((G181-G180)*100)/G180</f>
        <v>6.7087280799211744</v>
      </c>
      <c r="I181" s="6">
        <v>356802</v>
      </c>
      <c r="J181" s="6">
        <v>321321</v>
      </c>
      <c r="K181" s="6">
        <v>207764</v>
      </c>
      <c r="L181" s="6">
        <v>154108</v>
      </c>
      <c r="M181" s="6">
        <v>149041</v>
      </c>
      <c r="N181" s="6"/>
      <c r="O181" s="6"/>
      <c r="P181" s="14">
        <v>20782773</v>
      </c>
      <c r="Q181" s="15">
        <f t="shared" ref="Q181:Q189" si="25">((P181-P180)*100)/P180</f>
        <v>32.186359424634823</v>
      </c>
      <c r="R181" s="14">
        <v>8383849579</v>
      </c>
      <c r="S181" s="16">
        <f t="shared" ref="S181:S189" si="26">((R181-R180)*100)/R180</f>
        <v>-12.545908736143218</v>
      </c>
    </row>
    <row r="182" spans="1:19" ht="15.75" x14ac:dyDescent="0.25">
      <c r="A182" s="4">
        <v>44063</v>
      </c>
      <c r="B182" s="4" t="s">
        <v>15</v>
      </c>
      <c r="C182" s="4" t="s">
        <v>4</v>
      </c>
      <c r="D182" s="17" t="s">
        <v>39</v>
      </c>
      <c r="E182" s="4" t="s">
        <v>6</v>
      </c>
      <c r="F182" s="5" t="s">
        <v>8</v>
      </c>
      <c r="G182" s="6">
        <v>498831</v>
      </c>
      <c r="H182" s="19">
        <f t="shared" si="24"/>
        <v>4.9222912359153526</v>
      </c>
      <c r="I182" s="6">
        <v>365188</v>
      </c>
      <c r="J182" s="6">
        <v>353455</v>
      </c>
      <c r="K182" s="6">
        <v>225457</v>
      </c>
      <c r="L182" s="6">
        <v>145376</v>
      </c>
      <c r="M182" s="6">
        <v>139734</v>
      </c>
      <c r="N182" s="6"/>
      <c r="O182" s="6"/>
      <c r="P182" s="6">
        <v>22170872</v>
      </c>
      <c r="Q182" s="15">
        <f t="shared" si="25"/>
        <v>6.6790846438057132</v>
      </c>
      <c r="R182" s="14">
        <v>9476859661</v>
      </c>
      <c r="S182" s="16">
        <f t="shared" si="26"/>
        <v>13.037090798215047</v>
      </c>
    </row>
    <row r="183" spans="1:19" ht="15.75" x14ac:dyDescent="0.25">
      <c r="A183" s="4">
        <v>44091</v>
      </c>
      <c r="B183" s="4" t="s">
        <v>15</v>
      </c>
      <c r="C183" s="4" t="s">
        <v>4</v>
      </c>
      <c r="D183" s="17" t="s">
        <v>39</v>
      </c>
      <c r="E183" s="4" t="s">
        <v>6</v>
      </c>
      <c r="F183" s="5" t="s">
        <v>8</v>
      </c>
      <c r="G183" s="6">
        <v>503941</v>
      </c>
      <c r="H183" s="19">
        <f t="shared" si="24"/>
        <v>1.024395035593217</v>
      </c>
      <c r="I183" s="6">
        <v>377302</v>
      </c>
      <c r="J183" s="6">
        <v>352678</v>
      </c>
      <c r="K183" s="6">
        <v>229141</v>
      </c>
      <c r="L183" s="6">
        <v>151263</v>
      </c>
      <c r="M183" s="6">
        <v>148161</v>
      </c>
      <c r="N183" s="14"/>
      <c r="O183" s="14"/>
      <c r="P183" s="6">
        <v>23338618</v>
      </c>
      <c r="Q183" s="15">
        <f t="shared" si="25"/>
        <v>5.2670278372451929</v>
      </c>
      <c r="R183" s="14">
        <v>10445995814</v>
      </c>
      <c r="S183" s="16">
        <f t="shared" si="26"/>
        <v>10.226342772472126</v>
      </c>
    </row>
    <row r="184" spans="1:19" ht="15.75" x14ac:dyDescent="0.25">
      <c r="A184" s="4">
        <v>44119</v>
      </c>
      <c r="B184" s="4" t="s">
        <v>15</v>
      </c>
      <c r="C184" s="4" t="s">
        <v>4</v>
      </c>
      <c r="D184" s="17" t="s">
        <v>39</v>
      </c>
      <c r="E184" s="4" t="s">
        <v>6</v>
      </c>
      <c r="F184" s="5" t="s">
        <v>8</v>
      </c>
      <c r="G184" s="6">
        <v>519508</v>
      </c>
      <c r="H184" s="19">
        <f t="shared" si="24"/>
        <v>3.0890520914154633</v>
      </c>
      <c r="I184" s="6">
        <v>385332</v>
      </c>
      <c r="J184" s="6">
        <v>354370</v>
      </c>
      <c r="K184" s="6">
        <v>223043</v>
      </c>
      <c r="L184" s="6">
        <v>165138</v>
      </c>
      <c r="M184" s="6">
        <v>162290</v>
      </c>
      <c r="N184" s="6"/>
      <c r="O184" s="14"/>
      <c r="P184" s="6">
        <v>23950268</v>
      </c>
      <c r="Q184" s="15">
        <f t="shared" si="25"/>
        <v>2.6207635773463536</v>
      </c>
      <c r="R184" s="14">
        <v>9785002493</v>
      </c>
      <c r="S184" s="16">
        <f t="shared" si="26"/>
        <v>-6.3277195661338412</v>
      </c>
    </row>
    <row r="185" spans="1:19" ht="15.75" x14ac:dyDescent="0.25">
      <c r="A185" s="4">
        <v>44147</v>
      </c>
      <c r="B185" s="4" t="s">
        <v>15</v>
      </c>
      <c r="C185" s="4" t="s">
        <v>4</v>
      </c>
      <c r="D185" s="17" t="s">
        <v>39</v>
      </c>
      <c r="E185" s="4" t="s">
        <v>6</v>
      </c>
      <c r="F185" s="5" t="s">
        <v>8</v>
      </c>
      <c r="G185" s="6">
        <v>533118</v>
      </c>
      <c r="H185" s="19">
        <f t="shared" si="24"/>
        <v>2.6197864132987365</v>
      </c>
      <c r="I185" s="6">
        <v>393093</v>
      </c>
      <c r="J185" s="6">
        <v>365187</v>
      </c>
      <c r="K185" s="6">
        <v>228993</v>
      </c>
      <c r="L185" s="6">
        <v>167931</v>
      </c>
      <c r="M185" s="6">
        <v>164102</v>
      </c>
      <c r="N185" s="14"/>
      <c r="O185" s="14"/>
      <c r="P185" s="6">
        <v>24664747</v>
      </c>
      <c r="Q185" s="15">
        <f t="shared" si="25"/>
        <v>2.9831774742562378</v>
      </c>
      <c r="R185" s="14">
        <v>10243599324</v>
      </c>
      <c r="S185" s="16">
        <f t="shared" si="26"/>
        <v>4.6867318769522157</v>
      </c>
    </row>
    <row r="186" spans="1:19" ht="15.75" x14ac:dyDescent="0.25">
      <c r="A186" s="4">
        <v>44175</v>
      </c>
      <c r="B186" s="4" t="s">
        <v>15</v>
      </c>
      <c r="C186" s="4" t="s">
        <v>4</v>
      </c>
      <c r="D186" s="17" t="s">
        <v>39</v>
      </c>
      <c r="E186" s="4" t="s">
        <v>6</v>
      </c>
      <c r="F186" s="5" t="s">
        <v>8</v>
      </c>
      <c r="G186" s="6">
        <v>549773</v>
      </c>
      <c r="H186" s="19">
        <f t="shared" si="24"/>
        <v>3.124073844814844</v>
      </c>
      <c r="I186" s="6">
        <v>397779</v>
      </c>
      <c r="J186" s="6">
        <v>392697</v>
      </c>
      <c r="K186" s="6">
        <v>241950</v>
      </c>
      <c r="L186" s="6">
        <v>157076</v>
      </c>
      <c r="M186" s="6">
        <v>155829</v>
      </c>
      <c r="N186" s="14"/>
      <c r="O186" s="14"/>
      <c r="P186" s="6">
        <v>25338284</v>
      </c>
      <c r="Q186" s="15">
        <f t="shared" si="25"/>
        <v>2.7307679255740998</v>
      </c>
      <c r="R186" s="14">
        <v>11973797316</v>
      </c>
      <c r="S186" s="16">
        <f t="shared" si="26"/>
        <v>16.890527804482485</v>
      </c>
    </row>
    <row r="187" spans="1:19" ht="15.75" x14ac:dyDescent="0.25">
      <c r="A187" s="4">
        <v>44210</v>
      </c>
      <c r="B187" s="4" t="s">
        <v>15</v>
      </c>
      <c r="C187" s="4" t="s">
        <v>4</v>
      </c>
      <c r="D187" s="17" t="s">
        <v>39</v>
      </c>
      <c r="E187" s="4" t="s">
        <v>6</v>
      </c>
      <c r="F187" s="5" t="s">
        <v>8</v>
      </c>
      <c r="G187" s="6">
        <v>560823</v>
      </c>
      <c r="H187" s="19">
        <f t="shared" si="24"/>
        <v>2.009920458079971</v>
      </c>
      <c r="I187" s="6">
        <v>411521</v>
      </c>
      <c r="J187" s="6">
        <v>372629</v>
      </c>
      <c r="K187" s="6">
        <v>232133</v>
      </c>
      <c r="L187" s="6">
        <v>188194</v>
      </c>
      <c r="M187" s="6">
        <v>179392</v>
      </c>
      <c r="N187" s="14"/>
      <c r="O187" s="14"/>
      <c r="P187" s="6">
        <v>26316772</v>
      </c>
      <c r="Q187" s="15">
        <f t="shared" si="25"/>
        <v>3.8616979744958262</v>
      </c>
      <c r="R187" s="14">
        <v>10695335915</v>
      </c>
      <c r="S187" s="16">
        <f t="shared" si="26"/>
        <v>-10.677159194031576</v>
      </c>
    </row>
    <row r="188" spans="1:19" ht="15.75" x14ac:dyDescent="0.25">
      <c r="A188" s="4">
        <v>44238</v>
      </c>
      <c r="B188" s="4" t="s">
        <v>15</v>
      </c>
      <c r="C188" s="4" t="s">
        <v>4</v>
      </c>
      <c r="D188" s="17" t="s">
        <v>39</v>
      </c>
      <c r="E188" s="4" t="s">
        <v>6</v>
      </c>
      <c r="F188" s="5" t="s">
        <v>8</v>
      </c>
      <c r="G188" s="6">
        <v>549703</v>
      </c>
      <c r="H188" s="19">
        <f t="shared" si="24"/>
        <v>-1.9828002774493914</v>
      </c>
      <c r="I188" s="6">
        <v>417274</v>
      </c>
      <c r="J188" s="6">
        <v>344673</v>
      </c>
      <c r="K188" s="6">
        <v>217033</v>
      </c>
      <c r="L188" s="6">
        <v>205030</v>
      </c>
      <c r="M188" s="6">
        <v>200247</v>
      </c>
      <c r="N188" s="14"/>
      <c r="O188" s="14"/>
      <c r="P188" s="6">
        <v>26683420</v>
      </c>
      <c r="Q188" s="15">
        <f t="shared" si="25"/>
        <v>1.3932103830971367</v>
      </c>
      <c r="R188" s="14">
        <v>10195488619</v>
      </c>
      <c r="S188" s="16">
        <f t="shared" si="26"/>
        <v>-4.6735072182162503</v>
      </c>
    </row>
    <row r="189" spans="1:19" ht="15.75" x14ac:dyDescent="0.25">
      <c r="A189" s="4">
        <v>44266</v>
      </c>
      <c r="B189" s="4" t="s">
        <v>15</v>
      </c>
      <c r="C189" s="4" t="s">
        <v>4</v>
      </c>
      <c r="D189" s="17" t="s">
        <v>39</v>
      </c>
      <c r="E189" s="4" t="s">
        <v>6</v>
      </c>
      <c r="F189" s="5" t="s">
        <v>8</v>
      </c>
      <c r="G189" s="6">
        <v>567635</v>
      </c>
      <c r="H189" s="19">
        <f t="shared" si="24"/>
        <v>3.2621251839629766</v>
      </c>
      <c r="I189" s="6">
        <v>419486</v>
      </c>
      <c r="J189" s="6">
        <v>394301</v>
      </c>
      <c r="K189" s="6">
        <v>249153</v>
      </c>
      <c r="L189" s="6">
        <v>173334</v>
      </c>
      <c r="M189" s="6">
        <v>170336</v>
      </c>
      <c r="N189" s="14"/>
      <c r="O189" s="14"/>
      <c r="P189" s="6">
        <v>27191348</v>
      </c>
      <c r="Q189" s="15">
        <f t="shared" si="25"/>
        <v>1.9035341046987231</v>
      </c>
      <c r="R189" s="14">
        <v>10167697226</v>
      </c>
      <c r="S189" s="16">
        <f t="shared" si="26"/>
        <v>-0.27258519957747596</v>
      </c>
    </row>
    <row r="190" spans="1:19" ht="15.75" x14ac:dyDescent="0.25">
      <c r="A190" s="4">
        <v>44294</v>
      </c>
      <c r="B190" s="4" t="s">
        <v>15</v>
      </c>
      <c r="C190" s="4" t="s">
        <v>4</v>
      </c>
      <c r="D190" s="17" t="s">
        <v>39</v>
      </c>
      <c r="E190" s="4" t="s">
        <v>6</v>
      </c>
      <c r="F190" s="5" t="s">
        <v>8</v>
      </c>
      <c r="G190" s="6">
        <v>564602</v>
      </c>
      <c r="H190" s="19">
        <f t="shared" ref="H190:H195" si="27">((G190-G189)*100)/G189</f>
        <v>-0.53432223171580329</v>
      </c>
      <c r="I190" s="6">
        <v>427942</v>
      </c>
      <c r="J190" s="6">
        <v>361234</v>
      </c>
      <c r="K190" s="6">
        <v>230402</v>
      </c>
      <c r="L190" s="6">
        <v>203368</v>
      </c>
      <c r="M190" s="6">
        <v>197543</v>
      </c>
      <c r="N190" s="14"/>
      <c r="O190" s="14"/>
      <c r="P190" s="6">
        <v>30814867</v>
      </c>
      <c r="Q190" s="15">
        <f t="shared" ref="Q190:Q195" si="28">((P190-P189)*100)/P189</f>
        <v>13.325999873194959</v>
      </c>
      <c r="R190" s="14">
        <v>9684955241</v>
      </c>
      <c r="S190" s="16">
        <f t="shared" ref="S190:S195" si="29">((R190-R189)*100)/R189</f>
        <v>-4.7478005517864146</v>
      </c>
    </row>
    <row r="191" spans="1:19" ht="15.75" x14ac:dyDescent="0.25">
      <c r="A191" s="4">
        <v>44329</v>
      </c>
      <c r="B191" s="4" t="s">
        <v>15</v>
      </c>
      <c r="C191" s="4" t="s">
        <v>4</v>
      </c>
      <c r="D191" s="17" t="s">
        <v>39</v>
      </c>
      <c r="E191" s="4" t="s">
        <v>6</v>
      </c>
      <c r="F191" s="5" t="s">
        <v>8</v>
      </c>
      <c r="G191" s="6">
        <v>583938</v>
      </c>
      <c r="H191" s="19">
        <f t="shared" si="27"/>
        <v>3.4247133378911161</v>
      </c>
      <c r="I191" s="6">
        <v>432096</v>
      </c>
      <c r="J191" s="6">
        <v>397158</v>
      </c>
      <c r="K191" s="6">
        <v>250311</v>
      </c>
      <c r="L191" s="6">
        <v>186780</v>
      </c>
      <c r="M191" s="6">
        <v>181789</v>
      </c>
      <c r="N191" s="14"/>
      <c r="O191" s="14"/>
      <c r="P191" s="6">
        <v>31434745</v>
      </c>
      <c r="Q191" s="15">
        <f t="shared" si="28"/>
        <v>2.011619910610031</v>
      </c>
      <c r="R191" s="14">
        <v>8704956106</v>
      </c>
      <c r="S191" s="16">
        <f t="shared" si="29"/>
        <v>-10.118778152441024</v>
      </c>
    </row>
    <row r="192" spans="1:19" ht="15.75" x14ac:dyDescent="0.25">
      <c r="A192" s="4">
        <v>44357</v>
      </c>
      <c r="B192" s="4" t="s">
        <v>15</v>
      </c>
      <c r="C192" s="4" t="s">
        <v>4</v>
      </c>
      <c r="D192" s="17" t="s">
        <v>39</v>
      </c>
      <c r="E192" s="4" t="s">
        <v>6</v>
      </c>
      <c r="F192" s="5" t="s">
        <v>8</v>
      </c>
      <c r="G192" s="6">
        <v>594824</v>
      </c>
      <c r="H192" s="19">
        <f t="shared" si="27"/>
        <v>1.8642390116758971</v>
      </c>
      <c r="I192" s="6">
        <v>439388</v>
      </c>
      <c r="J192" s="6">
        <v>399170</v>
      </c>
      <c r="K192" s="6">
        <v>248482</v>
      </c>
      <c r="L192" s="6">
        <v>195654</v>
      </c>
      <c r="M192" s="6">
        <v>190909</v>
      </c>
      <c r="N192" s="14"/>
      <c r="O192" s="14"/>
      <c r="P192" s="6">
        <v>31787277</v>
      </c>
      <c r="Q192" s="15">
        <f t="shared" si="28"/>
        <v>1.1214724344033966</v>
      </c>
      <c r="R192" s="14">
        <v>8396363872</v>
      </c>
      <c r="S192" s="16">
        <f t="shared" si="29"/>
        <v>-3.5450176915573297</v>
      </c>
    </row>
    <row r="193" spans="1:19" ht="15.75" x14ac:dyDescent="0.25">
      <c r="A193" s="4">
        <v>44385</v>
      </c>
      <c r="B193" s="4" t="s">
        <v>15</v>
      </c>
      <c r="C193" s="4" t="s">
        <v>4</v>
      </c>
      <c r="D193" s="17" t="s">
        <v>39</v>
      </c>
      <c r="E193" s="4" t="s">
        <v>6</v>
      </c>
      <c r="F193" s="5" t="s">
        <v>8</v>
      </c>
      <c r="G193" s="6">
        <v>712736</v>
      </c>
      <c r="H193" s="19">
        <f t="shared" si="27"/>
        <v>19.823006469140452</v>
      </c>
      <c r="I193" s="6">
        <v>532476</v>
      </c>
      <c r="J193" s="6">
        <v>471804</v>
      </c>
      <c r="K193" s="6">
        <v>299844</v>
      </c>
      <c r="L193" s="6">
        <v>240932</v>
      </c>
      <c r="M193" s="6">
        <v>232634</v>
      </c>
      <c r="N193" s="14"/>
      <c r="O193" s="14"/>
      <c r="P193" s="6">
        <v>33642572</v>
      </c>
      <c r="Q193" s="15">
        <f t="shared" si="28"/>
        <v>5.8365961953897463</v>
      </c>
      <c r="R193" s="14">
        <v>7445704718</v>
      </c>
      <c r="S193" s="16">
        <f t="shared" si="29"/>
        <v>-11.322271979782059</v>
      </c>
    </row>
    <row r="194" spans="1:19" ht="15.75" x14ac:dyDescent="0.25">
      <c r="A194" s="4">
        <v>44420</v>
      </c>
      <c r="B194" s="4" t="s">
        <v>15</v>
      </c>
      <c r="C194" s="4" t="s">
        <v>4</v>
      </c>
      <c r="D194" s="17" t="s">
        <v>39</v>
      </c>
      <c r="E194" s="4" t="s">
        <v>6</v>
      </c>
      <c r="F194" s="5" t="s">
        <v>8</v>
      </c>
      <c r="G194" s="6">
        <v>732173</v>
      </c>
      <c r="H194" s="19">
        <f t="shared" si="27"/>
        <v>2.7270967090198894</v>
      </c>
      <c r="I194" s="6">
        <v>547076</v>
      </c>
      <c r="J194" s="6">
        <v>480551</v>
      </c>
      <c r="K194" s="6">
        <v>305056</v>
      </c>
      <c r="L194" s="6">
        <v>251622</v>
      </c>
      <c r="M194" s="6">
        <v>242024</v>
      </c>
      <c r="N194" s="14"/>
      <c r="O194" s="14"/>
      <c r="P194" s="6">
        <v>34149232</v>
      </c>
      <c r="Q194" s="15">
        <f t="shared" si="28"/>
        <v>1.5060085180169935</v>
      </c>
      <c r="R194" s="14">
        <v>5767651439</v>
      </c>
      <c r="S194" s="16">
        <f t="shared" si="29"/>
        <v>-22.537198862362942</v>
      </c>
    </row>
    <row r="195" spans="1:19" ht="15.75" x14ac:dyDescent="0.25">
      <c r="A195" s="4">
        <v>44448</v>
      </c>
      <c r="B195" s="4" t="s">
        <v>15</v>
      </c>
      <c r="C195" s="4" t="s">
        <v>4</v>
      </c>
      <c r="D195" s="17" t="s">
        <v>39</v>
      </c>
      <c r="E195" s="4" t="s">
        <v>6</v>
      </c>
      <c r="F195" s="5" t="s">
        <v>8</v>
      </c>
      <c r="G195" s="6">
        <v>741932</v>
      </c>
      <c r="H195" s="19">
        <f t="shared" si="27"/>
        <v>1.3328817096505881</v>
      </c>
      <c r="I195" s="6">
        <v>559817</v>
      </c>
      <c r="J195" s="6">
        <v>479997</v>
      </c>
      <c r="K195" s="6">
        <v>304219</v>
      </c>
      <c r="L195" s="6">
        <v>261935</v>
      </c>
      <c r="M195" s="6">
        <v>255603</v>
      </c>
      <c r="N195" s="14"/>
      <c r="O195" s="14"/>
      <c r="P195" s="6">
        <v>34473052</v>
      </c>
      <c r="Q195" s="15">
        <f t="shared" si="28"/>
        <v>0.94824972930577178</v>
      </c>
      <c r="R195" s="14">
        <v>6241532753</v>
      </c>
      <c r="S195" s="16">
        <f t="shared" si="29"/>
        <v>8.2161919632605596</v>
      </c>
    </row>
  </sheetData>
  <autoFilter ref="A1:S193" xr:uid="{19543416-2EFE-43BE-AE68-F9C315E06D97}"/>
  <hyperlinks>
    <hyperlink ref="D2" r:id="rId1" xr:uid="{00000000-0004-0000-0000-000000000000}"/>
    <hyperlink ref="D19" r:id="rId2" tooltip="https://uk.farnell.com/" xr:uid="{00000000-0004-0000-0000-000001000000}"/>
    <hyperlink ref="D53" r:id="rId3" xr:uid="{00000000-0004-0000-0000-000002000000}"/>
    <hyperlink ref="D54:D57" r:id="rId4" display="https://www.mouser.com/" xr:uid="{00000000-0004-0000-0000-000003000000}"/>
    <hyperlink ref="D36" r:id="rId5" tooltip="https://eu.mouser.com/" xr:uid="{00000000-0004-0000-0000-000004000000}"/>
    <hyperlink ref="D162" r:id="rId6" tooltip="https://www.ti.com/store/ti/en/" xr:uid="{00000000-0004-0000-0000-000005000000}"/>
    <hyperlink ref="D163" r:id="rId7" tooltip="https://www.ti.com/store/ti/en/" xr:uid="{00000000-0004-0000-0000-000006000000}"/>
    <hyperlink ref="D179" r:id="rId8" tooltip="https://www.ttiinc.com/" xr:uid="{00000000-0004-0000-0000-000007000000}"/>
    <hyperlink ref="D146" r:id="rId9" tooltip="https://de.rs-online.com/web/" xr:uid="{00000000-0004-0000-0000-000008000000}"/>
    <hyperlink ref="D127" r:id="rId10" xr:uid="{00000000-0004-0000-0000-000009000000}"/>
    <hyperlink ref="D145" r:id="rId11" tooltip="https://de.rs-online.com/web/" xr:uid="{00000000-0004-0000-0000-00000A000000}"/>
    <hyperlink ref="D58" r:id="rId12" xr:uid="{00000000-0004-0000-0000-00000B000000}"/>
    <hyperlink ref="D128" r:id="rId13" xr:uid="{00000000-0004-0000-0000-00000C000000}"/>
    <hyperlink ref="D3" r:id="rId14" xr:uid="{00000000-0004-0000-0000-00000D000000}"/>
    <hyperlink ref="D59" r:id="rId15" xr:uid="{00000000-0004-0000-0000-00000E000000}"/>
    <hyperlink ref="D180" r:id="rId16" tooltip="https://www.ttiinc.com/" xr:uid="{00000000-0004-0000-0000-00000F000000}"/>
    <hyperlink ref="D20" r:id="rId17" tooltip="https://uk.farnell.com/" xr:uid="{00000000-0004-0000-0000-000010000000}"/>
    <hyperlink ref="D37" r:id="rId18" tooltip="https://eu.mouser.com/" xr:uid="{00000000-0004-0000-0000-000011000000}"/>
    <hyperlink ref="D60" r:id="rId19" xr:uid="{00000000-0004-0000-0000-000012000000}"/>
    <hyperlink ref="D61" r:id="rId20" xr:uid="{00000000-0004-0000-0000-000013000000}"/>
    <hyperlink ref="D147" r:id="rId21" tooltip="https://de.rs-online.com/web/" xr:uid="{00000000-0004-0000-0000-000014000000}"/>
    <hyperlink ref="D164" r:id="rId22" tooltip="https://www.ti.com/store/ti/en/" xr:uid="{00000000-0004-0000-0000-000015000000}"/>
    <hyperlink ref="D129" r:id="rId23" xr:uid="{00000000-0004-0000-0000-000016000000}"/>
    <hyperlink ref="D62" r:id="rId24" xr:uid="{00000000-0004-0000-0000-000017000000}"/>
    <hyperlink ref="D4" r:id="rId25" xr:uid="{00000000-0004-0000-0000-000018000000}"/>
    <hyperlink ref="D181" r:id="rId26" tooltip="https://www.ttiinc.com/" xr:uid="{00000000-0004-0000-0000-000019000000}"/>
    <hyperlink ref="D63" r:id="rId27" xr:uid="{00000000-0004-0000-0000-00001A000000}"/>
    <hyperlink ref="D21" r:id="rId28" tooltip="https://uk.farnell.com/" xr:uid="{00000000-0004-0000-0000-00001B000000}"/>
    <hyperlink ref="D64" r:id="rId29" xr:uid="{00000000-0004-0000-0000-00001C000000}"/>
    <hyperlink ref="D38" r:id="rId30" tooltip="https://eu.mouser.com/" xr:uid="{00000000-0004-0000-0000-00001D000000}"/>
    <hyperlink ref="D165" r:id="rId31" tooltip="https://www.ti.com/store/ti/en/" xr:uid="{00000000-0004-0000-0000-00001E000000}"/>
    <hyperlink ref="D148" r:id="rId32" tooltip="https://de.rs-online.com/web/" xr:uid="{00000000-0004-0000-0000-00001F000000}"/>
    <hyperlink ref="D65" r:id="rId33" xr:uid="{00000000-0004-0000-0000-000020000000}"/>
    <hyperlink ref="D130" r:id="rId34" xr:uid="{00000000-0004-0000-0000-000021000000}"/>
    <hyperlink ref="D66" r:id="rId35" xr:uid="{00000000-0004-0000-0000-000022000000}"/>
    <hyperlink ref="D5" r:id="rId36" xr:uid="{00000000-0004-0000-0000-000023000000}"/>
    <hyperlink ref="D182" r:id="rId37" tooltip="https://www.ttiinc.com/" xr:uid="{00000000-0004-0000-0000-000024000000}"/>
    <hyperlink ref="D67" r:id="rId38" xr:uid="{00000000-0004-0000-0000-000025000000}"/>
    <hyperlink ref="D39" r:id="rId39" tooltip="https://eu.mouser.com/" xr:uid="{00000000-0004-0000-0000-000026000000}"/>
    <hyperlink ref="D22" r:id="rId40" tooltip="https://uk.farnell.com/" xr:uid="{00000000-0004-0000-0000-000027000000}"/>
    <hyperlink ref="D68" r:id="rId41" xr:uid="{00000000-0004-0000-0000-000028000000}"/>
    <hyperlink ref="D166" r:id="rId42" tooltip="https://www.ti.com/store/ti/en/" xr:uid="{00000000-0004-0000-0000-000029000000}"/>
    <hyperlink ref="D149" r:id="rId43" tooltip="https://de.rs-online.com/web/" xr:uid="{00000000-0004-0000-0000-00002A000000}"/>
    <hyperlink ref="D69" r:id="rId44" xr:uid="{00000000-0004-0000-0000-00002B000000}"/>
    <hyperlink ref="D131" r:id="rId45" xr:uid="{00000000-0004-0000-0000-00002C000000}"/>
    <hyperlink ref="D70" r:id="rId46" xr:uid="{00000000-0004-0000-0000-00002D000000}"/>
    <hyperlink ref="D6" r:id="rId47" xr:uid="{00000000-0004-0000-0000-00002E000000}"/>
    <hyperlink ref="D183" r:id="rId48" tooltip="https://www.ttiinc.com/" xr:uid="{00000000-0004-0000-0000-00002F000000}"/>
    <hyperlink ref="D71" r:id="rId49" xr:uid="{00000000-0004-0000-0000-000030000000}"/>
    <hyperlink ref="D40" r:id="rId50" tooltip="https://eu.mouser.com/" xr:uid="{00000000-0004-0000-0000-000031000000}"/>
    <hyperlink ref="D72" r:id="rId51" xr:uid="{00000000-0004-0000-0000-000032000000}"/>
    <hyperlink ref="D23" r:id="rId52" xr:uid="{00000000-0004-0000-0000-000033000000}"/>
    <hyperlink ref="D167" r:id="rId53" tooltip="https://www.ti.com/store/ti/en/" xr:uid="{00000000-0004-0000-0000-000034000000}"/>
    <hyperlink ref="D150" r:id="rId54" tooltip="https://de.rs-online.com/web/" xr:uid="{00000000-0004-0000-0000-000035000000}"/>
    <hyperlink ref="D73" r:id="rId55" xr:uid="{00000000-0004-0000-0000-000036000000}"/>
    <hyperlink ref="D74" r:id="rId56" xr:uid="{00000000-0004-0000-0000-000037000000}"/>
    <hyperlink ref="D132" r:id="rId57" xr:uid="{00000000-0004-0000-0000-000038000000}"/>
    <hyperlink ref="D184" r:id="rId58" tooltip="https://www.ttiinc.com/" xr:uid="{00000000-0004-0000-0000-000039000000}"/>
    <hyperlink ref="D7" r:id="rId59" xr:uid="{00000000-0004-0000-0000-00003A000000}"/>
    <hyperlink ref="D75" r:id="rId60" xr:uid="{00000000-0004-0000-0000-00003B000000}"/>
    <hyperlink ref="D41" r:id="rId61" tooltip="https://eu.mouser.com/" xr:uid="{00000000-0004-0000-0000-00003C000000}"/>
    <hyperlink ref="D76" r:id="rId62" xr:uid="{00000000-0004-0000-0000-00003D000000}"/>
    <hyperlink ref="D24" r:id="rId63" xr:uid="{00000000-0004-0000-0000-00003E000000}"/>
    <hyperlink ref="D77" r:id="rId64" xr:uid="{00000000-0004-0000-0000-00003F000000}"/>
    <hyperlink ref="D133" r:id="rId65" xr:uid="{00000000-0004-0000-0000-000040000000}"/>
    <hyperlink ref="D78" r:id="rId66" xr:uid="{00000000-0004-0000-0000-000041000000}"/>
    <hyperlink ref="D8" r:id="rId67" xr:uid="{00000000-0004-0000-0000-000042000000}"/>
    <hyperlink ref="D185" r:id="rId68" tooltip="https://www.ttiinc.com/" xr:uid="{00000000-0004-0000-0000-000043000000}"/>
    <hyperlink ref="D79" r:id="rId69" xr:uid="{00000000-0004-0000-0000-000044000000}"/>
    <hyperlink ref="D42" r:id="rId70" tooltip="https://eu.mouser.com/" xr:uid="{00000000-0004-0000-0000-000045000000}"/>
    <hyperlink ref="D25" r:id="rId71" xr:uid="{00000000-0004-0000-0000-000046000000}"/>
    <hyperlink ref="D80" r:id="rId72" xr:uid="{00000000-0004-0000-0000-000047000000}"/>
    <hyperlink ref="D168" r:id="rId73" tooltip="https://www.ti.com/store/ti/en/" xr:uid="{00000000-0004-0000-0000-000048000000}"/>
    <hyperlink ref="D151" r:id="rId74" tooltip="https://de.rs-online.com/web/" xr:uid="{00000000-0004-0000-0000-000049000000}"/>
    <hyperlink ref="D81" r:id="rId75" xr:uid="{00000000-0004-0000-0000-00004A000000}"/>
    <hyperlink ref="D134" r:id="rId76" xr:uid="{00000000-0004-0000-0000-00004B000000}"/>
    <hyperlink ref="D82" r:id="rId77" xr:uid="{00000000-0004-0000-0000-00004C000000}"/>
    <hyperlink ref="D186" r:id="rId78" tooltip="https://www.ttiinc.com/" xr:uid="{00000000-0004-0000-0000-00004D000000}"/>
    <hyperlink ref="D9" r:id="rId79" xr:uid="{00000000-0004-0000-0000-00004E000000}"/>
    <hyperlink ref="D83" r:id="rId80" xr:uid="{00000000-0004-0000-0000-00004F000000}"/>
    <hyperlink ref="D43" r:id="rId81" tooltip="https://eu.mouser.com/" xr:uid="{00000000-0004-0000-0000-000050000000}"/>
    <hyperlink ref="D84" r:id="rId82" xr:uid="{00000000-0004-0000-0000-000051000000}"/>
    <hyperlink ref="D26" r:id="rId83" xr:uid="{00000000-0004-0000-0000-000052000000}"/>
    <hyperlink ref="D169" r:id="rId84" tooltip="https://www.ti.com/store/ti/en/" xr:uid="{00000000-0004-0000-0000-000053000000}"/>
    <hyperlink ref="D85" r:id="rId85" xr:uid="{00000000-0004-0000-0000-000054000000}"/>
    <hyperlink ref="D152" r:id="rId86" tooltip="https://de.rs-online.com/web/" xr:uid="{00000000-0004-0000-0000-000055000000}"/>
    <hyperlink ref="D86" r:id="rId87" xr:uid="{00000000-0004-0000-0000-000056000000}"/>
    <hyperlink ref="D135" r:id="rId88" xr:uid="{00000000-0004-0000-0000-000057000000}"/>
    <hyperlink ref="D87" r:id="rId89" xr:uid="{00000000-0004-0000-0000-000058000000}"/>
    <hyperlink ref="D10" r:id="rId90" xr:uid="{00000000-0004-0000-0000-000059000000}"/>
    <hyperlink ref="D187" r:id="rId91" tooltip="https://www.ttiinc.com/" xr:uid="{00000000-0004-0000-0000-00005A000000}"/>
    <hyperlink ref="D88" r:id="rId92" xr:uid="{00000000-0004-0000-0000-00005B000000}"/>
    <hyperlink ref="D27" r:id="rId93" xr:uid="{1BEC6D9F-D481-48C1-97AE-35ACABE7CA06}"/>
    <hyperlink ref="D44" r:id="rId94" tooltip="https://eu.mouser.com/" xr:uid="{2BE0DEE1-09B7-4FF8-8A43-6E3404AB0AC7}"/>
    <hyperlink ref="D89" r:id="rId95" xr:uid="{B0BBDA2B-9215-4D10-B0F1-1785A2DA8241}"/>
    <hyperlink ref="D170" r:id="rId96" tooltip="https://www.ti.com/store/ti/en/" xr:uid="{9F24C37A-38F1-40F0-98A9-95BDBCA2CD5F}"/>
    <hyperlink ref="D90" r:id="rId97" xr:uid="{5D0D23EB-8E78-40F7-B8AB-749462A03E54}"/>
    <hyperlink ref="D153" r:id="rId98" tooltip="https://de.rs-online.com/web/" xr:uid="{D4EE62EB-2096-4663-88A0-ADD2085A78C2}"/>
    <hyperlink ref="D91" r:id="rId99" xr:uid="{27416603-404A-49F8-A1F0-C7224BD7AAF1}"/>
    <hyperlink ref="D136" r:id="rId100" xr:uid="{EE1A5A21-5388-4A87-9C6B-D35BDA5C27F2}"/>
    <hyperlink ref="D188" r:id="rId101" tooltip="https://www.ttiinc.com/" xr:uid="{1BAC04AD-8874-4762-9A95-8B8B5014D40A}"/>
    <hyperlink ref="D11" r:id="rId102" xr:uid="{43A0BE34-1A86-496B-8BC0-3F2D0EDB844B}"/>
    <hyperlink ref="D92" r:id="rId103" xr:uid="{5433DA11-4945-42BE-BA86-9E45EE0F93F5}"/>
    <hyperlink ref="D28" r:id="rId104" xr:uid="{10EA5C8D-419C-4BF4-9012-49449154118F}"/>
    <hyperlink ref="D93" r:id="rId105" xr:uid="{DC240EAD-5D58-460E-97A2-A5F82568F74D}"/>
    <hyperlink ref="D45" r:id="rId106" tooltip="https://eu.mouser.com/" xr:uid="{EA514E15-FC35-49F7-A226-A9C17FF9BDC9}"/>
    <hyperlink ref="D171" r:id="rId107" tooltip="https://www.ti.com/store/ti/en/" xr:uid="{70CB1236-DADC-4A19-9E93-DC979E7E4FB5}"/>
    <hyperlink ref="D94" r:id="rId108" xr:uid="{E9B06DCC-F93A-43BB-9CC0-E83AF4CA4DFD}"/>
    <hyperlink ref="D154" r:id="rId109" tooltip="https://de.rs-online.com/web/" xr:uid="{762BB31E-1C8D-4BC8-B99F-5051AAE310AE}"/>
    <hyperlink ref="D95" r:id="rId110" xr:uid="{0D7F5536-00F1-42A6-95F6-38BC7F9F2497}"/>
    <hyperlink ref="D137" r:id="rId111" xr:uid="{DE29A3B9-1E18-40E2-9E34-B64BEE08BA44}"/>
    <hyperlink ref="D12" r:id="rId112" xr:uid="{87512185-293F-4418-A51D-7000073212C0}"/>
    <hyperlink ref="D189" r:id="rId113" tooltip="https://www.ttiinc.com/" xr:uid="{0C7D54B2-D497-469F-8A6A-17727842596B}"/>
    <hyperlink ref="D96" r:id="rId114" xr:uid="{ACCA6106-6963-4AEC-B486-87751D5A3044}"/>
    <hyperlink ref="D46" r:id="rId115" tooltip="https://eu.mouser.com/" xr:uid="{EFF5586C-BDB5-447C-874C-73A1592C8E06}"/>
    <hyperlink ref="D29" r:id="rId116" xr:uid="{3A3CC3C1-A94B-4415-9BEF-58040F54D081}"/>
    <hyperlink ref="D97" r:id="rId117" xr:uid="{ED49712B-29AB-4039-9C7B-52DB8A2B5DCD}"/>
    <hyperlink ref="D172" r:id="rId118" tooltip="https://www.ti.com/store/ti/en/" xr:uid="{4134A111-AC28-4977-9EC5-7AC1966D63E9}"/>
    <hyperlink ref="D98" r:id="rId119" xr:uid="{115BB124-8CEA-477C-9A53-7C7660ED317D}"/>
    <hyperlink ref="D155" r:id="rId120" tooltip="https://de.rs-online.com/web/" xr:uid="{33118666-2CE8-4746-A512-C2DD68FF542D}"/>
    <hyperlink ref="D138" r:id="rId121" xr:uid="{6FC200D5-0E83-45F6-9C77-7B1556436255}"/>
    <hyperlink ref="D99" r:id="rId122" xr:uid="{9416D6E0-30B2-47EF-BE87-2E6231D0D51A}"/>
    <hyperlink ref="D190" r:id="rId123" tooltip="https://www.ttiinc.com/" xr:uid="{F8E91DB5-86D7-4E04-B5A7-CEF5C884A94D}"/>
    <hyperlink ref="D13" r:id="rId124" xr:uid="{0F45D7D4-18E2-43C0-B13F-988446AB0448}"/>
    <hyperlink ref="D100" r:id="rId125" xr:uid="{167B3BA4-7172-41A0-B863-1581568AAF68}"/>
    <hyperlink ref="D47" r:id="rId126" tooltip="https://eu.mouser.com/" xr:uid="{99F7AE06-4975-4C89-9CC9-62513D2FB0B0}"/>
    <hyperlink ref="D30" r:id="rId127" xr:uid="{D15D30A4-2189-4E09-B631-8270C548085A}"/>
    <hyperlink ref="D101" r:id="rId128" xr:uid="{0EC13B4C-9A56-475B-85E7-AD974AAF60FE}"/>
    <hyperlink ref="D156" r:id="rId129" tooltip="https://de.rs-online.com/web/" xr:uid="{88BE0FC9-83D8-4E52-B06E-261533E90384}"/>
    <hyperlink ref="D173" r:id="rId130" tooltip="https://www.ti.com/store/ti/en/" xr:uid="{4A4B079B-CA48-465B-AF8C-3BA0E155140D}"/>
    <hyperlink ref="D102" r:id="rId131" xr:uid="{C70D09D1-C672-478B-980D-1975A13CD60F}"/>
    <hyperlink ref="D103" r:id="rId132" xr:uid="{3290F86E-BE29-47CA-B628-03953FDD0FB3}"/>
    <hyperlink ref="D139" r:id="rId133" xr:uid="{433BB646-0584-4BFA-A2C4-2C72EFCF3A98}"/>
    <hyperlink ref="D104" r:id="rId134" xr:uid="{9D984D3B-A956-44E2-AE3B-45B8539DB2BC}"/>
    <hyperlink ref="D14" r:id="rId135" xr:uid="{9030B88A-AF8D-411C-9F2E-DC9F02FB66B9}"/>
    <hyperlink ref="D191" r:id="rId136" tooltip="https://www.ttiinc.com/" xr:uid="{2AAD2771-E056-4FE7-9831-1ECC359FC98C}"/>
    <hyperlink ref="D105" r:id="rId137" xr:uid="{78965E78-2AC3-4D14-A7CB-A8634B6D2AB5}"/>
    <hyperlink ref="D48" r:id="rId138" tooltip="https://eu.mouser.com/" xr:uid="{430E8D16-795B-4844-BB35-F0FDD0F5DA50}"/>
    <hyperlink ref="D106" r:id="rId139" xr:uid="{525452B1-D86A-4ACD-B22F-A8EB05551579}"/>
    <hyperlink ref="D31" r:id="rId140" xr:uid="{A1571A7C-875D-4949-82DC-8C8FFC5D2DBC}"/>
    <hyperlink ref="D174" r:id="rId141" tooltip="https://www.ti.com/store/ti/en/" xr:uid="{2B9D2199-460D-40E7-B160-AD600433EA23}"/>
    <hyperlink ref="D107" r:id="rId142" xr:uid="{3E03C502-68A8-429F-9A64-390908D30D2E}"/>
    <hyperlink ref="D157" r:id="rId143" tooltip="https://de.rs-online.com/web/" xr:uid="{3185C52C-1C99-4A01-AF5D-8373B8DAEBFD}"/>
    <hyperlink ref="D108" r:id="rId144" xr:uid="{8B5393BC-1CAB-43A0-8C50-BEDF22C6FAD5}"/>
    <hyperlink ref="D140" r:id="rId145" xr:uid="{7470C4D7-B640-4048-9F5A-371B31588789}"/>
    <hyperlink ref="D192" r:id="rId146" tooltip="https://www.ttiinc.com/" xr:uid="{7C1539FF-B76A-4212-BCA3-B536E82E500D}"/>
    <hyperlink ref="D15" r:id="rId147" xr:uid="{EECBD604-A12D-454F-A5D9-4CE93F8659E3}"/>
    <hyperlink ref="D109" r:id="rId148" xr:uid="{E420D9A6-955A-4763-90B1-B684DBB2BB46}"/>
    <hyperlink ref="D49" r:id="rId149" tooltip="https://eu.mouser.com/" xr:uid="{AE716921-06B8-4E24-9C88-4DB4213E43D9}"/>
    <hyperlink ref="D110" r:id="rId150" xr:uid="{E2238438-90A7-4B6B-ADA8-53588A46ECD6}"/>
    <hyperlink ref="D32" r:id="rId151" xr:uid="{CA217E36-F6D4-4CA3-A1D7-1134651ADC73}"/>
    <hyperlink ref="D175" r:id="rId152" tooltip="https://www.ti.com/store/ti/en/" xr:uid="{EEC91476-528B-4026-A4DD-E3258B9FF3E4}"/>
    <hyperlink ref="D158" r:id="rId153" tooltip="https://de.rs-online.com/web/" xr:uid="{B312C496-9883-4783-806A-F2DDAA44438C}"/>
    <hyperlink ref="D111" r:id="rId154" xr:uid="{0ADDF680-1B01-43FD-86AB-EED93889F3F4}"/>
    <hyperlink ref="D141" r:id="rId155" xr:uid="{E0E1D284-2572-4660-BC86-7D03E3DD8561}"/>
    <hyperlink ref="D112" r:id="rId156" xr:uid="{03FA81D5-A8C7-4A08-9BA9-11CE0689BBDC}"/>
    <hyperlink ref="D16" r:id="rId157" xr:uid="{84858EF9-FDD5-4963-BA89-42F70AA5FCBB}"/>
    <hyperlink ref="D193" r:id="rId158" tooltip="https://www.ttiinc.com/" xr:uid="{CE3339C5-364E-45A7-910B-512D8C2B414C}"/>
    <hyperlink ref="D113" r:id="rId159" xr:uid="{1571DD35-8611-465F-9F02-509253C53472}"/>
    <hyperlink ref="D50" r:id="rId160" tooltip="https://eu.mouser.com/" xr:uid="{848923DC-C625-4E53-844F-3DFA77E9081B}"/>
    <hyperlink ref="D33" r:id="rId161" xr:uid="{4094221D-9547-4D7E-8730-5DC1EB5093C8}"/>
    <hyperlink ref="D114" r:id="rId162" xr:uid="{D093699A-880A-47C8-AB79-9677C19004AD}"/>
    <hyperlink ref="D159" r:id="rId163" tooltip="https://de.rs-online.com/web/" xr:uid="{686E87AE-E15E-4842-BBC1-3DE8214B45A3}"/>
    <hyperlink ref="D176" r:id="rId164" tooltip="https://www.ti.com/store/ti/en/" xr:uid="{45613A5C-CEC3-441D-92C0-AE935CC77149}"/>
    <hyperlink ref="D115" r:id="rId165" xr:uid="{076CC40F-363A-42D2-8B9F-878264AEFD87}"/>
    <hyperlink ref="D116" r:id="rId166" xr:uid="{70C8E3AB-4425-4C3B-ABF8-7759FE028FD6}"/>
    <hyperlink ref="D117" r:id="rId167" xr:uid="{55CA0834-4B27-41A1-B01B-5CAFBA336D01}"/>
    <hyperlink ref="D142" r:id="rId168" xr:uid="{F9A98BE6-D579-4C3A-80AD-3772896AF248}"/>
    <hyperlink ref="D118" r:id="rId169" xr:uid="{165C6CBC-C3A0-4AA6-8975-14470E8C10AD}"/>
    <hyperlink ref="D17" r:id="rId170" xr:uid="{293477B5-2BBB-4249-978C-C7B587093E60}"/>
    <hyperlink ref="D194" r:id="rId171" tooltip="https://www.ttiinc.com/" xr:uid="{F8B370B7-066B-4C36-B5DE-E9644DB448FD}"/>
    <hyperlink ref="D119" r:id="rId172" xr:uid="{FAA02E86-7E75-4B04-A2BF-F741A0BABD60}"/>
    <hyperlink ref="D51" r:id="rId173" tooltip="https://eu.mouser.com/" xr:uid="{109E4FF7-FEE2-4844-A030-4E0595B8619A}"/>
    <hyperlink ref="D34" r:id="rId174" xr:uid="{5175CEEE-2ECE-45CA-8BEB-FD255119F3A1}"/>
    <hyperlink ref="D120" r:id="rId175" xr:uid="{D53B93E7-A014-4A9A-9D8D-23B84835ED8A}"/>
    <hyperlink ref="D160" r:id="rId176" tooltip="https://de.rs-online.com/web/" xr:uid="{AD6511E7-9C13-45C6-BDD9-E13CDA7400A9}"/>
    <hyperlink ref="D177" r:id="rId177" tooltip="https://www.ti.com/store/ti/en/" xr:uid="{7D8538B0-646A-4B8D-97BE-5E5A0638B92E}"/>
    <hyperlink ref="D143" r:id="rId178" xr:uid="{29CBADB6-B35E-4139-A2F4-C79A83EB2E1A}"/>
    <hyperlink ref="D121" r:id="rId179" xr:uid="{43C1D962-77A3-41F9-A0AA-9A96CCE788E5}"/>
    <hyperlink ref="D122" r:id="rId180" xr:uid="{A577D60F-030A-4DF7-AE9B-EC70BD0207FC}"/>
    <hyperlink ref="D18" r:id="rId181" xr:uid="{5F2BF751-6605-422F-84B0-472B4C113170}"/>
    <hyperlink ref="D195" r:id="rId182" tooltip="https://www.ttiinc.com/" xr:uid="{C585B455-042C-4D00-86C2-57EE1422D12E}"/>
    <hyperlink ref="D35" r:id="rId183" xr:uid="{B493BB0E-E68F-4E1B-9629-916D27BBA472}"/>
    <hyperlink ref="D52" r:id="rId184" tooltip="https://eu.mouser.com/" xr:uid="{1CBC68A3-54EC-433D-9199-791AC518ABD8}"/>
    <hyperlink ref="D123" r:id="rId185" xr:uid="{0F7B5E63-9473-4782-BCFD-4D83C5E4C010}"/>
    <hyperlink ref="D178" r:id="rId186" tooltip="https://www.ti.com/store/ti/en/" xr:uid="{59157F2A-A84B-4E92-B005-73C97DECF85B}"/>
    <hyperlink ref="D161" r:id="rId187" tooltip="https://de.rs-online.com/web/" xr:uid="{652ACE12-CE01-4092-85E0-19EE4D214786}"/>
    <hyperlink ref="D124" r:id="rId188" xr:uid="{152A5E67-75A9-4C27-A386-EFAEAEB2FD32}"/>
    <hyperlink ref="D125" r:id="rId189" xr:uid="{7ED71D7F-4FCA-41B5-AB85-F348482003D1}"/>
    <hyperlink ref="D144" r:id="rId190" xr:uid="{F3E26A44-3B91-46A9-BDEB-EE5B4133D67D}"/>
    <hyperlink ref="D126" r:id="rId191" xr:uid="{5D08FDDB-921F-4D71-B7F8-5A1D3DC74BC2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Mahmoud</dc:creator>
  <cp:lastModifiedBy>Moaz Abdo</cp:lastModifiedBy>
  <dcterms:created xsi:type="dcterms:W3CDTF">2020-06-04T11:19:54Z</dcterms:created>
  <dcterms:modified xsi:type="dcterms:W3CDTF">2021-10-06T11:20:37Z</dcterms:modified>
</cp:coreProperties>
</file>