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&amp; ML &amp; AI\DA GrowthLevel\"/>
    </mc:Choice>
  </mc:AlternateContent>
  <xr:revisionPtr revIDLastSave="0" documentId="13_ncr:1_{CEE81C4D-ED84-477B-A7EE-0720EC3234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1" sheetId="1" r:id="rId1"/>
    <sheet name="Example 2" sheetId="3" r:id="rId2"/>
    <sheet name="Bonus" sheetId="4" r:id="rId3"/>
  </sheets>
  <definedNames>
    <definedName name="Alaa" localSheetId="2">#REF!</definedName>
    <definedName name="Alaa" localSheetId="1">#REF!</definedName>
    <definedName name="Ala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4" i="4"/>
  <c r="L8" i="3"/>
  <c r="L6" i="3"/>
  <c r="L4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L6" i="1"/>
  <c r="L5" i="1"/>
  <c r="L4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1"/>
  <c r="G15" i="1"/>
  <c r="G14" i="1"/>
  <c r="G13" i="1"/>
  <c r="G12" i="1"/>
  <c r="G11" i="1"/>
  <c r="G10" i="1"/>
  <c r="G8" i="1"/>
  <c r="G9" i="1"/>
  <c r="G5" i="1"/>
  <c r="G6" i="1"/>
  <c r="G7" i="1"/>
  <c r="G4" i="1"/>
  <c r="F6" i="1"/>
  <c r="F7" i="1"/>
  <c r="F8" i="1"/>
  <c r="F9" i="1"/>
  <c r="F10" i="1"/>
  <c r="F11" i="1"/>
  <c r="F12" i="1"/>
  <c r="F13" i="1"/>
  <c r="F14" i="1"/>
  <c r="F15" i="1"/>
  <c r="F16" i="1"/>
  <c r="F5" i="1"/>
  <c r="F4" i="1"/>
</calcChain>
</file>

<file path=xl/sharedStrings.xml><?xml version="1.0" encoding="utf-8"?>
<sst xmlns="http://schemas.openxmlformats.org/spreadsheetml/2006/main" count="143" uniqueCount="76">
  <si>
    <t>خصم الشهر</t>
  </si>
  <si>
    <t>المنتج</t>
  </si>
  <si>
    <t>الرقم</t>
  </si>
  <si>
    <t>الفرع</t>
  </si>
  <si>
    <t>السعر</t>
  </si>
  <si>
    <t>الكمية</t>
  </si>
  <si>
    <t>سعر الكمية</t>
  </si>
  <si>
    <t>قيمة الخصم</t>
  </si>
  <si>
    <t>السعر بعد الخصم</t>
  </si>
  <si>
    <t>إجمالي سعر الكمية</t>
  </si>
  <si>
    <t>متسوط سعر الكمية</t>
  </si>
  <si>
    <t>أعلي قيمه في سعر الكمية</t>
  </si>
  <si>
    <t>أقل قيمة في سعر الكمية</t>
  </si>
  <si>
    <t>سعر الكمية = السعر * الكمية
قيمة الخصم = خصم الشهر * سعر الكمية
السعر بعد الخصم = سعر الكمية - قيمة الخصم</t>
  </si>
  <si>
    <t>Code</t>
  </si>
  <si>
    <t>Full Name</t>
  </si>
  <si>
    <t>Arabic = 20</t>
  </si>
  <si>
    <t>English = 20</t>
  </si>
  <si>
    <t>Math = 20</t>
  </si>
  <si>
    <t>History= 20</t>
  </si>
  <si>
    <t>Science = 20</t>
  </si>
  <si>
    <t>Total</t>
  </si>
  <si>
    <t>Ahmed</t>
  </si>
  <si>
    <t>Mohamed</t>
  </si>
  <si>
    <t>Arwa</t>
  </si>
  <si>
    <t>Nada</t>
  </si>
  <si>
    <t>Menna</t>
  </si>
  <si>
    <t xml:space="preserve"> </t>
  </si>
  <si>
    <t>Khaled</t>
  </si>
  <si>
    <t>Salma</t>
  </si>
  <si>
    <t>Ali</t>
  </si>
  <si>
    <t>Dalia</t>
  </si>
  <si>
    <t>Mahmoud</t>
  </si>
  <si>
    <t>Wael</t>
  </si>
  <si>
    <t>Haneen</t>
  </si>
  <si>
    <t>Nagham</t>
  </si>
  <si>
    <t>Esraa</t>
  </si>
  <si>
    <t>Huda</t>
  </si>
  <si>
    <t>Essam</t>
  </si>
  <si>
    <t>Nour</t>
  </si>
  <si>
    <t>Gehan</t>
  </si>
  <si>
    <t>Radwa</t>
  </si>
  <si>
    <t>Bonus</t>
  </si>
  <si>
    <t>Name</t>
  </si>
  <si>
    <t>Month</t>
  </si>
  <si>
    <t>Branch</t>
  </si>
  <si>
    <t>Sales</t>
  </si>
  <si>
    <t>January</t>
  </si>
  <si>
    <t>Alex</t>
  </si>
  <si>
    <t>February</t>
  </si>
  <si>
    <t>Cairo</t>
  </si>
  <si>
    <t>March</t>
  </si>
  <si>
    <t>Luxor</t>
  </si>
  <si>
    <t>April</t>
  </si>
  <si>
    <t>البونص هو بيتحسب 10% من المبيعات المحققة</t>
  </si>
  <si>
    <t>MAX 
Arabic</t>
  </si>
  <si>
    <t>Min 
English</t>
  </si>
  <si>
    <t>Number of students</t>
  </si>
  <si>
    <t>Average
Science</t>
  </si>
  <si>
    <t>منتج 1</t>
  </si>
  <si>
    <t>منتج 2</t>
  </si>
  <si>
    <t>منتج 3</t>
  </si>
  <si>
    <t>منتج 4</t>
  </si>
  <si>
    <t>منتج 5</t>
  </si>
  <si>
    <t>منتج 6</t>
  </si>
  <si>
    <t>منتج 7</t>
  </si>
  <si>
    <t>منتج 8</t>
  </si>
  <si>
    <t>منتج 9</t>
  </si>
  <si>
    <t>منتج 10</t>
  </si>
  <si>
    <t>منتج 11</t>
  </si>
  <si>
    <t>منتج 12</t>
  </si>
  <si>
    <t>منتج 13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</si>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</sst>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_);_([$€-2]\ * \(#,##0\);_([$€-2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C00000"/>
      <name val="Calibri"/>
      <family val="2"/>
    </font>
    <font>
      <b/>
      <sz val="16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0" borderId="0"/>
    <xf numFmtId="0" fontId="1" fillId="3" borderId="0" applyNumberFormat="0" applyBorder="0" applyAlignment="0" applyProtection="0"/>
    <xf numFmtId="0" fontId="1" fillId="0" borderId="0"/>
    <xf numFmtId="0" fontId="14" fillId="7" borderId="11" applyNumberFormat="0" applyAlignment="0" applyProtection="0"/>
    <xf numFmtId="0" fontId="1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9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6" borderId="1" xfId="5" applyFont="1" applyFill="1" applyBorder="1" applyAlignment="1">
      <alignment horizontal="center" vertical="center"/>
    </xf>
    <xf numFmtId="9" fontId="11" fillId="6" borderId="1" xfId="5" applyNumberFormat="1" applyFont="1" applyFill="1" applyBorder="1" applyAlignment="1">
      <alignment horizontal="center" vertical="center"/>
    </xf>
    <xf numFmtId="0" fontId="5" fillId="0" borderId="1" xfId="5" applyFont="1" applyBorder="1" applyAlignment="1">
      <alignment horizontal="center" vertical="center"/>
    </xf>
    <xf numFmtId="164" fontId="5" fillId="0" borderId="1" xfId="5" applyNumberFormat="1" applyFont="1" applyBorder="1" applyAlignment="1">
      <alignment horizontal="center" vertical="center"/>
    </xf>
    <xf numFmtId="164" fontId="13" fillId="0" borderId="1" xfId="5" applyNumberFormat="1" applyFont="1" applyBorder="1" applyAlignment="1">
      <alignment horizontal="center" vertical="center" readingOrder="1"/>
    </xf>
    <xf numFmtId="0" fontId="9" fillId="0" borderId="12" xfId="0" applyFont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5" xfId="1" applyFont="1" applyFill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13" fillId="7" borderId="11" xfId="6" applyFont="1" applyAlignment="1">
      <alignment horizontal="center" vertical="center" wrapText="1"/>
    </xf>
    <xf numFmtId="0" fontId="15" fillId="7" borderId="11" xfId="6" applyFont="1" applyAlignment="1">
      <alignment horizontal="center" vertical="center" wrapText="1"/>
    </xf>
    <xf numFmtId="0" fontId="12" fillId="3" borderId="1" xfId="4" applyFont="1" applyBorder="1" applyAlignment="1">
      <alignment horizontal="center" vertical="center" wrapText="1"/>
    </xf>
  </cellXfs>
  <cellStyles count="8">
    <cellStyle name="40% - Accent5" xfId="4" builtinId="47"/>
    <cellStyle name="60% - Accent5" xfId="1" builtinId="48"/>
    <cellStyle name="Normal" xfId="0" builtinId="0"/>
    <cellStyle name="Normal 3" xfId="3" xr:uid="{00000000-0005-0000-0000-000003000000}"/>
    <cellStyle name="Normal 3 2" xfId="2" xr:uid="{00000000-0005-0000-0000-000004000000}"/>
    <cellStyle name="Normal 4" xfId="7" xr:uid="{493DCB9B-2292-4AF6-80C1-E00E0C209EEB}"/>
    <cellStyle name="Normal 6" xfId="5" xr:uid="{00000000-0005-0000-0000-000005000000}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L21"/>
  <sheetViews>
    <sheetView tabSelected="1" zoomScale="120" zoomScaleNormal="120" workbookViewId="0">
      <selection activeCell="K9" sqref="K9"/>
    </sheetView>
  </sheetViews>
  <sheetFormatPr defaultColWidth="9.109375" defaultRowHeight="14.4" x14ac:dyDescent="0.3"/>
  <cols>
    <col min="1" max="1" width="9.109375" style="1"/>
    <col min="2" max="2" width="9.88671875" style="1" bestFit="1" customWidth="1"/>
    <col min="3" max="3" width="9.109375" style="1" customWidth="1"/>
    <col min="4" max="4" width="9.109375" style="4" customWidth="1"/>
    <col min="5" max="5" width="7.88671875" style="4" customWidth="1"/>
    <col min="6" max="6" width="8.5546875" style="4" bestFit="1" customWidth="1"/>
    <col min="7" max="7" width="14.33203125" style="4" customWidth="1"/>
    <col min="8" max="8" width="12.6640625" style="4" bestFit="1" customWidth="1"/>
    <col min="9" max="9" width="9.109375" style="1"/>
    <col min="10" max="10" width="10.109375" style="1" customWidth="1"/>
    <col min="11" max="11" width="18.109375" style="1" bestFit="1" customWidth="1"/>
    <col min="12" max="12" width="14.44140625" style="1" customWidth="1"/>
    <col min="13" max="14" width="10.109375" style="1" customWidth="1"/>
    <col min="15" max="16384" width="9.109375" style="1"/>
  </cols>
  <sheetData>
    <row r="1" spans="1:12" ht="15" thickBot="1" x14ac:dyDescent="0.35">
      <c r="A1" s="5" t="s">
        <v>0</v>
      </c>
      <c r="B1" s="6">
        <v>0.2</v>
      </c>
    </row>
    <row r="3" spans="1:12" x14ac:dyDescent="0.3">
      <c r="A3" s="24" t="s">
        <v>2</v>
      </c>
      <c r="B3" s="24" t="s">
        <v>1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K3" s="24" t="s">
        <v>9</v>
      </c>
      <c r="L3" s="25">
        <f>SUM(F4:F16)</f>
        <v>124285</v>
      </c>
    </row>
    <row r="4" spans="1:12" x14ac:dyDescent="0.3">
      <c r="A4" s="2">
        <v>101</v>
      </c>
      <c r="B4" s="3" t="s">
        <v>59</v>
      </c>
      <c r="C4" s="2" t="s">
        <v>72</v>
      </c>
      <c r="D4" s="2">
        <v>6430</v>
      </c>
      <c r="E4" s="2">
        <v>2</v>
      </c>
      <c r="F4" s="7">
        <f>D4*E4</f>
        <v>12860</v>
      </c>
      <c r="G4" s="7">
        <f>F4*B1</f>
        <v>2572</v>
      </c>
      <c r="H4" s="7">
        <f>F4-G4</f>
        <v>10288</v>
      </c>
      <c r="K4" s="24" t="s">
        <v>10</v>
      </c>
      <c r="L4" s="25">
        <f>AVERAGE(F4:F16)</f>
        <v>9560.3846153846152</v>
      </c>
    </row>
    <row r="5" spans="1:12" x14ac:dyDescent="0.3">
      <c r="A5" s="2">
        <v>102</v>
      </c>
      <c r="B5" s="3" t="s">
        <v>60</v>
      </c>
      <c r="C5" s="2" t="s">
        <v>73</v>
      </c>
      <c r="D5" s="2">
        <v>120</v>
      </c>
      <c r="E5" s="2">
        <v>20</v>
      </c>
      <c r="F5" s="7">
        <f>D5*E5</f>
        <v>2400</v>
      </c>
      <c r="G5" s="7">
        <f>F5*B1</f>
        <v>480</v>
      </c>
      <c r="H5" s="7">
        <f t="shared" ref="H5:H16" si="0">F5-G5</f>
        <v>1920</v>
      </c>
      <c r="K5" s="24" t="s">
        <v>11</v>
      </c>
      <c r="L5" s="25">
        <f>MAX(F4:F16)</f>
        <v>40800</v>
      </c>
    </row>
    <row r="6" spans="1:12" x14ac:dyDescent="0.3">
      <c r="A6" s="2">
        <v>103</v>
      </c>
      <c r="B6" s="3" t="s">
        <v>61</v>
      </c>
      <c r="C6" s="2" t="s">
        <v>74</v>
      </c>
      <c r="D6" s="2">
        <v>55</v>
      </c>
      <c r="E6" s="2">
        <v>20</v>
      </c>
      <c r="F6" s="7">
        <f t="shared" ref="F6:F16" si="1">D6*E6</f>
        <v>1100</v>
      </c>
      <c r="G6" s="7">
        <f>F6*B1</f>
        <v>220</v>
      </c>
      <c r="H6" s="7">
        <f t="shared" si="0"/>
        <v>880</v>
      </c>
      <c r="K6" s="24" t="s">
        <v>12</v>
      </c>
      <c r="L6" s="25">
        <f>MIN(F4:F16)</f>
        <v>650</v>
      </c>
    </row>
    <row r="7" spans="1:12" x14ac:dyDescent="0.3">
      <c r="A7" s="2">
        <v>104</v>
      </c>
      <c r="B7" s="3" t="s">
        <v>62</v>
      </c>
      <c r="C7" s="2" t="s">
        <v>75</v>
      </c>
      <c r="D7" s="2">
        <v>2350</v>
      </c>
      <c r="E7" s="2">
        <v>3</v>
      </c>
      <c r="F7" s="7">
        <f t="shared" si="1"/>
        <v>7050</v>
      </c>
      <c r="G7" s="7">
        <f>F7*B1</f>
        <v>1410</v>
      </c>
      <c r="H7" s="7">
        <f t="shared" si="0"/>
        <v>5640</v>
      </c>
    </row>
    <row r="8" spans="1:12" x14ac:dyDescent="0.3">
      <c r="A8" s="2">
        <v>105</v>
      </c>
      <c r="B8" s="3" t="s">
        <v>63</v>
      </c>
      <c r="C8" s="2" t="s">
        <v>72</v>
      </c>
      <c r="D8" s="2">
        <v>6430</v>
      </c>
      <c r="E8" s="2">
        <v>2</v>
      </c>
      <c r="F8" s="7">
        <f t="shared" si="1"/>
        <v>12860</v>
      </c>
      <c r="G8" s="7">
        <f>F8*B1</f>
        <v>2572</v>
      </c>
      <c r="H8" s="7">
        <f t="shared" si="0"/>
        <v>10288</v>
      </c>
    </row>
    <row r="9" spans="1:12" x14ac:dyDescent="0.3">
      <c r="A9" s="2">
        <v>106</v>
      </c>
      <c r="B9" s="3" t="s">
        <v>64</v>
      </c>
      <c r="C9" s="2" t="s">
        <v>73</v>
      </c>
      <c r="D9" s="2">
        <v>130</v>
      </c>
      <c r="E9" s="2">
        <v>5</v>
      </c>
      <c r="F9" s="7">
        <f t="shared" si="1"/>
        <v>650</v>
      </c>
      <c r="G9" s="7">
        <f>F9*B1</f>
        <v>130</v>
      </c>
      <c r="H9" s="7">
        <f t="shared" si="0"/>
        <v>520</v>
      </c>
    </row>
    <row r="10" spans="1:12" x14ac:dyDescent="0.3">
      <c r="A10" s="2">
        <v>107</v>
      </c>
      <c r="B10" s="3" t="s">
        <v>65</v>
      </c>
      <c r="C10" s="2" t="s">
        <v>74</v>
      </c>
      <c r="D10" s="2">
        <v>4560</v>
      </c>
      <c r="E10" s="2">
        <v>3</v>
      </c>
      <c r="F10" s="7">
        <f t="shared" si="1"/>
        <v>13680</v>
      </c>
      <c r="G10" s="7">
        <f>F10*B1</f>
        <v>2736</v>
      </c>
      <c r="H10" s="7">
        <f t="shared" si="0"/>
        <v>10944</v>
      </c>
    </row>
    <row r="11" spans="1:12" x14ac:dyDescent="0.3">
      <c r="A11" s="2">
        <v>108</v>
      </c>
      <c r="B11" s="3" t="s">
        <v>66</v>
      </c>
      <c r="C11" s="2" t="s">
        <v>75</v>
      </c>
      <c r="D11" s="2">
        <v>3400</v>
      </c>
      <c r="E11" s="2">
        <v>1</v>
      </c>
      <c r="F11" s="7">
        <f t="shared" si="1"/>
        <v>3400</v>
      </c>
      <c r="G11" s="7">
        <f>F11*B1</f>
        <v>680</v>
      </c>
      <c r="H11" s="7">
        <f t="shared" si="0"/>
        <v>2720</v>
      </c>
    </row>
    <row r="12" spans="1:12" x14ac:dyDescent="0.3">
      <c r="A12" s="2">
        <v>109</v>
      </c>
      <c r="B12" s="3" t="s">
        <v>67</v>
      </c>
      <c r="C12" s="2" t="s">
        <v>72</v>
      </c>
      <c r="D12" s="2">
        <v>6430</v>
      </c>
      <c r="E12" s="2">
        <v>4</v>
      </c>
      <c r="F12" s="7">
        <f t="shared" si="1"/>
        <v>25720</v>
      </c>
      <c r="G12" s="7">
        <f>F12*B1</f>
        <v>5144</v>
      </c>
      <c r="H12" s="7">
        <f t="shared" si="0"/>
        <v>20576</v>
      </c>
    </row>
    <row r="13" spans="1:12" x14ac:dyDescent="0.3">
      <c r="A13" s="2">
        <v>110</v>
      </c>
      <c r="B13" s="3" t="s">
        <v>68</v>
      </c>
      <c r="C13" s="2" t="s">
        <v>73</v>
      </c>
      <c r="D13" s="2">
        <v>160</v>
      </c>
      <c r="E13" s="2">
        <v>5</v>
      </c>
      <c r="F13" s="7">
        <f t="shared" si="1"/>
        <v>800</v>
      </c>
      <c r="G13" s="7">
        <f>F13*B1</f>
        <v>160</v>
      </c>
      <c r="H13" s="7">
        <f t="shared" si="0"/>
        <v>640</v>
      </c>
    </row>
    <row r="14" spans="1:12" x14ac:dyDescent="0.3">
      <c r="A14" s="2">
        <v>111</v>
      </c>
      <c r="B14" s="3" t="s">
        <v>69</v>
      </c>
      <c r="C14" s="2" t="s">
        <v>74</v>
      </c>
      <c r="D14" s="2">
        <v>180</v>
      </c>
      <c r="E14" s="2">
        <v>6</v>
      </c>
      <c r="F14" s="7">
        <f t="shared" si="1"/>
        <v>1080</v>
      </c>
      <c r="G14" s="7">
        <f>F14*B1</f>
        <v>216</v>
      </c>
      <c r="H14" s="7">
        <f t="shared" si="0"/>
        <v>864</v>
      </c>
    </row>
    <row r="15" spans="1:12" x14ac:dyDescent="0.3">
      <c r="A15" s="2">
        <v>112</v>
      </c>
      <c r="B15" s="3" t="s">
        <v>70</v>
      </c>
      <c r="C15" s="2" t="s">
        <v>75</v>
      </c>
      <c r="D15" s="2">
        <v>3400</v>
      </c>
      <c r="E15" s="2">
        <v>12</v>
      </c>
      <c r="F15" s="7">
        <f t="shared" si="1"/>
        <v>40800</v>
      </c>
      <c r="G15" s="7">
        <f>F15*B1</f>
        <v>8160</v>
      </c>
      <c r="H15" s="7">
        <f t="shared" si="0"/>
        <v>32640</v>
      </c>
    </row>
    <row r="16" spans="1:12" x14ac:dyDescent="0.3">
      <c r="A16" s="2">
        <v>113</v>
      </c>
      <c r="B16" s="3" t="s">
        <v>71</v>
      </c>
      <c r="C16" s="2" t="s">
        <v>72</v>
      </c>
      <c r="D16" s="2">
        <v>145</v>
      </c>
      <c r="E16" s="2">
        <v>13</v>
      </c>
      <c r="F16" s="7">
        <f t="shared" si="1"/>
        <v>1885</v>
      </c>
      <c r="G16" s="7">
        <f>F16*B1</f>
        <v>377</v>
      </c>
      <c r="H16" s="7">
        <f t="shared" si="0"/>
        <v>1508</v>
      </c>
    </row>
    <row r="18" spans="1:7" ht="15" customHeight="1" x14ac:dyDescent="0.3">
      <c r="A18" s="26" t="s">
        <v>13</v>
      </c>
      <c r="B18" s="27"/>
      <c r="C18" s="27"/>
      <c r="D18" s="27"/>
      <c r="E18" s="27"/>
      <c r="F18" s="27"/>
      <c r="G18" s="28"/>
    </row>
    <row r="19" spans="1:7" ht="15" customHeight="1" x14ac:dyDescent="0.3">
      <c r="A19" s="29"/>
      <c r="B19" s="30"/>
      <c r="C19" s="30"/>
      <c r="D19" s="30"/>
      <c r="E19" s="30"/>
      <c r="F19" s="30"/>
      <c r="G19" s="31"/>
    </row>
    <row r="20" spans="1:7" ht="15" customHeight="1" x14ac:dyDescent="0.3">
      <c r="A20" s="29"/>
      <c r="B20" s="30"/>
      <c r="C20" s="30"/>
      <c r="D20" s="30"/>
      <c r="E20" s="30"/>
      <c r="F20" s="30"/>
      <c r="G20" s="31"/>
    </row>
    <row r="21" spans="1:7" ht="15" customHeight="1" x14ac:dyDescent="0.3">
      <c r="A21" s="32"/>
      <c r="B21" s="33"/>
      <c r="C21" s="33"/>
      <c r="D21" s="33"/>
      <c r="E21" s="33"/>
      <c r="F21" s="33"/>
      <c r="G21" s="34"/>
    </row>
  </sheetData>
  <mergeCells count="1">
    <mergeCell ref="A18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L22"/>
  <sheetViews>
    <sheetView topLeftCell="A4" workbookViewId="0">
      <selection activeCell="K10" sqref="K10"/>
    </sheetView>
  </sheetViews>
  <sheetFormatPr defaultColWidth="7.6640625" defaultRowHeight="14.4" x14ac:dyDescent="0.3"/>
  <cols>
    <col min="1" max="1" width="9.44140625" style="10" customWidth="1"/>
    <col min="2" max="2" width="15.6640625" style="10" customWidth="1"/>
    <col min="3" max="8" width="14.44140625" style="10" customWidth="1"/>
    <col min="9" max="10" width="7.6640625" style="10"/>
    <col min="11" max="11" width="21.88671875" style="10" customWidth="1"/>
    <col min="12" max="12" width="13" style="10" customWidth="1"/>
    <col min="13" max="13" width="11.44140625" style="10" customWidth="1"/>
    <col min="14" max="16384" width="7.6640625" style="10"/>
  </cols>
  <sheetData>
    <row r="1" spans="1:12" s="8" customFormat="1" ht="57.75" customHeight="1" thickBot="1" x14ac:dyDescent="0.35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22" t="s">
        <v>21</v>
      </c>
    </row>
    <row r="2" spans="1:12" s="9" customFormat="1" ht="21" customHeight="1" thickBot="1" x14ac:dyDescent="0.35">
      <c r="A2" s="11">
        <v>100</v>
      </c>
      <c r="B2" s="11" t="s">
        <v>22</v>
      </c>
      <c r="C2" s="11">
        <v>18</v>
      </c>
      <c r="D2" s="11">
        <v>19</v>
      </c>
      <c r="E2" s="11">
        <v>20</v>
      </c>
      <c r="F2" s="11">
        <v>17</v>
      </c>
      <c r="G2" s="11">
        <v>18</v>
      </c>
      <c r="H2" s="23">
        <f>SUM(C2:G2)</f>
        <v>92</v>
      </c>
      <c r="K2" s="35" t="s">
        <v>55</v>
      </c>
      <c r="L2" s="36">
        <f>MAX(C2:C22)</f>
        <v>20</v>
      </c>
    </row>
    <row r="3" spans="1:12" s="9" customFormat="1" ht="21" customHeight="1" thickBot="1" x14ac:dyDescent="0.35">
      <c r="A3" s="12">
        <v>101</v>
      </c>
      <c r="B3" s="12" t="s">
        <v>23</v>
      </c>
      <c r="C3" s="12">
        <v>4</v>
      </c>
      <c r="D3" s="12">
        <v>20</v>
      </c>
      <c r="E3" s="12">
        <v>5</v>
      </c>
      <c r="F3" s="12">
        <v>0</v>
      </c>
      <c r="G3" s="12">
        <v>17</v>
      </c>
      <c r="H3" s="23">
        <f t="shared" ref="H3:H22" si="0">SUM(C3:G3)</f>
        <v>46</v>
      </c>
      <c r="K3" s="35"/>
      <c r="L3" s="36"/>
    </row>
    <row r="4" spans="1:12" s="9" customFormat="1" ht="21" customHeight="1" thickBot="1" x14ac:dyDescent="0.35">
      <c r="A4" s="13">
        <v>102</v>
      </c>
      <c r="B4" s="13" t="s">
        <v>24</v>
      </c>
      <c r="C4" s="13">
        <v>17</v>
      </c>
      <c r="D4" s="13">
        <v>19</v>
      </c>
      <c r="E4" s="13">
        <v>18</v>
      </c>
      <c r="F4" s="13">
        <v>17</v>
      </c>
      <c r="G4" s="13">
        <v>20</v>
      </c>
      <c r="H4" s="23">
        <f t="shared" si="0"/>
        <v>91</v>
      </c>
      <c r="K4" s="35" t="s">
        <v>56</v>
      </c>
      <c r="L4" s="36">
        <f>MIN(D2:D22)</f>
        <v>0</v>
      </c>
    </row>
    <row r="5" spans="1:12" s="9" customFormat="1" ht="21" customHeight="1" thickBot="1" x14ac:dyDescent="0.35">
      <c r="A5" s="12">
        <v>103</v>
      </c>
      <c r="B5" s="12" t="s">
        <v>25</v>
      </c>
      <c r="C5" s="12">
        <v>5</v>
      </c>
      <c r="D5" s="12">
        <v>7</v>
      </c>
      <c r="E5" s="12">
        <v>8</v>
      </c>
      <c r="F5" s="12">
        <v>0</v>
      </c>
      <c r="G5" s="12">
        <v>15</v>
      </c>
      <c r="H5" s="23">
        <f t="shared" si="0"/>
        <v>35</v>
      </c>
      <c r="K5" s="35"/>
      <c r="L5" s="36"/>
    </row>
    <row r="6" spans="1:12" s="9" customFormat="1" ht="21" customHeight="1" thickBot="1" x14ac:dyDescent="0.35">
      <c r="A6" s="13">
        <v>104</v>
      </c>
      <c r="B6" s="13" t="s">
        <v>26</v>
      </c>
      <c r="C6" s="13" t="s">
        <v>27</v>
      </c>
      <c r="D6" s="13">
        <v>15</v>
      </c>
      <c r="E6" s="13">
        <v>2</v>
      </c>
      <c r="F6" s="13">
        <v>15</v>
      </c>
      <c r="G6" s="13">
        <v>10</v>
      </c>
      <c r="H6" s="23">
        <f t="shared" si="0"/>
        <v>42</v>
      </c>
      <c r="K6" s="35" t="s">
        <v>58</v>
      </c>
      <c r="L6" s="36">
        <f>AVERAGE(G2:G22)</f>
        <v>14.285714285714286</v>
      </c>
    </row>
    <row r="7" spans="1:12" s="9" customFormat="1" ht="21" customHeight="1" thickBot="1" x14ac:dyDescent="0.35">
      <c r="A7" s="12">
        <v>105</v>
      </c>
      <c r="B7" s="12" t="s">
        <v>28</v>
      </c>
      <c r="C7" s="12">
        <v>10</v>
      </c>
      <c r="D7" s="12">
        <v>10</v>
      </c>
      <c r="E7" s="12">
        <v>10</v>
      </c>
      <c r="F7" s="12">
        <v>5</v>
      </c>
      <c r="G7" s="12">
        <v>15</v>
      </c>
      <c r="H7" s="23">
        <f t="shared" si="0"/>
        <v>50</v>
      </c>
      <c r="K7" s="35"/>
      <c r="L7" s="36"/>
    </row>
    <row r="8" spans="1:12" s="9" customFormat="1" ht="21" customHeight="1" thickBot="1" x14ac:dyDescent="0.35">
      <c r="A8" s="13">
        <v>106</v>
      </c>
      <c r="B8" s="13" t="s">
        <v>29</v>
      </c>
      <c r="C8" s="13">
        <v>20</v>
      </c>
      <c r="D8" s="13">
        <v>0</v>
      </c>
      <c r="E8" s="13">
        <v>14</v>
      </c>
      <c r="F8" s="13">
        <v>15</v>
      </c>
      <c r="G8" s="13">
        <v>0</v>
      </c>
      <c r="H8" s="23">
        <f t="shared" si="0"/>
        <v>49</v>
      </c>
      <c r="K8" s="35" t="s">
        <v>57</v>
      </c>
      <c r="L8" s="36">
        <f>COUNTA(B2:B22)</f>
        <v>21</v>
      </c>
    </row>
    <row r="9" spans="1:12" s="9" customFormat="1" ht="21" customHeight="1" thickBot="1" x14ac:dyDescent="0.35">
      <c r="A9" s="12">
        <v>107</v>
      </c>
      <c r="B9" s="12" t="s">
        <v>28</v>
      </c>
      <c r="C9" s="12">
        <v>10</v>
      </c>
      <c r="D9" s="12">
        <v>10</v>
      </c>
      <c r="E9" s="12">
        <v>10</v>
      </c>
      <c r="F9" s="12">
        <v>5</v>
      </c>
      <c r="G9" s="12">
        <v>15</v>
      </c>
      <c r="H9" s="23">
        <f t="shared" si="0"/>
        <v>50</v>
      </c>
      <c r="K9" s="35"/>
      <c r="L9" s="36"/>
    </row>
    <row r="10" spans="1:12" s="9" customFormat="1" ht="21" customHeight="1" thickBot="1" x14ac:dyDescent="0.35">
      <c r="A10" s="13">
        <v>108</v>
      </c>
      <c r="B10" s="13" t="s">
        <v>30</v>
      </c>
      <c r="C10" s="13">
        <v>18</v>
      </c>
      <c r="D10" s="13">
        <v>19</v>
      </c>
      <c r="E10" s="13">
        <v>20</v>
      </c>
      <c r="F10" s="13">
        <v>17</v>
      </c>
      <c r="G10" s="13">
        <v>18</v>
      </c>
      <c r="H10" s="23">
        <f t="shared" si="0"/>
        <v>92</v>
      </c>
    </row>
    <row r="11" spans="1:12" s="9" customFormat="1" ht="21" customHeight="1" thickBot="1" x14ac:dyDescent="0.35">
      <c r="A11" s="12">
        <v>109</v>
      </c>
      <c r="B11" s="12" t="s">
        <v>31</v>
      </c>
      <c r="C11" s="12">
        <v>4</v>
      </c>
      <c r="D11" s="12">
        <v>20</v>
      </c>
      <c r="E11" s="12">
        <v>5</v>
      </c>
      <c r="F11" s="12">
        <v>0</v>
      </c>
      <c r="G11" s="12">
        <v>17</v>
      </c>
      <c r="H11" s="23">
        <f t="shared" si="0"/>
        <v>46</v>
      </c>
    </row>
    <row r="12" spans="1:12" s="9" customFormat="1" ht="21" customHeight="1" thickBot="1" x14ac:dyDescent="0.35">
      <c r="A12" s="13">
        <v>110</v>
      </c>
      <c r="B12" s="13" t="s">
        <v>32</v>
      </c>
      <c r="C12" s="13">
        <v>17</v>
      </c>
      <c r="D12" s="13">
        <v>19</v>
      </c>
      <c r="E12" s="13">
        <v>18</v>
      </c>
      <c r="F12" s="13">
        <v>17</v>
      </c>
      <c r="G12" s="13">
        <v>20</v>
      </c>
      <c r="H12" s="23">
        <f t="shared" si="0"/>
        <v>91</v>
      </c>
    </row>
    <row r="13" spans="1:12" s="9" customFormat="1" ht="21" customHeight="1" thickBot="1" x14ac:dyDescent="0.35">
      <c r="A13" s="12">
        <v>111</v>
      </c>
      <c r="B13" s="12" t="s">
        <v>33</v>
      </c>
      <c r="C13" s="12">
        <v>5</v>
      </c>
      <c r="D13" s="12">
        <v>7</v>
      </c>
      <c r="E13" s="12">
        <v>8</v>
      </c>
      <c r="F13" s="12">
        <v>0</v>
      </c>
      <c r="G13" s="12">
        <v>15</v>
      </c>
      <c r="H13" s="23">
        <f t="shared" si="0"/>
        <v>35</v>
      </c>
    </row>
    <row r="14" spans="1:12" s="9" customFormat="1" ht="21" customHeight="1" thickBot="1" x14ac:dyDescent="0.35">
      <c r="A14" s="13">
        <v>112</v>
      </c>
      <c r="B14" s="13" t="s">
        <v>34</v>
      </c>
      <c r="C14" s="13" t="s">
        <v>27</v>
      </c>
      <c r="D14" s="13">
        <v>15</v>
      </c>
      <c r="E14" s="13">
        <v>2</v>
      </c>
      <c r="F14" s="13">
        <v>15</v>
      </c>
      <c r="G14" s="13">
        <v>10</v>
      </c>
      <c r="H14" s="23">
        <f t="shared" si="0"/>
        <v>42</v>
      </c>
    </row>
    <row r="15" spans="1:12" s="9" customFormat="1" ht="21" customHeight="1" thickBot="1" x14ac:dyDescent="0.35">
      <c r="A15" s="12">
        <v>113</v>
      </c>
      <c r="B15" s="12" t="s">
        <v>29</v>
      </c>
      <c r="C15" s="12">
        <v>10</v>
      </c>
      <c r="D15" s="12">
        <v>10</v>
      </c>
      <c r="E15" s="12">
        <v>10</v>
      </c>
      <c r="F15" s="12">
        <v>5</v>
      </c>
      <c r="G15" s="12">
        <v>15</v>
      </c>
      <c r="H15" s="23">
        <f t="shared" si="0"/>
        <v>50</v>
      </c>
    </row>
    <row r="16" spans="1:12" s="9" customFormat="1" ht="21" customHeight="1" thickBot="1" x14ac:dyDescent="0.35">
      <c r="A16" s="13">
        <v>114</v>
      </c>
      <c r="B16" s="13" t="s">
        <v>35</v>
      </c>
      <c r="C16" s="13">
        <v>20</v>
      </c>
      <c r="D16" s="13">
        <v>0</v>
      </c>
      <c r="E16" s="13">
        <v>14</v>
      </c>
      <c r="F16" s="13">
        <v>15</v>
      </c>
      <c r="G16" s="13">
        <v>0</v>
      </c>
      <c r="H16" s="23">
        <f t="shared" si="0"/>
        <v>49</v>
      </c>
    </row>
    <row r="17" spans="1:8" s="9" customFormat="1" ht="21" customHeight="1" thickBot="1" x14ac:dyDescent="0.35">
      <c r="A17" s="12">
        <v>115</v>
      </c>
      <c r="B17" s="12" t="s">
        <v>36</v>
      </c>
      <c r="C17" s="12">
        <v>10</v>
      </c>
      <c r="D17" s="12">
        <v>10</v>
      </c>
      <c r="E17" s="12">
        <v>10</v>
      </c>
      <c r="F17" s="12">
        <v>5</v>
      </c>
      <c r="G17" s="12">
        <v>15</v>
      </c>
      <c r="H17" s="23">
        <f t="shared" si="0"/>
        <v>50</v>
      </c>
    </row>
    <row r="18" spans="1:8" s="9" customFormat="1" ht="21" customHeight="1" thickBot="1" x14ac:dyDescent="0.35">
      <c r="A18" s="13">
        <v>116</v>
      </c>
      <c r="B18" s="13" t="s">
        <v>37</v>
      </c>
      <c r="C18" s="13">
        <v>18</v>
      </c>
      <c r="D18" s="13">
        <v>19</v>
      </c>
      <c r="E18" s="13">
        <v>20</v>
      </c>
      <c r="F18" s="13">
        <v>17</v>
      </c>
      <c r="G18" s="13">
        <v>18</v>
      </c>
      <c r="H18" s="23">
        <f t="shared" si="0"/>
        <v>92</v>
      </c>
    </row>
    <row r="19" spans="1:8" s="9" customFormat="1" ht="21" customHeight="1" thickBot="1" x14ac:dyDescent="0.35">
      <c r="A19" s="12">
        <v>117</v>
      </c>
      <c r="B19" s="12" t="s">
        <v>38</v>
      </c>
      <c r="C19" s="12">
        <v>4</v>
      </c>
      <c r="D19" s="12">
        <v>20</v>
      </c>
      <c r="E19" s="12">
        <v>5</v>
      </c>
      <c r="F19" s="12">
        <v>0</v>
      </c>
      <c r="G19" s="12">
        <v>17</v>
      </c>
      <c r="H19" s="23">
        <f t="shared" si="0"/>
        <v>46</v>
      </c>
    </row>
    <row r="20" spans="1:8" s="9" customFormat="1" ht="21" customHeight="1" thickBot="1" x14ac:dyDescent="0.35">
      <c r="A20" s="13">
        <v>118</v>
      </c>
      <c r="B20" s="13" t="s">
        <v>39</v>
      </c>
      <c r="C20" s="13">
        <v>17</v>
      </c>
      <c r="D20" s="13">
        <v>19</v>
      </c>
      <c r="E20" s="13">
        <v>18</v>
      </c>
      <c r="F20" s="13">
        <v>17</v>
      </c>
      <c r="G20" s="13">
        <v>20</v>
      </c>
      <c r="H20" s="23">
        <f t="shared" si="0"/>
        <v>91</v>
      </c>
    </row>
    <row r="21" spans="1:8" s="9" customFormat="1" ht="21" customHeight="1" thickBot="1" x14ac:dyDescent="0.35">
      <c r="A21" s="12">
        <v>119</v>
      </c>
      <c r="B21" s="12" t="s">
        <v>40</v>
      </c>
      <c r="C21" s="12">
        <v>5</v>
      </c>
      <c r="D21" s="12">
        <v>7</v>
      </c>
      <c r="E21" s="12">
        <v>8</v>
      </c>
      <c r="F21" s="12">
        <v>0</v>
      </c>
      <c r="G21" s="12">
        <v>15</v>
      </c>
      <c r="H21" s="23">
        <f t="shared" si="0"/>
        <v>35</v>
      </c>
    </row>
    <row r="22" spans="1:8" s="9" customFormat="1" ht="21" customHeight="1" x14ac:dyDescent="0.3">
      <c r="A22" s="14">
        <v>120</v>
      </c>
      <c r="B22" s="14" t="s">
        <v>41</v>
      </c>
      <c r="C22" s="14" t="s">
        <v>27</v>
      </c>
      <c r="D22" s="14">
        <v>15</v>
      </c>
      <c r="E22" s="14">
        <v>2</v>
      </c>
      <c r="F22" s="14">
        <v>15</v>
      </c>
      <c r="G22" s="14">
        <v>10</v>
      </c>
      <c r="H22" s="23">
        <f t="shared" si="0"/>
        <v>42</v>
      </c>
    </row>
  </sheetData>
  <mergeCells count="8">
    <mergeCell ref="K2:K3"/>
    <mergeCell ref="K4:K5"/>
    <mergeCell ref="K6:K7"/>
    <mergeCell ref="K8:K9"/>
    <mergeCell ref="L2:L3"/>
    <mergeCell ref="L4:L5"/>
    <mergeCell ref="L6:L7"/>
    <mergeCell ref="L8:L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K23"/>
  <sheetViews>
    <sheetView workbookViewId="0">
      <selection activeCell="G7" sqref="G7"/>
    </sheetView>
  </sheetViews>
  <sheetFormatPr defaultColWidth="9.109375" defaultRowHeight="18" x14ac:dyDescent="0.3"/>
  <cols>
    <col min="1" max="1" width="4.5546875" style="16" customWidth="1"/>
    <col min="2" max="2" width="20.44140625" style="16" customWidth="1"/>
    <col min="3" max="3" width="20.44140625" style="9" customWidth="1"/>
    <col min="4" max="4" width="11.33203125" style="9" bestFit="1" customWidth="1"/>
    <col min="5" max="5" width="17.6640625" style="9" customWidth="1"/>
    <col min="6" max="6" width="20.33203125" style="9" customWidth="1"/>
    <col min="7" max="7" width="12" style="9" customWidth="1"/>
    <col min="8" max="8" width="11.5546875" style="16" bestFit="1" customWidth="1"/>
    <col min="9" max="9" width="13.5546875" style="16" customWidth="1"/>
    <col min="10" max="10" width="9.109375" style="16"/>
    <col min="11" max="14" width="12" style="16" customWidth="1"/>
    <col min="15" max="16384" width="9.109375" style="16"/>
  </cols>
  <sheetData>
    <row r="1" spans="2:11" ht="23.4" x14ac:dyDescent="0.3">
      <c r="C1" s="17" t="s">
        <v>42</v>
      </c>
      <c r="D1" s="18">
        <v>0.1</v>
      </c>
      <c r="E1" s="16"/>
      <c r="F1" s="16"/>
    </row>
    <row r="2" spans="2:11" ht="12" customHeight="1" x14ac:dyDescent="0.3"/>
    <row r="3" spans="2:11" ht="36.75" customHeight="1" x14ac:dyDescent="0.3">
      <c r="B3" s="17" t="s">
        <v>43</v>
      </c>
      <c r="C3" s="17" t="s">
        <v>44</v>
      </c>
      <c r="D3" s="17" t="s">
        <v>45</v>
      </c>
      <c r="E3" s="17" t="s">
        <v>46</v>
      </c>
      <c r="F3" s="17" t="s">
        <v>42</v>
      </c>
      <c r="H3" s="37" t="s">
        <v>54</v>
      </c>
      <c r="I3" s="37"/>
      <c r="J3" s="37"/>
      <c r="K3" s="37"/>
    </row>
    <row r="4" spans="2:11" x14ac:dyDescent="0.3">
      <c r="B4" s="19" t="s">
        <v>22</v>
      </c>
      <c r="C4" s="19" t="s">
        <v>47</v>
      </c>
      <c r="D4" s="19" t="s">
        <v>48</v>
      </c>
      <c r="E4" s="20">
        <v>21792</v>
      </c>
      <c r="F4" s="21">
        <f>E4*0.1</f>
        <v>2179.2000000000003</v>
      </c>
      <c r="H4" s="37"/>
      <c r="I4" s="37"/>
      <c r="J4" s="37"/>
      <c r="K4" s="37"/>
    </row>
    <row r="5" spans="2:11" x14ac:dyDescent="0.3">
      <c r="B5" s="19" t="s">
        <v>23</v>
      </c>
      <c r="C5" s="19" t="s">
        <v>49</v>
      </c>
      <c r="D5" s="19" t="s">
        <v>50</v>
      </c>
      <c r="E5" s="20">
        <v>70000</v>
      </c>
      <c r="F5" s="21">
        <f>E5*0.1</f>
        <v>7000</v>
      </c>
    </row>
    <row r="6" spans="2:11" x14ac:dyDescent="0.3">
      <c r="B6" s="19" t="s">
        <v>24</v>
      </c>
      <c r="C6" s="19" t="s">
        <v>51</v>
      </c>
      <c r="D6" s="19" t="s">
        <v>52</v>
      </c>
      <c r="E6" s="20">
        <v>17336</v>
      </c>
      <c r="F6" s="21">
        <f t="shared" ref="F5:F23" si="0">E6*0.1</f>
        <v>1733.6000000000001</v>
      </c>
    </row>
    <row r="7" spans="2:11" x14ac:dyDescent="0.3">
      <c r="B7" s="19" t="s">
        <v>25</v>
      </c>
      <c r="C7" s="19" t="s">
        <v>53</v>
      </c>
      <c r="D7" s="19" t="s">
        <v>48</v>
      </c>
      <c r="E7" s="20">
        <v>23032</v>
      </c>
      <c r="F7" s="21">
        <f t="shared" si="0"/>
        <v>2303.2000000000003</v>
      </c>
    </row>
    <row r="8" spans="2:11" x14ac:dyDescent="0.3">
      <c r="B8" s="19" t="s">
        <v>26</v>
      </c>
      <c r="C8" s="19" t="s">
        <v>47</v>
      </c>
      <c r="D8" s="19" t="s">
        <v>50</v>
      </c>
      <c r="E8" s="20">
        <v>35096</v>
      </c>
      <c r="F8" s="21">
        <f t="shared" si="0"/>
        <v>3509.6000000000004</v>
      </c>
    </row>
    <row r="9" spans="2:11" x14ac:dyDescent="0.3">
      <c r="B9" s="19" t="s">
        <v>28</v>
      </c>
      <c r="C9" s="19" t="s">
        <v>49</v>
      </c>
      <c r="D9" s="19" t="s">
        <v>52</v>
      </c>
      <c r="E9" s="20">
        <v>32456</v>
      </c>
      <c r="F9" s="21">
        <f t="shared" si="0"/>
        <v>3245.6000000000004</v>
      </c>
    </row>
    <row r="10" spans="2:11" x14ac:dyDescent="0.3">
      <c r="B10" s="19" t="s">
        <v>29</v>
      </c>
      <c r="C10" s="19" t="s">
        <v>51</v>
      </c>
      <c r="D10" s="19" t="s">
        <v>48</v>
      </c>
      <c r="E10" s="20">
        <v>52184</v>
      </c>
      <c r="F10" s="21">
        <f t="shared" si="0"/>
        <v>5218.4000000000005</v>
      </c>
    </row>
    <row r="11" spans="2:11" x14ac:dyDescent="0.3">
      <c r="B11" s="19" t="s">
        <v>28</v>
      </c>
      <c r="C11" s="19" t="s">
        <v>53</v>
      </c>
      <c r="D11" s="19" t="s">
        <v>50</v>
      </c>
      <c r="E11" s="20">
        <v>13016</v>
      </c>
      <c r="F11" s="21">
        <f t="shared" si="0"/>
        <v>1301.6000000000001</v>
      </c>
    </row>
    <row r="12" spans="2:11" x14ac:dyDescent="0.3">
      <c r="B12" s="19" t="s">
        <v>30</v>
      </c>
      <c r="C12" s="19" t="s">
        <v>47</v>
      </c>
      <c r="D12" s="19" t="s">
        <v>52</v>
      </c>
      <c r="E12" s="20">
        <v>26936</v>
      </c>
      <c r="F12" s="21">
        <f t="shared" si="0"/>
        <v>2693.6000000000004</v>
      </c>
    </row>
    <row r="13" spans="2:11" x14ac:dyDescent="0.3">
      <c r="B13" s="19" t="s">
        <v>31</v>
      </c>
      <c r="C13" s="19" t="s">
        <v>49</v>
      </c>
      <c r="D13" s="19" t="s">
        <v>48</v>
      </c>
      <c r="E13" s="20">
        <v>41792</v>
      </c>
      <c r="F13" s="21">
        <f t="shared" si="0"/>
        <v>4179.2</v>
      </c>
    </row>
    <row r="14" spans="2:11" x14ac:dyDescent="0.3">
      <c r="B14" s="19" t="s">
        <v>32</v>
      </c>
      <c r="C14" s="19" t="s">
        <v>51</v>
      </c>
      <c r="D14" s="19" t="s">
        <v>50</v>
      </c>
      <c r="E14" s="20">
        <v>34296</v>
      </c>
      <c r="F14" s="21">
        <f t="shared" si="0"/>
        <v>3429.6000000000004</v>
      </c>
    </row>
    <row r="15" spans="2:11" x14ac:dyDescent="0.3">
      <c r="B15" s="19" t="s">
        <v>33</v>
      </c>
      <c r="C15" s="19" t="s">
        <v>53</v>
      </c>
      <c r="D15" s="19" t="s">
        <v>52</v>
      </c>
      <c r="E15" s="20">
        <v>37336</v>
      </c>
      <c r="F15" s="21">
        <f t="shared" si="0"/>
        <v>3733.6000000000004</v>
      </c>
    </row>
    <row r="16" spans="2:11" x14ac:dyDescent="0.3">
      <c r="B16" s="19" t="s">
        <v>34</v>
      </c>
      <c r="C16" s="19" t="s">
        <v>47</v>
      </c>
      <c r="D16" s="19" t="s">
        <v>48</v>
      </c>
      <c r="E16" s="20">
        <v>43032</v>
      </c>
      <c r="F16" s="21">
        <f t="shared" si="0"/>
        <v>4303.2</v>
      </c>
    </row>
    <row r="17" spans="2:6" x14ac:dyDescent="0.3">
      <c r="B17" s="19" t="s">
        <v>29</v>
      </c>
      <c r="C17" s="19" t="s">
        <v>49</v>
      </c>
      <c r="D17" s="19" t="s">
        <v>50</v>
      </c>
      <c r="E17" s="20">
        <v>55096</v>
      </c>
      <c r="F17" s="21">
        <f t="shared" si="0"/>
        <v>5509.6</v>
      </c>
    </row>
    <row r="18" spans="2:6" x14ac:dyDescent="0.3">
      <c r="B18" s="19" t="s">
        <v>35</v>
      </c>
      <c r="C18" s="19" t="s">
        <v>51</v>
      </c>
      <c r="D18" s="19" t="s">
        <v>52</v>
      </c>
      <c r="E18" s="20">
        <v>52456</v>
      </c>
      <c r="F18" s="21">
        <f t="shared" si="0"/>
        <v>5245.6</v>
      </c>
    </row>
    <row r="19" spans="2:6" x14ac:dyDescent="0.3">
      <c r="B19" s="19" t="s">
        <v>36</v>
      </c>
      <c r="C19" s="19" t="s">
        <v>53</v>
      </c>
      <c r="D19" s="19" t="s">
        <v>48</v>
      </c>
      <c r="E19" s="20">
        <v>72184</v>
      </c>
      <c r="F19" s="21">
        <f t="shared" si="0"/>
        <v>7218.4000000000005</v>
      </c>
    </row>
    <row r="20" spans="2:6" x14ac:dyDescent="0.3">
      <c r="B20" s="19" t="s">
        <v>37</v>
      </c>
      <c r="C20" s="19" t="s">
        <v>47</v>
      </c>
      <c r="D20" s="19" t="s">
        <v>50</v>
      </c>
      <c r="E20" s="20">
        <v>33016</v>
      </c>
      <c r="F20" s="21">
        <f t="shared" si="0"/>
        <v>3301.6000000000004</v>
      </c>
    </row>
    <row r="21" spans="2:6" x14ac:dyDescent="0.3">
      <c r="B21" s="19" t="s">
        <v>38</v>
      </c>
      <c r="C21" s="19" t="s">
        <v>49</v>
      </c>
      <c r="D21" s="19" t="s">
        <v>52</v>
      </c>
      <c r="E21" s="20">
        <v>46936</v>
      </c>
      <c r="F21" s="21">
        <f t="shared" si="0"/>
        <v>4693.6000000000004</v>
      </c>
    </row>
    <row r="22" spans="2:6" x14ac:dyDescent="0.3">
      <c r="B22" s="19" t="s">
        <v>39</v>
      </c>
      <c r="C22" s="19" t="s">
        <v>51</v>
      </c>
      <c r="D22" s="19" t="s">
        <v>48</v>
      </c>
      <c r="E22" s="20">
        <v>19296</v>
      </c>
      <c r="F22" s="21">
        <f t="shared" si="0"/>
        <v>1929.6000000000001</v>
      </c>
    </row>
    <row r="23" spans="2:6" x14ac:dyDescent="0.3">
      <c r="B23" s="19" t="s">
        <v>40</v>
      </c>
      <c r="C23" s="19" t="s">
        <v>53</v>
      </c>
      <c r="D23" s="19" t="s">
        <v>50</v>
      </c>
      <c r="E23" s="20">
        <v>22336</v>
      </c>
      <c r="F23" s="21">
        <f t="shared" si="0"/>
        <v>2233.6</v>
      </c>
    </row>
  </sheetData>
  <mergeCells count="1">
    <mergeCell ref="H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Moataz Mahdy Elmesmary</cp:lastModifiedBy>
  <dcterms:created xsi:type="dcterms:W3CDTF">2021-11-02T16:54:40Z</dcterms:created>
  <dcterms:modified xsi:type="dcterms:W3CDTF">2023-10-11T11:49:31Z</dcterms:modified>
</cp:coreProperties>
</file>