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MobR\Desktop\"/>
    </mc:Choice>
  </mc:AlternateContent>
  <xr:revisionPtr revIDLastSave="0" documentId="8_{842DE35D-4E57-493D-811F-7C16FD4C6CC2}" xr6:coauthVersionLast="47" xr6:coauthVersionMax="47" xr10:uidLastSave="{00000000-0000-0000-0000-000000000000}"/>
  <bookViews>
    <workbookView xWindow="2490" yWindow="3990" windowWidth="28800" windowHeight="15435" xr2:uid="{00000000-000D-0000-FFFF-FFFF00000000}"/>
  </bookViews>
  <sheets>
    <sheet name="Sheet1" sheetId="1" r:id="rId1"/>
  </sheets>
  <definedNames>
    <definedName name="esteCanicula">_xlfn.LAMBDA(_xlpm.x,IF(_xlpm.x&gt;32,"da","nu"))</definedName>
    <definedName name="procent_raport_salariu_zile">_xlfn.LAMBDA(_xlpm.zi,_xlpm.salariu,_xlpm.zi*100/_xlpm.salariu)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 a="1"/>
  <c r="F31" i="1"/>
  <c r="F30" i="1" a="1"/>
  <c r="F30" i="1"/>
  <c r="F29" i="1" a="1"/>
  <c r="F29" i="1"/>
  <c r="F28" i="1" a="1"/>
  <c r="F28" i="1"/>
  <c r="F27" i="1" a="1"/>
  <c r="F27" i="1"/>
  <c r="F26" i="1" a="1"/>
  <c r="F26" i="1"/>
  <c r="F25" i="1" a="1"/>
  <c r="F25" i="1"/>
  <c r="B3" i="1"/>
  <c r="B4" i="1"/>
  <c r="F4" i="1" s="1" a="1"/>
  <c r="F4" i="1" s="1"/>
  <c r="B5" i="1"/>
  <c r="F5" i="1" s="1" a="1"/>
  <c r="F5" i="1" s="1"/>
  <c r="B6" i="1"/>
  <c r="F6" i="1" s="1" a="1"/>
  <c r="F6" i="1" s="1"/>
  <c r="B7" i="1"/>
  <c r="F7" i="1" s="1" a="1"/>
  <c r="F7" i="1" s="1"/>
  <c r="B8" i="1"/>
  <c r="F8" i="1" s="1" a="1"/>
  <c r="F8" i="1" s="1"/>
  <c r="B9" i="1"/>
  <c r="F9" i="1" s="1" a="1"/>
  <c r="F9" i="1" s="1"/>
  <c r="B10" i="1"/>
  <c r="F10" i="1" s="1" a="1"/>
  <c r="F10" i="1" s="1"/>
  <c r="B11" i="1"/>
  <c r="F11" i="1" s="1" a="1"/>
  <c r="F11" i="1" s="1"/>
  <c r="B12" i="1"/>
  <c r="F12" i="1" s="1" a="1"/>
  <c r="F12" i="1" s="1"/>
  <c r="E3" i="1" l="1"/>
  <c r="F3" i="1" a="1"/>
  <c r="F3" i="1" s="1"/>
  <c r="C3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<sst xmlns="http://schemas.openxmlformats.org/spreadsheetml/2006/main" count="43" uniqueCount="42">
  <si>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Dată</t>
  </si>
  <si>
    <t>Temperatură (°C)</t>
  </si>
  <si>
    <t>Minimă</t>
  </si>
  <si>
    <t>Maximă</t>
  </si>
  <si>
    <t>Medie</t>
  </si>
  <si>
    <t>Caniculă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</si>
  <si>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</si>
  <si>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</si>
  <si>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</si>
  <si>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</si>
  <si>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</si>
  <si>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</si>
  <si>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</si>
  <si>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</si>
  <si>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</si>
  <si>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</si>
  <si>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Nume</t>
  </si>
  <si>
    <t>Prenume</t>
  </si>
  <si>
    <t>Atribuție</t>
  </si>
  <si>
    <t>Număr zile concediu rămase</t>
  </si>
  <si>
    <t>Salariu  brut (lei)</t>
  </si>
  <si>
    <t>Procent numar zile ramase raportat la salariu</t>
  </si>
  <si>
    <t>Popescu</t>
  </si>
  <si>
    <t>Ion</t>
  </si>
  <si>
    <t>Îngrijitor</t>
  </si>
  <si>
    <t>Gavrilă</t>
  </si>
  <si>
    <t>Leordana</t>
  </si>
  <si>
    <t>Contabil</t>
  </si>
  <si>
    <t>Eminesu</t>
  </si>
  <si>
    <t>Mihai</t>
  </si>
  <si>
    <t>Predicator</t>
  </si>
  <si>
    <t>Creangă</t>
  </si>
  <si>
    <t>Reporter</t>
  </si>
  <si>
    <t>Blaga</t>
  </si>
  <si>
    <t>Lucian</t>
  </si>
  <si>
    <t>Visător</t>
  </si>
  <si>
    <t>Toboșaru</t>
  </si>
  <si>
    <t>Costel</t>
  </si>
  <si>
    <t>Inginer auto</t>
  </si>
  <si>
    <t>Duțu</t>
  </si>
  <si>
    <t>Andrei</t>
  </si>
  <si>
    <t>Programator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</si>
</sst>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Aptos Narrow"/>
      <family val="2"/>
      <scheme val="minor"/>
    </font>
    <font>
      <b/>
      <sz val="12"/>
      <name val="Comic Sans MS"/>
    </font>
    <font>
      <sz val="12"/>
      <color rgb="FF000000"/>
      <name val="Comic Sans MS"/>
    </font>
    <font>
      <sz val="12"/>
      <color theme="1"/>
      <name val="Comic Sans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01.04.2025</c:v>
                </c:pt>
                <c:pt idx="1">
                  <c:v>02.04.2025</c:v>
                </c:pt>
                <c:pt idx="2">
                  <c:v>03.04.2025</c:v>
                </c:pt>
                <c:pt idx="3">
                  <c:v>04.04.2025</c:v>
                </c:pt>
                <c:pt idx="4">
                  <c:v>05.04.2025</c:v>
                </c:pt>
                <c:pt idx="5">
                  <c:v>06.04.2025</c:v>
                </c:pt>
                <c:pt idx="6">
                  <c:v>07.04.2025</c:v>
                </c:pt>
                <c:pt idx="7">
                  <c:v>08.04.2025</c:v>
                </c:pt>
                <c:pt idx="8">
                  <c:v>09.04.2025</c:v>
                </c:pt>
                <c:pt idx="9">
                  <c:v>10.04.2025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27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28</c:v>
                </c:pt>
                <c:pt idx="5">
                  <c:v>27</c:v>
                </c:pt>
                <c:pt idx="6">
                  <c:v>27</c:v>
                </c:pt>
                <c:pt idx="7">
                  <c:v>15</c:v>
                </c:pt>
                <c:pt idx="8">
                  <c:v>27</c:v>
                </c:pt>
                <c:pt idx="9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{"Temperaturi"}</c15:sqref>
                        </c15:formulaRef>
                      </c:ext>
                    </c:extLst>
                    <c:strCache>
                      <c:ptCount val="1"/>
                      <c:pt idx="0">
                        <c:v>Temperaturi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A-0716-4073-AD81-8031B2A5D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9960839"/>
        <c:axId val="939975175"/>
      </c:barChart>
      <c:catAx>
        <c:axId val="939960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75175"/>
        <c:crosses val="autoZero"/>
        <c:auto val="1"/>
        <c:lblAlgn val="ctr"/>
        <c:lblOffset val="100"/>
        <c:noMultiLvlLbl val="0"/>
      </c:catAx>
      <c:valAx>
        <c:axId val="939975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60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Sheet1!$A$3:$A$12</c:f>
              <c:strCache>
                <c:ptCount val="10"/>
                <c:pt idx="0">
                  <c:v>01.04.2025</c:v>
                </c:pt>
                <c:pt idx="1">
                  <c:v>02.04.2025</c:v>
                </c:pt>
                <c:pt idx="2">
                  <c:v>03.04.2025</c:v>
                </c:pt>
                <c:pt idx="3">
                  <c:v>04.04.2025</c:v>
                </c:pt>
                <c:pt idx="4">
                  <c:v>05.04.2025</c:v>
                </c:pt>
                <c:pt idx="5">
                  <c:v>06.04.2025</c:v>
                </c:pt>
                <c:pt idx="6">
                  <c:v>07.04.2025</c:v>
                </c:pt>
                <c:pt idx="7">
                  <c:v>08.04.2025</c:v>
                </c:pt>
                <c:pt idx="8">
                  <c:v>09.04.2025</c:v>
                </c:pt>
                <c:pt idx="9">
                  <c:v>10.04.2025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27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28</c:v>
                </c:pt>
                <c:pt idx="5">
                  <c:v>27</c:v>
                </c:pt>
                <c:pt idx="6">
                  <c:v>27</c:v>
                </c:pt>
                <c:pt idx="7">
                  <c:v>15</c:v>
                </c:pt>
                <c:pt idx="8">
                  <c:v>27</c:v>
                </c:pt>
                <c:pt idx="9">
                  <c:v>39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{"Temperaturi"}</c15:sqref>
                        </c15:formulaRef>
                      </c:ext>
                    </c:extLst>
                    <c:strCache>
                      <c:ptCount val="1"/>
                      <c:pt idx="0">
                        <c:v>Temperaturi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C-6C18-4A49-9D98-08F751947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856455"/>
        <c:axId val="402854407"/>
      </c:lineChart>
      <c:catAx>
        <c:axId val="402856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54407"/>
        <c:crosses val="autoZero"/>
        <c:auto val="1"/>
        <c:lblAlgn val="ctr"/>
        <c:lblOffset val="100"/>
        <c:noMultiLvlLbl val="0"/>
      </c:catAx>
      <c:valAx>
        <c:axId val="4028544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56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Sheet1!$D$24</c:f>
              <c:strCache>
                <c:ptCount val="1"/>
                <c:pt idx="0">
                  <c:v>Număr zile concediu rămase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4694-97D7-20257B435E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4694-97D7-20257B435E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4694-97D7-20257B435E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4694-97D7-20257B435E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4694-97D7-20257B435E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727-4694-97D7-20257B435E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727-4694-97D7-20257B435E02}"/>
              </c:ext>
            </c:extLst>
          </c:dPt>
          <c:cat>
            <c:multiLvlStrRef>
              <c:f>Sheet1!$A$25:$B$31</c:f>
              <c:multiLvlStrCache>
                <c:ptCount val="7"/>
                <c:lvl>
                  <c:pt idx="0">
                    <c:v>Ion</c:v>
                  </c:pt>
                  <c:pt idx="1">
                    <c:v>Leordana</c:v>
                  </c:pt>
                  <c:pt idx="2">
                    <c:v>Mihai</c:v>
                  </c:pt>
                  <c:pt idx="3">
                    <c:v>Ion</c:v>
                  </c:pt>
                  <c:pt idx="4">
                    <c:v>Lucian</c:v>
                  </c:pt>
                  <c:pt idx="5">
                    <c:v>Costel</c:v>
                  </c:pt>
                  <c:pt idx="6">
                    <c:v>Andrei</c:v>
                  </c:pt>
                </c:lvl>
                <c:lvl>
                  <c:pt idx="0">
                    <c:v>Popescu</c:v>
                  </c:pt>
                  <c:pt idx="1">
                    <c:v>Gavrilă</c:v>
                  </c:pt>
                  <c:pt idx="2">
                    <c:v>Eminesu</c:v>
                  </c:pt>
                  <c:pt idx="3">
                    <c:v>Creangă</c:v>
                  </c:pt>
                  <c:pt idx="4">
                    <c:v>Blaga</c:v>
                  </c:pt>
                  <c:pt idx="5">
                    <c:v>Toboșaru</c:v>
                  </c:pt>
                  <c:pt idx="6">
                    <c:v>Duțu</c:v>
                  </c:pt>
                </c:lvl>
              </c:multiLvlStrCache>
            </c:multiLvlStrRef>
          </c:cat>
          <c:val>
            <c:numRef>
              <c:f>Sheet1!$D$25:$D$31</c:f>
              <c:numCache>
                <c:formatCode>General</c:formatCode>
                <c:ptCount val="7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19</c:v>
                </c:pt>
                <c:pt idx="4">
                  <c:v>0</c:v>
                </c:pt>
                <c:pt idx="5">
                  <c:v>10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5-4007-AF40-AA20325FF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76200</xdr:rowOff>
    </xdr:from>
    <xdr:to>
      <xdr:col>16</xdr:col>
      <xdr:colOff>400050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2C40FE-37AB-9C3F-C398-A059C657B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95250</xdr:colOff>
      <xdr:row>0</xdr:row>
      <xdr:rowOff>104775</xdr:rowOff>
    </xdr:from>
    <xdr:to>
      <xdr:col>26</xdr:col>
      <xdr:colOff>533400</xdr:colOff>
      <xdr:row>19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666FB0-7193-5B7A-85FF-587D71335DAA}"/>
            </a:ext>
            <a:ext uri="{147F2762-F138-4A5C-976F-8EAC2B608ADB}">
              <a16:predDERef xmlns:a16="http://schemas.microsoft.com/office/drawing/2014/main" pred="{7C2C40FE-37AB-9C3F-C398-A059C657B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21</xdr:row>
      <xdr:rowOff>161925</xdr:rowOff>
    </xdr:from>
    <xdr:to>
      <xdr:col>15</xdr:col>
      <xdr:colOff>219075</xdr:colOff>
      <xdr:row>34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236CD6-4247-0FC5-F98E-0B8AB6BA9CB5}"/>
            </a:ext>
            <a:ext uri="{147F2762-F138-4A5C-976F-8EAC2B608ADB}">
              <a16:predDERef xmlns:a16="http://schemas.microsoft.com/office/drawing/2014/main" pred="{D4666FB0-7193-5B7A-85FF-587D71335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workbookViewId="0">
      <selection activeCell="G22" sqref="G22"/>
    </sheetView>
  </sheetViews>
  <sheetFormatPr defaultRowHeight="15" x14ac:dyDescent="0.25"/>
  <cols>
    <col min="1" max="1" width="15.85546875" customWidth="1"/>
    <col min="2" max="2" width="20.42578125" customWidth="1"/>
    <col min="3" max="3" width="19" bestFit="1" customWidth="1"/>
    <col min="4" max="4" width="30.7109375" bestFit="1" customWidth="1"/>
    <col min="5" max="5" width="19.85546875" bestFit="1" customWidth="1"/>
    <col min="6" max="6" width="36.5703125" bestFit="1" customWidth="1"/>
  </cols>
  <sheetData>
    <row r="2" spans="1:6" ht="19.5" x14ac:dyDescent="0.4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9.5" x14ac:dyDescent="0.4">
      <c r="A3" s="4" t="s">
        <v>6</v>
      </c>
      <c r="B3" s="2">
        <f ca="1">RANDBETWEEN(14,40)</f>
        <v>27</v>
      </c>
      <c r="C3" s="9">
        <f ca="1">MIN(B3:B12)</f>
        <v>14</v>
      </c>
      <c r="D3" s="9">
        <f ca="1">MAX(B3:B12)</f>
        <v>39</v>
      </c>
      <c r="E3" s="9">
        <f ca="1">AVERAGE(B3:B12)</f>
        <v>26.7</v>
      </c>
      <c r="F3" s="3" t="str" cm="1">
        <f t="array" aca="1" ref="F3" ca="1">esteCanicula(B3)</f>
        <v>nu</v>
      </c>
    </row>
    <row r="4" spans="1:6" ht="19.5" x14ac:dyDescent="0.4">
      <c r="A4" s="4" t="s">
        <v>7</v>
      </c>
      <c r="B4" s="2">
        <f t="shared" ref="B4:B12" ca="1" si="0">RANDBETWEEN(14,40)</f>
        <v>37</v>
      </c>
      <c r="C4" s="10"/>
      <c r="D4" s="10"/>
      <c r="E4" s="10"/>
      <c r="F4" s="3" t="str" cm="1">
        <f t="array" aca="1" ref="F4" ca="1">esteCanicula(B4)</f>
        <v>da</v>
      </c>
    </row>
    <row r="5" spans="1:6" ht="19.5" x14ac:dyDescent="0.4">
      <c r="A5" s="4" t="s">
        <v>8</v>
      </c>
      <c r="B5" s="2">
        <f t="shared" ca="1" si="0"/>
        <v>26</v>
      </c>
      <c r="C5" s="10"/>
      <c r="D5" s="10"/>
      <c r="E5" s="10"/>
      <c r="F5" s="3" t="str" cm="1">
        <f t="array" aca="1" ref="F5" ca="1">esteCanicula(B5)</f>
        <v>nu</v>
      </c>
    </row>
    <row r="6" spans="1:6" ht="19.5" x14ac:dyDescent="0.4">
      <c r="A6" s="4" t="s">
        <v>9</v>
      </c>
      <c r="B6" s="2">
        <f t="shared" ca="1" si="0"/>
        <v>14</v>
      </c>
      <c r="C6" s="10"/>
      <c r="D6" s="10"/>
      <c r="E6" s="10"/>
      <c r="F6" s="3" t="str" cm="1">
        <f t="array" aca="1" ref="F6" ca="1">esteCanicula(B6)</f>
        <v>nu</v>
      </c>
    </row>
    <row r="7" spans="1:6" ht="19.5" x14ac:dyDescent="0.4">
      <c r="A7" s="4" t="s">
        <v>10</v>
      </c>
      <c r="B7" s="2">
        <f t="shared" ca="1" si="0"/>
        <v>28</v>
      </c>
      <c r="C7" s="10"/>
      <c r="D7" s="10"/>
      <c r="E7" s="10"/>
      <c r="F7" s="3" t="str" cm="1">
        <f t="array" aca="1" ref="F7" ca="1">esteCanicula(B7)</f>
        <v>nu</v>
      </c>
    </row>
    <row r="8" spans="1:6" ht="19.5" x14ac:dyDescent="0.4">
      <c r="A8" s="4" t="s">
        <v>11</v>
      </c>
      <c r="B8" s="2">
        <f t="shared" ca="1" si="0"/>
        <v>27</v>
      </c>
      <c r="C8" s="10"/>
      <c r="D8" s="10"/>
      <c r="E8" s="10"/>
      <c r="F8" s="3" t="str" cm="1">
        <f t="array" aca="1" ref="F8" ca="1">esteCanicula(B8)</f>
        <v>nu</v>
      </c>
    </row>
    <row r="9" spans="1:6" ht="19.5" x14ac:dyDescent="0.4">
      <c r="A9" s="4" t="s">
        <v>12</v>
      </c>
      <c r="B9" s="2">
        <f t="shared" ca="1" si="0"/>
        <v>27</v>
      </c>
      <c r="C9" s="10"/>
      <c r="D9" s="10"/>
      <c r="E9" s="10"/>
      <c r="F9" s="3" t="str" cm="1">
        <f t="array" aca="1" ref="F9" ca="1">esteCanicula(B9)</f>
        <v>nu</v>
      </c>
    </row>
    <row r="10" spans="1:6" ht="19.5" x14ac:dyDescent="0.4">
      <c r="A10" s="4" t="s">
        <v>13</v>
      </c>
      <c r="B10" s="2">
        <f t="shared" ca="1" si="0"/>
        <v>15</v>
      </c>
      <c r="C10" s="10"/>
      <c r="D10" s="10"/>
      <c r="E10" s="10"/>
      <c r="F10" s="3" t="str" cm="1">
        <f t="array" aca="1" ref="F10" ca="1">esteCanicula(B10)</f>
        <v>nu</v>
      </c>
    </row>
    <row r="11" spans="1:6" ht="19.5" x14ac:dyDescent="0.4">
      <c r="A11" s="4" t="s">
        <v>14</v>
      </c>
      <c r="B11" s="2">
        <f t="shared" ca="1" si="0"/>
        <v>27</v>
      </c>
      <c r="C11" s="10"/>
      <c r="D11" s="10"/>
      <c r="E11" s="10"/>
      <c r="F11" s="3" t="str" cm="1">
        <f t="array" aca="1" ref="F11" ca="1">esteCanicula(B11)</f>
        <v>nu</v>
      </c>
    </row>
    <row r="12" spans="1:6" ht="19.5" x14ac:dyDescent="0.4">
      <c r="A12" s="4" t="s">
        <v>15</v>
      </c>
      <c r="B12" s="2">
        <f t="shared" ca="1" si="0"/>
        <v>39</v>
      </c>
      <c r="C12" s="11"/>
      <c r="D12" s="11"/>
      <c r="E12" s="11"/>
      <c r="F12" s="3" t="str" cm="1">
        <f t="array" aca="1" ref="F12" ca="1">esteCanicula(B12)</f>
        <v>da</v>
      </c>
    </row>
    <row r="24" spans="1:6" ht="39" x14ac:dyDescent="0.4">
      <c r="A24" s="5" t="s">
        <v>16</v>
      </c>
      <c r="B24" s="5" t="s">
        <v>17</v>
      </c>
      <c r="C24" s="5" t="s">
        <v>18</v>
      </c>
      <c r="D24" s="5" t="s">
        <v>19</v>
      </c>
      <c r="E24" s="8" t="s">
        <v>20</v>
      </c>
      <c r="F24" s="6" t="s">
        <v>21</v>
      </c>
    </row>
    <row r="25" spans="1:6" ht="19.5" x14ac:dyDescent="0.4">
      <c r="A25" s="5" t="s">
        <v>22</v>
      </c>
      <c r="B25" s="5" t="s">
        <v>23</v>
      </c>
      <c r="C25" s="5" t="s">
        <v>24</v>
      </c>
      <c r="D25" s="5">
        <v>15</v>
      </c>
      <c r="E25" s="8">
        <v>4000</v>
      </c>
      <c r="F25" s="7" cm="1">
        <f t="array" ref="F25">procent_raport_salariu_zile(D25,E25)</f>
        <v>0.375</v>
      </c>
    </row>
    <row r="26" spans="1:6" ht="19.5" x14ac:dyDescent="0.4">
      <c r="A26" s="5" t="s">
        <v>25</v>
      </c>
      <c r="B26" s="5" t="s">
        <v>26</v>
      </c>
      <c r="C26" s="5" t="s">
        <v>27</v>
      </c>
      <c r="D26" s="5">
        <v>10</v>
      </c>
      <c r="E26" s="8">
        <v>7000</v>
      </c>
      <c r="F26" s="7" cm="1">
        <f t="array" ref="F26">procent_raport_salariu_zile(D26,E26)</f>
        <v>0.14285714285714285</v>
      </c>
    </row>
    <row r="27" spans="1:6" ht="19.5" x14ac:dyDescent="0.4">
      <c r="A27" s="5" t="s">
        <v>28</v>
      </c>
      <c r="B27" s="5" t="s">
        <v>29</v>
      </c>
      <c r="C27" s="5" t="s">
        <v>30</v>
      </c>
      <c r="D27" s="5">
        <v>15</v>
      </c>
      <c r="E27" s="8">
        <v>3900</v>
      </c>
      <c r="F27" s="7" cm="1">
        <f t="array" ref="F27">procent_raport_salariu_zile(D27,E27)</f>
        <v>0.38461538461538464</v>
      </c>
    </row>
    <row r="28" spans="1:6" ht="19.5" x14ac:dyDescent="0.4">
      <c r="A28" s="5" t="s">
        <v>31</v>
      </c>
      <c r="B28" s="5" t="s">
        <v>23</v>
      </c>
      <c r="C28" s="5" t="s">
        <v>32</v>
      </c>
      <c r="D28" s="5">
        <v>19</v>
      </c>
      <c r="E28" s="8">
        <v>7100</v>
      </c>
      <c r="F28" s="7" cm="1">
        <f t="array" ref="F28">procent_raport_salariu_zile(D28,E28)</f>
        <v>0.26760563380281688</v>
      </c>
    </row>
    <row r="29" spans="1:6" ht="19.5" x14ac:dyDescent="0.4">
      <c r="A29" s="5" t="s">
        <v>33</v>
      </c>
      <c r="B29" s="5" t="s">
        <v>34</v>
      </c>
      <c r="C29" s="5" t="s">
        <v>35</v>
      </c>
      <c r="D29" s="5">
        <v>0</v>
      </c>
      <c r="E29" s="8">
        <v>3000</v>
      </c>
      <c r="F29" s="7" cm="1">
        <f t="array" ref="F29">procent_raport_salariu_zile(D29,E29)</f>
        <v>0</v>
      </c>
    </row>
    <row r="30" spans="1:6" ht="19.5" x14ac:dyDescent="0.4">
      <c r="A30" s="5" t="s">
        <v>36</v>
      </c>
      <c r="B30" s="5" t="s">
        <v>37</v>
      </c>
      <c r="C30" s="5" t="s">
        <v>38</v>
      </c>
      <c r="D30" s="5">
        <v>10</v>
      </c>
      <c r="E30" s="8">
        <v>11000</v>
      </c>
      <c r="F30" s="7" cm="1">
        <f t="array" ref="F30">procent_raport_salariu_zile(D30,E30)</f>
        <v>9.0909090909090912E-2</v>
      </c>
    </row>
    <row r="31" spans="1:6" ht="19.5" x14ac:dyDescent="0.4">
      <c r="A31" s="5" t="s">
        <v>39</v>
      </c>
      <c r="B31" s="5" t="s">
        <v>40</v>
      </c>
      <c r="C31" s="5" t="s">
        <v>41</v>
      </c>
      <c r="D31" s="5">
        <v>12</v>
      </c>
      <c r="E31" s="8">
        <v>12000</v>
      </c>
      <c r="F31" s="7" cm="1">
        <f t="array" ref="F31">procent_raport_salariu_zile(D31,E31)</f>
        <v>0.1</v>
      </c>
    </row>
  </sheetData>
  <mergeCells count="3">
    <mergeCell ref="C3:C12"/>
    <mergeCell ref="D3:D12"/>
    <mergeCell ref="E3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MobR .</dc:creator>
  <cp:keywords/>
  <dc:description/>
  <cp:lastModifiedBy>Raffaele ANGHEL (149445)</cp:lastModifiedBy>
  <cp:revision/>
  <dcterms:created xsi:type="dcterms:W3CDTF">2025-04-27T16:58:35Z</dcterms:created>
  <dcterms:modified xsi:type="dcterms:W3CDTF">2025-04-27T17:56:09Z</dcterms:modified>
  <cp:category/>
  <cp:contentStatus/>
</cp:coreProperties>
</file>