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OneDrive\Desktop\Final Projects\"/>
    </mc:Choice>
  </mc:AlternateContent>
  <xr:revisionPtr revIDLastSave="0" documentId="13_ncr:1_{6BEDB09C-B6ED-4B9B-9540-3D7DDF1A9CA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Table 1" sheetId="1" r:id="rId1"/>
  </sheets>
  <calcPr calcId="181029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3" i="1"/>
  <c r="F3" i="1"/>
  <c r="F4" i="1"/>
  <c r="F5" i="1"/>
  <c r="F6" i="1"/>
  <c r="F7" i="1"/>
  <c r="F8" i="1"/>
  <c r="F9" i="1"/>
  <c r="F10" i="1"/>
  <c r="F11" i="1"/>
  <c r="F12" i="1"/>
  <c r="H3" i="1" l="1"/>
  <c r="I3" i="1" s="1"/>
</calcChain>
</file>

<file path=xl/sharedStrings.xml><?xml version="1.0" encoding="utf-8"?>
<sst xmlns="http://schemas.openxmlformats.org/spreadsheetml/2006/main" count="51" uniqueCount="51">
  <si>
    <t>Physics-I</t>
  </si>
  <si>
    <t>Subject</t>
  </si>
  <si>
    <t>Code</t>
  </si>
  <si>
    <t>Physics –I Sessional.</t>
  </si>
  <si>
    <t>Chemistry</t>
  </si>
  <si>
    <t>Chemistry Sessional</t>
  </si>
  <si>
    <t>Engineering Drawing</t>
  </si>
  <si>
    <t>Remark</t>
  </si>
  <si>
    <t>LG</t>
  </si>
  <si>
    <t>PHY- 111</t>
  </si>
  <si>
    <t>PHY- 112</t>
  </si>
  <si>
    <t>Total Marks</t>
  </si>
  <si>
    <t>CGPA</t>
  </si>
  <si>
    <t>Mathematics-I</t>
  </si>
  <si>
    <t>Basic Electrical Engineering</t>
  </si>
  <si>
    <t>Basic Electrical Engineering
Sessional</t>
  </si>
  <si>
    <t>Programming Language</t>
  </si>
  <si>
    <t>Programming Language  Sessional</t>
  </si>
  <si>
    <t>Credit</t>
  </si>
  <si>
    <t>CHE- 111</t>
  </si>
  <si>
    <t>CHE- 112</t>
  </si>
  <si>
    <t>MAT- 111</t>
  </si>
  <si>
    <t>EEE- 111</t>
  </si>
  <si>
    <t>EEE- 112</t>
  </si>
  <si>
    <t>CIT- 111</t>
  </si>
  <si>
    <t>CIT- 112</t>
  </si>
  <si>
    <t>CCE- 112</t>
  </si>
  <si>
    <t>Numerical Grade</t>
  </si>
  <si>
    <t>Letter Grade (LG)</t>
  </si>
  <si>
    <t>Grade Point (GP)</t>
  </si>
  <si>
    <t>80 - 100</t>
  </si>
  <si>
    <t>75 - 79</t>
  </si>
  <si>
    <t>70 - 74</t>
  </si>
  <si>
    <t>A+</t>
  </si>
  <si>
    <t>A</t>
  </si>
  <si>
    <t>65 - 69</t>
  </si>
  <si>
    <t>60 - 64</t>
  </si>
  <si>
    <t>55 - 59</t>
  </si>
  <si>
    <t>50 - 54</t>
  </si>
  <si>
    <t>45 - 49</t>
  </si>
  <si>
    <t>40 - 44</t>
  </si>
  <si>
    <t>0 - 39</t>
  </si>
  <si>
    <t>A-</t>
  </si>
  <si>
    <t>B+</t>
  </si>
  <si>
    <t>B</t>
  </si>
  <si>
    <t>B-</t>
  </si>
  <si>
    <t>C+</t>
  </si>
  <si>
    <t>C</t>
  </si>
  <si>
    <t>D</t>
  </si>
  <si>
    <t>F</t>
  </si>
  <si>
    <t>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</si>
</sst>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"/>
  </numFmts>
  <fonts count="17" x14ac:knownFonts="1">
    <font>
      <sz val="10"/>
      <color rgb="FF000000"/>
      <name val="Times New Roman"/>
      <charset val="204"/>
    </font>
    <font>
      <sz val="8"/>
      <name val="Times New Roman"/>
      <charset val="204"/>
    </font>
    <font>
      <sz val="10"/>
      <name val="Cambria"/>
      <family val="1"/>
      <scheme val="major"/>
    </font>
    <font>
      <sz val="10"/>
      <color rgb="FF000000"/>
      <name val="Cambria"/>
      <family val="1"/>
      <scheme val="major"/>
    </font>
    <font>
      <b/>
      <sz val="10"/>
      <color rgb="FF00AF50"/>
      <name val="Cambria"/>
      <family val="1"/>
      <scheme val="major"/>
    </font>
    <font>
      <b/>
      <sz val="10"/>
      <color rgb="FF000000"/>
      <name val="Cambria"/>
      <family val="1"/>
      <scheme val="major"/>
    </font>
    <font>
      <b/>
      <sz val="10"/>
      <color rgb="FF000000"/>
      <name val="Aharoni"/>
      <charset val="177"/>
    </font>
    <font>
      <b/>
      <sz val="10"/>
      <name val="Aharoni"/>
      <charset val="177"/>
    </font>
    <font>
      <sz val="10"/>
      <color rgb="FF000000"/>
      <name val="Times New Roman"/>
      <family val="1"/>
      <charset val="204"/>
    </font>
    <font>
      <sz val="10"/>
      <color rgb="FF000000"/>
      <name val="Times New Roman"/>
      <charset val="204"/>
    </font>
    <font>
      <b/>
      <sz val="10"/>
      <color theme="1"/>
      <name val="Cambria"/>
      <family val="1"/>
      <scheme val="major"/>
    </font>
    <font>
      <sz val="10"/>
      <color theme="0"/>
      <name val="Cambria"/>
      <family val="1"/>
      <scheme val="major"/>
    </font>
    <font>
      <sz val="10"/>
      <color rgb="FF002060"/>
      <name val="Cambria"/>
      <family val="1"/>
      <scheme val="major"/>
    </font>
    <font>
      <sz val="10"/>
      <color theme="9" tint="-0.499984740745262"/>
      <name val="Cambria"/>
      <family val="1"/>
      <scheme val="major"/>
    </font>
    <font>
      <sz val="10"/>
      <color theme="9" tint="-0.499984740745262"/>
      <name val="Times New Roman"/>
      <family val="1"/>
    </font>
    <font>
      <b/>
      <sz val="10"/>
      <color theme="7"/>
      <name val="Cambria"/>
      <family val="1"/>
      <scheme val="major"/>
    </font>
    <font>
      <sz val="10"/>
      <color theme="7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37"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1" fontId="3" fillId="0" borderId="2" xfId="0" applyNumberFormat="1" applyFont="1" applyBorder="1" applyAlignment="1">
      <alignment horizontal="center" vertical="center" shrinkToFit="1"/>
    </xf>
    <xf numFmtId="0" fontId="7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2" fontId="0" fillId="0" borderId="0" xfId="1" applyNumberFormat="1" applyFont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 shrinkToFit="1"/>
    </xf>
    <xf numFmtId="1" fontId="10" fillId="4" borderId="1" xfId="0" applyNumberFormat="1" applyFont="1" applyFill="1" applyBorder="1" applyAlignment="1">
      <alignment horizontal="center" vertical="center" shrinkToFit="1"/>
    </xf>
    <xf numFmtId="0" fontId="2" fillId="5" borderId="2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 vertical="center" wrapText="1"/>
    </xf>
    <xf numFmtId="2" fontId="13" fillId="2" borderId="4" xfId="0" applyNumberFormat="1" applyFont="1" applyFill="1" applyBorder="1" applyAlignment="1">
      <alignment horizontal="center" vertical="center" shrinkToFit="1"/>
    </xf>
    <xf numFmtId="2" fontId="13" fillId="2" borderId="2" xfId="0" applyNumberFormat="1" applyFont="1" applyFill="1" applyBorder="1" applyAlignment="1">
      <alignment horizontal="center" vertical="center" shrinkToFit="1"/>
    </xf>
    <xf numFmtId="0" fontId="14" fillId="2" borderId="0" xfId="0" applyFont="1" applyFill="1" applyBorder="1" applyAlignment="1">
      <alignment horizontal="left" vertical="center" wrapText="1"/>
    </xf>
    <xf numFmtId="0" fontId="15" fillId="0" borderId="5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left" vertical="center" wrapText="1"/>
    </xf>
    <xf numFmtId="1" fontId="5" fillId="8" borderId="0" xfId="0" applyNumberFormat="1" applyFont="1" applyFill="1" applyBorder="1" applyAlignment="1">
      <alignment horizontal="center" vertical="center" shrinkToFit="1"/>
    </xf>
    <xf numFmtId="0" fontId="7" fillId="8" borderId="0" xfId="0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 wrapText="1"/>
    </xf>
    <xf numFmtId="0" fontId="7" fillId="8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164" fontId="3" fillId="7" borderId="9" xfId="0" applyNumberFormat="1" applyFont="1" applyFill="1" applyBorder="1" applyAlignment="1">
      <alignment horizontal="center" vertical="center" shrinkToFit="1"/>
    </xf>
    <xf numFmtId="164" fontId="3" fillId="7" borderId="0" xfId="0" applyNumberFormat="1" applyFont="1" applyFill="1" applyBorder="1" applyAlignment="1">
      <alignment horizontal="center" vertical="center" shrinkToFit="1"/>
    </xf>
    <xf numFmtId="164" fontId="3" fillId="7" borderId="10" xfId="0" applyNumberFormat="1" applyFont="1" applyFill="1" applyBorder="1" applyAlignment="1">
      <alignment horizontal="center" vertical="center" shrinkToFit="1"/>
    </xf>
  </cellXfs>
  <cellStyles count="2">
    <cellStyle name="Comma" xfId="1" builtinId="3"/>
    <cellStyle name="Normal" xfId="0" builtinId="0"/>
  </cellStyles>
  <dxfs count="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0</xdr:col>
      <xdr:colOff>0</xdr:colOff>
      <xdr:row>46</xdr:row>
      <xdr:rowOff>35725</xdr:rowOff>
    </xdr:to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718430" y="5565597"/>
          <a:ext cx="0" cy="3760000"/>
        </a:xfrm>
        <a:custGeom>
          <a:avLst/>
          <a:gdLst/>
          <a:ahLst/>
          <a:cxnLst/>
          <a:rect l="0" t="0" r="0" b="0"/>
          <a:pathLst>
            <a:path h="3302000">
              <a:moveTo>
                <a:pt x="0" y="0"/>
              </a:moveTo>
              <a:lnTo>
                <a:pt x="0" y="3301618"/>
              </a:lnTo>
            </a:path>
          </a:pathLst>
        </a:custGeom>
        <a:ln w="6096">
          <a:solidFill>
            <a:srgbClr val="000000"/>
          </a:solidFill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68E094-89CB-40E2-9523-BBEDFDC7D4ED}" name="Table1" displayName="Table1" ref="L2:N12">
  <tableColumns count="3">
    <tableColumn id="1" xr3:uid="{B0976111-44E5-44A6-91F9-A72D2EC9B4B8}" name="Numerical Grade" totalsRowLabel="Total" dataDxfId="2"/>
    <tableColumn id="6" xr3:uid="{9A5F41A0-3115-4FB9-BA3E-6C5A2B77E9D0}" name="Letter Grade (LG)" dataDxfId="1"/>
    <tableColumn id="3" xr3:uid="{2B56DBB0-3BDA-4734-A4E5-A49C15C6C50D}" name="Grade Point (GP)" totalsRowFunction="count" dataDxfId="0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"/>
  <sheetViews>
    <sheetView tabSelected="1" zoomScaleNormal="100" workbookViewId="0">
      <selection activeCell="F3" sqref="F3"/>
    </sheetView>
  </sheetViews>
  <sheetFormatPr defaultRowHeight="12.75" x14ac:dyDescent="0.2"/>
  <cols>
    <col min="1" max="1" width="6.83203125" style="1" customWidth="1"/>
    <col min="2" max="2" width="12.33203125" style="1" customWidth="1"/>
    <col min="3" max="3" width="32.5" style="1" customWidth="1"/>
    <col min="4" max="4" width="14.1640625" style="1" customWidth="1"/>
    <col min="5" max="5" width="13.83203125" style="1" customWidth="1"/>
    <col min="6" max="7" width="11.1640625" style="1" customWidth="1"/>
    <col min="8" max="8" width="10.5" style="1" customWidth="1"/>
    <col min="9" max="9" width="11.33203125" style="1" customWidth="1"/>
    <col min="12" max="12" width="18.5" customWidth="1"/>
    <col min="13" max="13" width="24.6640625" customWidth="1"/>
    <col min="14" max="14" width="19.5" customWidth="1"/>
  </cols>
  <sheetData>
    <row r="1" spans="1:14" ht="26.25" customHeight="1" x14ac:dyDescent="0.2">
      <c r="A1" s="26"/>
      <c r="B1" s="27"/>
      <c r="C1" s="28"/>
      <c r="D1" s="27"/>
      <c r="E1" s="29"/>
      <c r="F1" s="27"/>
      <c r="G1" s="27"/>
      <c r="H1" s="30"/>
      <c r="I1" s="30"/>
    </row>
    <row r="2" spans="1:14" ht="18.75" customHeight="1" x14ac:dyDescent="0.2">
      <c r="A2" s="15"/>
      <c r="B2" s="4" t="s">
        <v>2</v>
      </c>
      <c r="C2" s="5" t="s">
        <v>1</v>
      </c>
      <c r="D2" s="6" t="s">
        <v>18</v>
      </c>
      <c r="E2" s="7" t="s">
        <v>11</v>
      </c>
      <c r="F2" s="4" t="s">
        <v>8</v>
      </c>
      <c r="G2" s="6" t="s">
        <v>50</v>
      </c>
      <c r="H2" s="12" t="s">
        <v>12</v>
      </c>
      <c r="I2" s="6" t="s">
        <v>7</v>
      </c>
      <c r="L2" s="10" t="s">
        <v>27</v>
      </c>
      <c r="M2" s="9" t="s">
        <v>28</v>
      </c>
      <c r="N2" s="10" t="s">
        <v>29</v>
      </c>
    </row>
    <row r="3" spans="1:14" ht="28.5" customHeight="1" x14ac:dyDescent="0.2">
      <c r="A3" s="14">
        <v>1</v>
      </c>
      <c r="B3" s="16" t="s">
        <v>9</v>
      </c>
      <c r="C3" s="18" t="s">
        <v>0</v>
      </c>
      <c r="D3" s="21">
        <v>3</v>
      </c>
      <c r="E3" s="3">
        <v>58</v>
      </c>
      <c r="F3" s="11" t="str">
        <f>IF(E3&gt;=80,"A+",IF(E3&gt;=75,"A",IF(E3&gt;=70,"A-",IF(E3&gt;=65,"B+",IF(E3&gt;=60,"B",IF(E3&gt;=55,"B-",IF(E3&gt;=50,"C+",IF(E3&gt;=45,"C",IF(E3&gt;=40,"D","F")))))))))</f>
        <v>B-</v>
      </c>
      <c r="G3" s="24" t="str">
        <f>IF(E3&gt;=80,"4.00",IF(E3&gt;=75,"3.75",IF(E3&gt;=70,"3.5",IF(E3&gt;=65,"3.25",IF(E3&gt;=60,"3",IF(E3&gt;=55,"2.75",IF(E3&gt;=50,"2.5",IF(E3&gt;=45,"2.25",IF(E3&gt;=40,"2","0")))))))))</f>
        <v>2.75</v>
      </c>
      <c r="H3" s="34">
        <f>SUM(G3+G4+G5+G6+G7+G8+G9+G10+G11+G12)/10</f>
        <v>3.375</v>
      </c>
      <c r="I3" s="31" t="str">
        <f>IF(H3&gt;=2,"PASSED","FAIL")</f>
        <v>PASSED</v>
      </c>
      <c r="L3" s="10" t="s">
        <v>30</v>
      </c>
      <c r="M3" s="10" t="s">
        <v>33</v>
      </c>
      <c r="N3" s="13">
        <v>4</v>
      </c>
    </row>
    <row r="4" spans="1:14" ht="27.75" customHeight="1" x14ac:dyDescent="0.2">
      <c r="A4" s="14">
        <v>2</v>
      </c>
      <c r="B4" s="16" t="s">
        <v>10</v>
      </c>
      <c r="C4" s="19" t="s">
        <v>3</v>
      </c>
      <c r="D4" s="22">
        <v>0.75</v>
      </c>
      <c r="E4" s="3">
        <v>60</v>
      </c>
      <c r="F4" s="11" t="str">
        <f t="shared" ref="F4:F12" si="0">IF(E4&gt;=80,"A+",IF(E4&gt;=75,"A",IF(E4&gt;=70,"A-",IF(E4&gt;=65,"B+",IF(E4&gt;=60,"B",IF(E4&gt;=55,"B-",IF(E4&gt;=50,"C+",IF(E4&gt;=45,"C",IF(E4&gt;=40,"D","F")))))))))</f>
        <v>B</v>
      </c>
      <c r="G4" s="24" t="str">
        <f t="shared" ref="G4:G12" si="1">IF(E4&gt;=80,"4.00",IF(E4&gt;=75,"3.75",IF(E4&gt;=70,"3.5",IF(E4&gt;=65,"3.25",IF(E4&gt;=60,"3",IF(E4&gt;=55,"2.75",IF(E4&gt;=50,"2.5",IF(E4&gt;=45,"2.25",IF(E4&gt;=40,"2","0")))))))))</f>
        <v>3</v>
      </c>
      <c r="H4" s="35"/>
      <c r="I4" s="32"/>
      <c r="L4" s="10" t="s">
        <v>31</v>
      </c>
      <c r="M4" s="10" t="s">
        <v>34</v>
      </c>
      <c r="N4" s="10">
        <v>3.75</v>
      </c>
    </row>
    <row r="5" spans="1:14" ht="28.5" customHeight="1" x14ac:dyDescent="0.2">
      <c r="A5" s="14">
        <v>3</v>
      </c>
      <c r="B5" s="16" t="s">
        <v>19</v>
      </c>
      <c r="C5" s="19" t="s">
        <v>4</v>
      </c>
      <c r="D5" s="22">
        <v>3</v>
      </c>
      <c r="E5" s="3">
        <v>70</v>
      </c>
      <c r="F5" s="11" t="str">
        <f t="shared" si="0"/>
        <v>A-</v>
      </c>
      <c r="G5" s="24" t="str">
        <f t="shared" si="1"/>
        <v>3.5</v>
      </c>
      <c r="H5" s="35"/>
      <c r="I5" s="32"/>
      <c r="L5" s="10" t="s">
        <v>32</v>
      </c>
      <c r="M5" s="10" t="s">
        <v>42</v>
      </c>
      <c r="N5" s="10">
        <v>3.5</v>
      </c>
    </row>
    <row r="6" spans="1:14" ht="28.5" customHeight="1" x14ac:dyDescent="0.2">
      <c r="A6" s="14">
        <v>4</v>
      </c>
      <c r="B6" s="16" t="s">
        <v>20</v>
      </c>
      <c r="C6" s="19" t="s">
        <v>5</v>
      </c>
      <c r="D6" s="22">
        <v>0.75</v>
      </c>
      <c r="E6" s="3">
        <v>55</v>
      </c>
      <c r="F6" s="11" t="str">
        <f t="shared" si="0"/>
        <v>B-</v>
      </c>
      <c r="G6" s="24" t="str">
        <f t="shared" si="1"/>
        <v>2.75</v>
      </c>
      <c r="H6" s="35"/>
      <c r="I6" s="32"/>
      <c r="L6" s="10" t="s">
        <v>35</v>
      </c>
      <c r="M6" s="10" t="s">
        <v>43</v>
      </c>
      <c r="N6" s="10">
        <v>3.25</v>
      </c>
    </row>
    <row r="7" spans="1:14" ht="28.5" customHeight="1" x14ac:dyDescent="0.2">
      <c r="A7" s="14">
        <v>5</v>
      </c>
      <c r="B7" s="16" t="s">
        <v>21</v>
      </c>
      <c r="C7" s="19" t="s">
        <v>13</v>
      </c>
      <c r="D7" s="22">
        <v>3</v>
      </c>
      <c r="E7" s="3">
        <v>68</v>
      </c>
      <c r="F7" s="11" t="str">
        <f t="shared" si="0"/>
        <v>B+</v>
      </c>
      <c r="G7" s="24" t="str">
        <f t="shared" si="1"/>
        <v>3.25</v>
      </c>
      <c r="H7" s="35"/>
      <c r="I7" s="32"/>
      <c r="L7" s="10" t="s">
        <v>36</v>
      </c>
      <c r="M7" s="10" t="s">
        <v>44</v>
      </c>
      <c r="N7" s="10">
        <v>3</v>
      </c>
    </row>
    <row r="8" spans="1:14" ht="28.5" customHeight="1" x14ac:dyDescent="0.2">
      <c r="A8" s="14">
        <v>6</v>
      </c>
      <c r="B8" s="16" t="s">
        <v>22</v>
      </c>
      <c r="C8" s="19" t="s">
        <v>14</v>
      </c>
      <c r="D8" s="22">
        <v>3</v>
      </c>
      <c r="E8" s="3">
        <v>75</v>
      </c>
      <c r="F8" s="11" t="str">
        <f t="shared" si="0"/>
        <v>A</v>
      </c>
      <c r="G8" s="24" t="str">
        <f t="shared" si="1"/>
        <v>3.75</v>
      </c>
      <c r="H8" s="35"/>
      <c r="I8" s="32"/>
      <c r="L8" s="10" t="s">
        <v>37</v>
      </c>
      <c r="M8" s="10" t="s">
        <v>45</v>
      </c>
      <c r="N8" s="10">
        <v>2.75</v>
      </c>
    </row>
    <row r="9" spans="1:14" ht="42" customHeight="1" x14ac:dyDescent="0.2">
      <c r="A9" s="14">
        <v>7</v>
      </c>
      <c r="B9" s="16" t="s">
        <v>23</v>
      </c>
      <c r="C9" s="19" t="s">
        <v>15</v>
      </c>
      <c r="D9" s="22">
        <v>1.5</v>
      </c>
      <c r="E9" s="3">
        <v>69</v>
      </c>
      <c r="F9" s="11" t="str">
        <f t="shared" si="0"/>
        <v>B+</v>
      </c>
      <c r="G9" s="24" t="str">
        <f t="shared" si="1"/>
        <v>3.25</v>
      </c>
      <c r="H9" s="35"/>
      <c r="I9" s="32"/>
      <c r="L9" s="10" t="s">
        <v>38</v>
      </c>
      <c r="M9" s="10" t="s">
        <v>46</v>
      </c>
      <c r="N9" s="10">
        <v>2.5</v>
      </c>
    </row>
    <row r="10" spans="1:14" ht="28.5" customHeight="1" x14ac:dyDescent="0.2">
      <c r="A10" s="14">
        <v>8</v>
      </c>
      <c r="B10" s="16" t="s">
        <v>24</v>
      </c>
      <c r="C10" s="19" t="s">
        <v>16</v>
      </c>
      <c r="D10" s="22">
        <v>3</v>
      </c>
      <c r="E10" s="3">
        <v>81</v>
      </c>
      <c r="F10" s="11" t="str">
        <f t="shared" si="0"/>
        <v>A+</v>
      </c>
      <c r="G10" s="24" t="str">
        <f t="shared" si="1"/>
        <v>4.00</v>
      </c>
      <c r="H10" s="35"/>
      <c r="I10" s="32"/>
      <c r="L10" s="10" t="s">
        <v>39</v>
      </c>
      <c r="M10" s="10" t="s">
        <v>47</v>
      </c>
      <c r="N10" s="10">
        <v>2.25</v>
      </c>
    </row>
    <row r="11" spans="1:14" ht="28.5" customHeight="1" x14ac:dyDescent="0.2">
      <c r="A11" s="14">
        <v>9</v>
      </c>
      <c r="B11" s="16" t="s">
        <v>25</v>
      </c>
      <c r="C11" s="19" t="s">
        <v>17</v>
      </c>
      <c r="D11" s="22">
        <v>1.5</v>
      </c>
      <c r="E11" s="3">
        <v>79</v>
      </c>
      <c r="F11" s="11" t="str">
        <f t="shared" si="0"/>
        <v>A</v>
      </c>
      <c r="G11" s="24" t="str">
        <f t="shared" si="1"/>
        <v>3.75</v>
      </c>
      <c r="H11" s="35"/>
      <c r="I11" s="32"/>
      <c r="L11" s="10" t="s">
        <v>40</v>
      </c>
      <c r="M11" s="10" t="s">
        <v>48</v>
      </c>
      <c r="N11" s="10">
        <v>2</v>
      </c>
    </row>
    <row r="12" spans="1:14" ht="28.5" customHeight="1" x14ac:dyDescent="0.2">
      <c r="A12" s="14">
        <v>10</v>
      </c>
      <c r="B12" s="16" t="s">
        <v>26</v>
      </c>
      <c r="C12" s="19" t="s">
        <v>6</v>
      </c>
      <c r="D12" s="22">
        <v>0.75</v>
      </c>
      <c r="E12" s="3">
        <v>77</v>
      </c>
      <c r="F12" s="11" t="str">
        <f t="shared" si="0"/>
        <v>A</v>
      </c>
      <c r="G12" s="24" t="str">
        <f t="shared" si="1"/>
        <v>3.75</v>
      </c>
      <c r="H12" s="36"/>
      <c r="I12" s="33"/>
      <c r="L12" s="10" t="s">
        <v>41</v>
      </c>
      <c r="M12" s="10" t="s">
        <v>49</v>
      </c>
      <c r="N12" s="10">
        <v>0</v>
      </c>
    </row>
    <row r="13" spans="1:14" ht="14.25" customHeight="1" x14ac:dyDescent="0.2">
      <c r="A13" s="2"/>
      <c r="B13" s="17"/>
      <c r="C13" s="20"/>
      <c r="D13" s="23"/>
      <c r="E13" s="8"/>
      <c r="F13" s="2"/>
      <c r="G13" s="25"/>
      <c r="H13" s="2"/>
      <c r="I13" s="2"/>
      <c r="N13" s="10"/>
    </row>
    <row r="14" spans="1:14" ht="12.75" customHeight="1" x14ac:dyDescent="0.2">
      <c r="A14" s="2"/>
      <c r="B14" s="2"/>
      <c r="C14" s="2"/>
      <c r="D14" s="2"/>
      <c r="E14" s="8"/>
      <c r="F14" s="2"/>
      <c r="G14" s="2"/>
      <c r="H14" s="2"/>
      <c r="I14" s="2"/>
      <c r="N14" s="10"/>
    </row>
    <row r="15" spans="1:14" ht="12.75" customHeight="1" x14ac:dyDescent="0.2">
      <c r="A15" s="2"/>
      <c r="B15" s="2"/>
      <c r="C15" s="2"/>
      <c r="D15" s="2"/>
      <c r="E15" s="8"/>
      <c r="F15" s="2"/>
      <c r="G15" s="2"/>
      <c r="H15" s="2"/>
      <c r="I15" s="2"/>
    </row>
    <row r="16" spans="1:14" ht="12.75" customHeight="1" x14ac:dyDescent="0.2">
      <c r="A16" s="2"/>
      <c r="B16" s="2"/>
      <c r="C16" s="2"/>
      <c r="D16" s="2"/>
      <c r="E16" s="8"/>
      <c r="F16" s="2"/>
      <c r="G16" s="2"/>
      <c r="H16" s="2"/>
      <c r="I16" s="2"/>
    </row>
    <row r="17" spans="1:9" ht="12.75" customHeight="1" x14ac:dyDescent="0.2">
      <c r="A17" s="2"/>
      <c r="B17" s="2"/>
      <c r="C17" s="2"/>
      <c r="D17" s="2"/>
      <c r="E17" s="8"/>
      <c r="F17" s="2"/>
      <c r="G17" s="2"/>
      <c r="H17" s="2"/>
      <c r="I17" s="2"/>
    </row>
    <row r="18" spans="1:9" ht="12.75" customHeight="1" x14ac:dyDescent="0.2">
      <c r="A18" s="2"/>
      <c r="B18" s="2"/>
      <c r="C18" s="2"/>
      <c r="D18" s="2"/>
      <c r="E18" s="8"/>
      <c r="F18" s="2"/>
      <c r="G18" s="2"/>
      <c r="H18" s="2"/>
      <c r="I18" s="2"/>
    </row>
    <row r="19" spans="1:9" ht="12.75" customHeight="1" x14ac:dyDescent="0.2">
      <c r="A19" s="2"/>
      <c r="B19" s="2"/>
      <c r="C19" s="2"/>
      <c r="D19" s="2"/>
      <c r="E19" s="8"/>
      <c r="F19" s="2"/>
      <c r="G19" s="2"/>
      <c r="H19" s="2"/>
      <c r="I19" s="2"/>
    </row>
    <row r="20" spans="1:9" ht="12.75" customHeight="1" x14ac:dyDescent="0.2">
      <c r="A20" s="2"/>
      <c r="B20" s="2"/>
      <c r="C20" s="2"/>
      <c r="D20" s="2"/>
      <c r="E20" s="8"/>
      <c r="F20" s="2"/>
      <c r="G20" s="2"/>
      <c r="H20" s="2"/>
      <c r="I20" s="2"/>
    </row>
    <row r="21" spans="1:9" ht="12.75" customHeight="1" x14ac:dyDescent="0.2">
      <c r="A21" s="2"/>
      <c r="B21" s="2"/>
      <c r="C21" s="2"/>
      <c r="D21" s="2"/>
      <c r="E21" s="8"/>
      <c r="F21" s="2"/>
      <c r="G21" s="2"/>
      <c r="H21" s="2"/>
      <c r="I21" s="2"/>
    </row>
    <row r="22" spans="1:9" ht="12.75" customHeight="1" x14ac:dyDescent="0.2">
      <c r="A22" s="2"/>
      <c r="B22" s="2"/>
      <c r="C22" s="2"/>
      <c r="D22" s="2"/>
      <c r="E22" s="8"/>
      <c r="F22" s="2"/>
      <c r="G22" s="2"/>
      <c r="H22" s="2"/>
      <c r="I22" s="2"/>
    </row>
    <row r="23" spans="1:9" ht="12.75" customHeight="1" x14ac:dyDescent="0.2">
      <c r="A23" s="2"/>
      <c r="B23" s="2"/>
      <c r="C23" s="2"/>
      <c r="D23" s="2"/>
      <c r="E23" s="8"/>
      <c r="F23" s="2"/>
      <c r="G23" s="2"/>
      <c r="H23" s="2"/>
      <c r="I23" s="2"/>
    </row>
    <row r="24" spans="1:9" ht="12.75" customHeight="1" x14ac:dyDescent="0.2">
      <c r="B24" s="2"/>
      <c r="C24" s="2"/>
      <c r="D24" s="2"/>
      <c r="E24" s="8"/>
      <c r="F24" s="2"/>
      <c r="G24" s="2"/>
      <c r="H24" s="2"/>
      <c r="I24" s="2"/>
    </row>
    <row r="25" spans="1:9" ht="12.75" customHeight="1" x14ac:dyDescent="0.2"/>
    <row r="26" spans="1:9" ht="12.75" customHeight="1" x14ac:dyDescent="0.2"/>
    <row r="27" spans="1:9" ht="12.75" customHeight="1" x14ac:dyDescent="0.2"/>
    <row r="28" spans="1:9" ht="12.75" customHeight="1" x14ac:dyDescent="0.2"/>
    <row r="29" spans="1:9" ht="12.75" customHeight="1" x14ac:dyDescent="0.2"/>
    <row r="30" spans="1:9" ht="12.75" customHeight="1" x14ac:dyDescent="0.2"/>
    <row r="31" spans="1:9" ht="12.75" customHeight="1" x14ac:dyDescent="0.2"/>
    <row r="32" spans="1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</sheetData>
  <mergeCells count="2">
    <mergeCell ref="I3:I12"/>
    <mergeCell ref="H3:H12"/>
  </mergeCells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y q w H V 9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M q s B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r A d X K I p H u A 4 A A A A R A A A A E w A c A E Z v c m 1 1 b G F z L 1 N l Y 3 R p b 2 4 x L m 0 g o h g A K K A U A A A A A A A A A A A A A A A A A A A A A A A A A A A A K 0 5 N L s n M z 1 M I h t C G 1 g B Q S w E C L Q A U A A I A C A D K r A d X 3 l s / y K U A A A D 1 A A A A E g A A A A A A A A A A A A A A A A A A A A A A Q 2 9 u Z m l n L 1 B h Y 2 t h Z 2 U u e G 1 s U E s B A i 0 A F A A C A A g A y q w H V w / K 6 a u k A A A A 6 Q A A A B M A A A A A A A A A A A A A A A A A 8 Q A A A F t D b 2 5 0 Z W 5 0 X 1 R 5 c G V z X S 5 4 b W x Q S w E C L Q A U A A I A C A D K r A d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i W v 1 y K C / k e f X M 7 0 a c T q h Q A A A A A C A A A A A A A Q Z g A A A A E A A C A A A A C t N X + l D q G j t c p p A x A 5 r H / J N v L K 9 x F / B q U Q c w 5 Z 1 m P p + g A A A A A O g A A A A A I A A C A A A A B z A E t H n R U R S 9 y O h M M N h 3 f b 8 Q j 7 6 z r E N L u D X 7 y 6 F u 3 Q f V A A A A D S B B 6 p z U y m Q I 3 f u b i e Y v N g a g j / S Z p N W s o c + A f o a k l g O P p q C B 2 3 U n / t o 7 P h 8 y L i x N 8 A Y x 9 g m J u d S l m o G P e G Q n Y t / n b N d P t 3 z 2 Z I W Z X M 3 z f E 2 0 A A A A C P G l 1 9 1 l 7 3 + 8 c h S F J A 8 G q 7 1 + C 3 M j 4 v 8 5 + z h K e h d y o J M U D j y n 9 2 L I w f z 0 E 2 + L T 3 O 6 A S q W W 9 m w e i V L h l T 0 K 7 M V M J < / D a t a M a s h u p > 
</file>

<file path=customXml/itemProps1.xml><?xml version="1.0" encoding="utf-8"?>
<ds:datastoreItem xmlns:ds="http://schemas.openxmlformats.org/officeDocument/2006/customXml" ds:itemID="{14F9BBA8-A141-4C38-B65D-F966C7441D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MobinTGR8</cp:lastModifiedBy>
  <dcterms:created xsi:type="dcterms:W3CDTF">2023-04-24T15:45:38Z</dcterms:created>
  <dcterms:modified xsi:type="dcterms:W3CDTF">2023-08-10T04:21:48Z</dcterms:modified>
</cp:coreProperties>
</file>