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2" i="1" l="1"/>
  <c r="K53" i="1"/>
  <c r="K54" i="1"/>
  <c r="K55" i="1"/>
  <c r="K56" i="1"/>
  <c r="K57" i="1"/>
  <c r="K58" i="1"/>
  <c r="K59" i="1"/>
  <c r="K60" i="1"/>
  <c r="K51" i="1"/>
  <c r="K34" i="1"/>
  <c r="K35" i="1"/>
  <c r="K37" i="1"/>
  <c r="K38" i="1"/>
  <c r="K39" i="1"/>
  <c r="K41" i="1"/>
  <c r="K42" i="1"/>
  <c r="K43" i="1"/>
  <c r="K44" i="1"/>
  <c r="K46" i="1"/>
  <c r="K47" i="1"/>
  <c r="K48" i="1"/>
  <c r="K49" i="1"/>
  <c r="K33" i="1"/>
  <c r="K4" i="1" l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" i="1"/>
</calcChain>
</file>

<file path=xl/sharedStrings.xml><?xml version="1.0" encoding="utf-8"?>
<sst xmlns="http://schemas.openxmlformats.org/spreadsheetml/2006/main" count="107" uniqueCount="30">
  <si>
    <t>Process</t>
  </si>
  <si>
    <t>Sub Process</t>
  </si>
  <si>
    <t>Delivered Month</t>
  </si>
  <si>
    <t># of Records</t>
  </si>
  <si>
    <t># of Unique Records</t>
  </si>
  <si>
    <t>MTNL</t>
  </si>
  <si>
    <t>Mumbai Group</t>
  </si>
  <si>
    <t>Mumbai Individual</t>
  </si>
  <si>
    <t>Delhi Group</t>
  </si>
  <si>
    <t>Delhi Individual</t>
  </si>
  <si>
    <t>BSNL</t>
  </si>
  <si>
    <t>-</t>
  </si>
  <si>
    <t>GST</t>
  </si>
  <si>
    <t>Company &amp; Return Filing Data</t>
  </si>
  <si>
    <t>Composition Tax Payers</t>
  </si>
  <si>
    <t>Udyog</t>
  </si>
  <si>
    <t>MCA</t>
  </si>
  <si>
    <t>Company</t>
  </si>
  <si>
    <t>LLP</t>
  </si>
  <si>
    <t>EPFO</t>
  </si>
  <si>
    <t>TINXSYS</t>
  </si>
  <si>
    <t>Andhra Pradesh</t>
  </si>
  <si>
    <t>Telangana</t>
  </si>
  <si>
    <t>West Bengal</t>
  </si>
  <si>
    <t>Uttar Pradesh</t>
  </si>
  <si>
    <t>Maharashtra</t>
  </si>
  <si>
    <t>Haryana</t>
  </si>
  <si>
    <t>Karnataka</t>
  </si>
  <si>
    <t>GSTIN/UIN Numbers - PAN Search</t>
  </si>
  <si>
    <t>Difference in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</si>
</sst>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17" fontId="2" fillId="0" borderId="1" xfId="0" applyNumberFormat="1" applyFont="1" applyBorder="1" applyAlignment="1">
      <alignment horizontal="center" vertical="center" wrapText="1" readingOrder="1"/>
    </xf>
    <xf numFmtId="3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7" fontId="2" fillId="0" borderId="1" xfId="0" applyNumberFormat="1" applyFont="1" applyBorder="1" applyAlignment="1">
      <alignment horizontal="center" wrapText="1" readingOrder="1"/>
    </xf>
    <xf numFmtId="17" fontId="2" fillId="0" borderId="2" xfId="0" applyNumberFormat="1" applyFont="1" applyBorder="1" applyAlignment="1">
      <alignment horizontal="center" vertical="center" wrapText="1" readingOrder="1"/>
    </xf>
    <xf numFmtId="17" fontId="2" fillId="0" borderId="5" xfId="0" applyNumberFormat="1" applyFont="1" applyBorder="1" applyAlignment="1">
      <alignment horizontal="center" vertical="center" wrapText="1" readingOrder="1"/>
    </xf>
    <xf numFmtId="3" fontId="2" fillId="0" borderId="5" xfId="0" applyNumberFormat="1" applyFont="1" applyBorder="1" applyAlignment="1">
      <alignment horizontal="center" vertical="center" wrapText="1" readingOrder="1"/>
    </xf>
    <xf numFmtId="3" fontId="2" fillId="0" borderId="5" xfId="0" applyNumberFormat="1" applyFont="1" applyFill="1" applyBorder="1" applyAlignment="1">
      <alignment horizontal="center" vertical="center" wrapText="1" readingOrder="1"/>
    </xf>
    <xf numFmtId="3" fontId="2" fillId="0" borderId="2" xfId="0" applyNumberFormat="1" applyFont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0" borderId="5" xfId="0" applyBorder="1"/>
    <xf numFmtId="3" fontId="0" fillId="0" borderId="5" xfId="0" applyNumberFormat="1" applyBorder="1"/>
    <xf numFmtId="0" fontId="2" fillId="0" borderId="5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workbookViewId="0">
      <selection sqref="A1:D1"/>
    </sheetView>
  </sheetViews>
  <sheetFormatPr defaultRowHeight="15" customHeight="1" x14ac:dyDescent="0.25"/>
  <cols>
    <col min="1" max="1" width="6.85546875" bestFit="1" customWidth="1"/>
    <col min="2" max="2" width="27.42578125" bestFit="1" customWidth="1"/>
    <col min="3" max="3" width="14.42578125" bestFit="1" customWidth="1"/>
    <col min="4" max="4" width="16.5703125" bestFit="1" customWidth="1"/>
    <col min="5" max="5" width="28.28515625" customWidth="1"/>
    <col min="8" max="8" width="13.7109375" bestFit="1" customWidth="1"/>
    <col min="9" max="9" width="14.42578125" bestFit="1" customWidth="1"/>
    <col min="10" max="11" width="19.5703125" bestFit="1" customWidth="1"/>
    <col min="13" max="14" width="9.140625" customWidth="1"/>
    <col min="15" max="15" width="13.7109375" customWidth="1"/>
    <col min="16" max="16" width="14.42578125" customWidth="1"/>
    <col min="17" max="17" width="10.42578125" customWidth="1"/>
    <col min="18" max="18" width="16.5703125" customWidth="1"/>
  </cols>
  <sheetData>
    <row r="1" spans="1:17" ht="15" customHeight="1" x14ac:dyDescent="0.25">
      <c r="A1" s="1" t="s">
        <v>0</v>
      </c>
      <c r="B1" s="1" t="s">
        <v>1</v>
      </c>
      <c r="C1" s="2" t="s">
        <v>2</v>
      </c>
      <c r="D1" s="2" t="s">
        <v>4</v>
      </c>
      <c r="G1" s="12" t="s">
        <v>0</v>
      </c>
      <c r="H1" s="12" t="s">
        <v>1</v>
      </c>
      <c r="I1" s="13" t="s">
        <v>2</v>
      </c>
      <c r="J1" s="13" t="s">
        <v>4</v>
      </c>
      <c r="K1" s="13" t="s">
        <v>29</v>
      </c>
      <c r="M1" s="1" t="s">
        <v>0</v>
      </c>
      <c r="N1" s="1" t="s">
        <v>1</v>
      </c>
      <c r="O1" s="2" t="s">
        <v>2</v>
      </c>
      <c r="P1" s="2" t="s">
        <v>3</v>
      </c>
      <c r="Q1" s="2" t="s">
        <v>4</v>
      </c>
    </row>
    <row r="2" spans="1:17" ht="15" customHeight="1" x14ac:dyDescent="0.25">
      <c r="A2" s="16" t="s">
        <v>12</v>
      </c>
      <c r="B2" s="16" t="s">
        <v>28</v>
      </c>
      <c r="C2" s="8">
        <v>43586</v>
      </c>
      <c r="D2" s="9">
        <v>6700000</v>
      </c>
      <c r="G2" s="20" t="s">
        <v>16</v>
      </c>
      <c r="H2" s="20" t="s">
        <v>17</v>
      </c>
      <c r="I2" s="8">
        <v>42309</v>
      </c>
      <c r="J2" s="9">
        <v>1506400</v>
      </c>
      <c r="K2" s="14"/>
      <c r="M2" s="17" t="s">
        <v>10</v>
      </c>
      <c r="N2" s="17" t="s">
        <v>11</v>
      </c>
      <c r="O2" s="3">
        <v>42339</v>
      </c>
      <c r="P2" s="4">
        <v>9347030</v>
      </c>
      <c r="Q2" s="4">
        <v>9347030</v>
      </c>
    </row>
    <row r="3" spans="1:17" ht="15" customHeight="1" x14ac:dyDescent="0.25">
      <c r="A3" s="16"/>
      <c r="B3" s="16"/>
      <c r="C3" s="8">
        <v>44531</v>
      </c>
      <c r="D3" s="10">
        <v>435320</v>
      </c>
      <c r="G3" s="20" t="s">
        <v>16</v>
      </c>
      <c r="H3" s="20" t="s">
        <v>17</v>
      </c>
      <c r="I3" s="8">
        <v>42401</v>
      </c>
      <c r="J3" s="9">
        <v>1533445</v>
      </c>
      <c r="K3" s="15">
        <f>J3-J2</f>
        <v>27045</v>
      </c>
      <c r="M3" s="18"/>
      <c r="N3" s="18"/>
      <c r="O3" s="3">
        <v>42430</v>
      </c>
      <c r="P3" s="4">
        <v>11729533</v>
      </c>
      <c r="Q3" s="4">
        <v>11729533</v>
      </c>
    </row>
    <row r="4" spans="1:17" ht="15" customHeight="1" x14ac:dyDescent="0.25">
      <c r="A4" s="16"/>
      <c r="B4" s="16" t="s">
        <v>13</v>
      </c>
      <c r="C4" s="8">
        <v>43770</v>
      </c>
      <c r="D4" s="9">
        <v>7556696</v>
      </c>
      <c r="G4" s="20" t="s">
        <v>16</v>
      </c>
      <c r="H4" s="20" t="s">
        <v>17</v>
      </c>
      <c r="I4" s="8">
        <v>42491</v>
      </c>
      <c r="J4" s="9">
        <v>1544504</v>
      </c>
      <c r="K4" s="15">
        <f t="shared" ref="K4:K31" si="0">J4-J3</f>
        <v>11059</v>
      </c>
      <c r="M4" s="18"/>
      <c r="N4" s="18"/>
      <c r="O4" s="3">
        <v>42522</v>
      </c>
      <c r="P4" s="4">
        <v>12405384</v>
      </c>
      <c r="Q4" s="4">
        <v>12405384</v>
      </c>
    </row>
    <row r="5" spans="1:17" ht="15" customHeight="1" x14ac:dyDescent="0.25">
      <c r="A5" s="16"/>
      <c r="B5" s="16"/>
      <c r="C5" s="8">
        <v>44075</v>
      </c>
      <c r="D5" s="9">
        <v>8000000</v>
      </c>
      <c r="G5" s="20" t="s">
        <v>16</v>
      </c>
      <c r="H5" s="20" t="s">
        <v>17</v>
      </c>
      <c r="I5" s="8">
        <v>42705</v>
      </c>
      <c r="J5" s="9">
        <v>1600524</v>
      </c>
      <c r="K5" s="15">
        <f t="shared" si="0"/>
        <v>56020</v>
      </c>
      <c r="M5" s="18"/>
      <c r="N5" s="18"/>
      <c r="O5" s="3">
        <v>42614</v>
      </c>
      <c r="P5" s="4">
        <v>10042718</v>
      </c>
      <c r="Q5" s="4">
        <v>10042718</v>
      </c>
    </row>
    <row r="6" spans="1:17" ht="15" customHeight="1" x14ac:dyDescent="0.25">
      <c r="A6" s="16"/>
      <c r="B6" s="16"/>
      <c r="C6" s="8">
        <v>44136</v>
      </c>
      <c r="D6" s="9">
        <v>7480964</v>
      </c>
      <c r="G6" s="20" t="s">
        <v>16</v>
      </c>
      <c r="H6" s="20" t="s">
        <v>17</v>
      </c>
      <c r="I6" s="8">
        <v>42917</v>
      </c>
      <c r="J6" s="9">
        <v>1634018</v>
      </c>
      <c r="K6" s="15">
        <f t="shared" si="0"/>
        <v>33494</v>
      </c>
      <c r="M6" s="18"/>
      <c r="N6" s="18"/>
      <c r="O6" s="3">
        <v>42705</v>
      </c>
      <c r="P6" s="4">
        <v>9367083</v>
      </c>
      <c r="Q6" s="4">
        <v>9367083</v>
      </c>
    </row>
    <row r="7" spans="1:17" ht="15" customHeight="1" x14ac:dyDescent="0.25">
      <c r="A7" s="16"/>
      <c r="B7" s="16"/>
      <c r="C7" s="8">
        <v>44531</v>
      </c>
      <c r="D7" s="9">
        <v>8351683</v>
      </c>
      <c r="G7" s="20" t="s">
        <v>16</v>
      </c>
      <c r="H7" s="20" t="s">
        <v>17</v>
      </c>
      <c r="I7" s="8">
        <v>43070</v>
      </c>
      <c r="J7" s="9">
        <v>1720219</v>
      </c>
      <c r="K7" s="15">
        <f t="shared" si="0"/>
        <v>86201</v>
      </c>
      <c r="M7" s="18"/>
      <c r="N7" s="18"/>
      <c r="O7" s="3">
        <v>42795</v>
      </c>
      <c r="P7" s="4">
        <v>9321707</v>
      </c>
      <c r="Q7" s="4">
        <v>9321707</v>
      </c>
    </row>
    <row r="8" spans="1:17" ht="15" customHeight="1" x14ac:dyDescent="0.25">
      <c r="A8" s="16"/>
      <c r="B8" s="16" t="s">
        <v>14</v>
      </c>
      <c r="C8" s="8">
        <v>43770</v>
      </c>
      <c r="D8" s="9">
        <v>2403825</v>
      </c>
      <c r="G8" s="20" t="s">
        <v>16</v>
      </c>
      <c r="H8" s="20" t="s">
        <v>17</v>
      </c>
      <c r="I8" s="8">
        <v>43221</v>
      </c>
      <c r="J8" s="9">
        <v>1768315</v>
      </c>
      <c r="K8" s="15">
        <f t="shared" si="0"/>
        <v>48096</v>
      </c>
      <c r="M8" s="18"/>
      <c r="N8" s="18"/>
      <c r="O8" s="3">
        <v>42887</v>
      </c>
      <c r="P8" s="4">
        <v>9025060</v>
      </c>
      <c r="Q8" s="4">
        <v>9025060</v>
      </c>
    </row>
    <row r="9" spans="1:17" ht="15" customHeight="1" x14ac:dyDescent="0.25">
      <c r="A9" s="16"/>
      <c r="B9" s="16"/>
      <c r="C9" s="8">
        <v>44531</v>
      </c>
      <c r="D9" s="10">
        <v>2294240</v>
      </c>
      <c r="G9" s="20" t="s">
        <v>16</v>
      </c>
      <c r="H9" s="20" t="s">
        <v>17</v>
      </c>
      <c r="I9" s="8">
        <v>44166</v>
      </c>
      <c r="J9" s="9">
        <v>2088801</v>
      </c>
      <c r="K9" s="15">
        <f t="shared" si="0"/>
        <v>320486</v>
      </c>
      <c r="M9" s="18"/>
      <c r="N9" s="18"/>
      <c r="O9" s="3">
        <v>42979</v>
      </c>
      <c r="P9" s="4">
        <v>8533853</v>
      </c>
      <c r="Q9" s="4">
        <v>8533853</v>
      </c>
    </row>
    <row r="10" spans="1:17" ht="15" customHeight="1" x14ac:dyDescent="0.25">
      <c r="A10" s="17" t="s">
        <v>5</v>
      </c>
      <c r="B10" s="17" t="s">
        <v>6</v>
      </c>
      <c r="C10" s="3">
        <v>43009</v>
      </c>
      <c r="D10" s="4">
        <v>9699</v>
      </c>
      <c r="G10" s="20" t="s">
        <v>16</v>
      </c>
      <c r="H10" s="20" t="s">
        <v>17</v>
      </c>
      <c r="I10" s="8">
        <v>44531</v>
      </c>
      <c r="J10" s="9">
        <v>2269858</v>
      </c>
      <c r="K10" s="15">
        <f t="shared" si="0"/>
        <v>181057</v>
      </c>
      <c r="M10" s="18"/>
      <c r="N10" s="18"/>
      <c r="O10" s="3">
        <v>43252</v>
      </c>
      <c r="P10" s="4">
        <v>9071413</v>
      </c>
      <c r="Q10" s="4">
        <v>9071413</v>
      </c>
    </row>
    <row r="11" spans="1:17" ht="15" customHeight="1" x14ac:dyDescent="0.25">
      <c r="A11" s="18"/>
      <c r="B11" s="18"/>
      <c r="C11" s="3">
        <v>43160</v>
      </c>
      <c r="D11" s="4">
        <v>14501</v>
      </c>
      <c r="G11" s="20" t="s">
        <v>16</v>
      </c>
      <c r="H11" s="20" t="s">
        <v>17</v>
      </c>
      <c r="I11" s="8">
        <v>44652</v>
      </c>
      <c r="J11" s="9">
        <v>1508212</v>
      </c>
      <c r="K11" s="15"/>
      <c r="M11" s="18"/>
      <c r="N11" s="18"/>
      <c r="O11" s="3">
        <v>43739</v>
      </c>
      <c r="P11" s="4">
        <v>10162193</v>
      </c>
      <c r="Q11" s="4">
        <v>10162193</v>
      </c>
    </row>
    <row r="12" spans="1:17" ht="15" customHeight="1" x14ac:dyDescent="0.25">
      <c r="A12" s="18"/>
      <c r="B12" s="18"/>
      <c r="C12" s="3">
        <v>43313</v>
      </c>
      <c r="D12" s="4">
        <v>18968</v>
      </c>
      <c r="G12" s="20" t="s">
        <v>16</v>
      </c>
      <c r="H12" s="20" t="s">
        <v>18</v>
      </c>
      <c r="I12" s="8">
        <v>42309</v>
      </c>
      <c r="J12" s="9">
        <v>46392</v>
      </c>
      <c r="K12" s="15"/>
      <c r="M12" s="18"/>
      <c r="N12" s="18"/>
      <c r="O12" s="7">
        <v>44136</v>
      </c>
      <c r="P12" s="11">
        <v>6719561</v>
      </c>
      <c r="Q12" s="11">
        <v>6719561</v>
      </c>
    </row>
    <row r="13" spans="1:17" ht="15" customHeight="1" x14ac:dyDescent="0.25">
      <c r="A13" s="18"/>
      <c r="B13" s="19"/>
      <c r="C13" s="3">
        <v>43770</v>
      </c>
      <c r="D13" s="4">
        <v>17911</v>
      </c>
      <c r="G13" s="20" t="s">
        <v>16</v>
      </c>
      <c r="H13" s="20" t="s">
        <v>18</v>
      </c>
      <c r="I13" s="8">
        <v>42401</v>
      </c>
      <c r="J13" s="9">
        <v>48763</v>
      </c>
      <c r="K13" s="15">
        <f t="shared" si="0"/>
        <v>2371</v>
      </c>
      <c r="M13" s="17" t="s">
        <v>15</v>
      </c>
      <c r="N13" s="17" t="s">
        <v>11</v>
      </c>
      <c r="O13" s="3">
        <v>43497</v>
      </c>
      <c r="P13" s="4">
        <v>4602134</v>
      </c>
      <c r="Q13" s="4">
        <v>4602134</v>
      </c>
    </row>
    <row r="14" spans="1:17" ht="15" customHeight="1" x14ac:dyDescent="0.25">
      <c r="A14" s="18"/>
      <c r="B14" s="17" t="s">
        <v>7</v>
      </c>
      <c r="C14" s="3">
        <v>43009</v>
      </c>
      <c r="D14" s="4">
        <v>1143468</v>
      </c>
      <c r="G14" s="20" t="s">
        <v>16</v>
      </c>
      <c r="H14" s="20" t="s">
        <v>18</v>
      </c>
      <c r="I14" s="8">
        <v>42491</v>
      </c>
      <c r="J14" s="9">
        <v>55526</v>
      </c>
      <c r="K14" s="15">
        <f t="shared" si="0"/>
        <v>6763</v>
      </c>
      <c r="M14" s="18"/>
      <c r="N14" s="18"/>
      <c r="O14" s="6">
        <v>43556</v>
      </c>
      <c r="P14" s="4">
        <v>1637430</v>
      </c>
      <c r="Q14" s="4">
        <v>1637430</v>
      </c>
    </row>
    <row r="15" spans="1:17" ht="15" customHeight="1" x14ac:dyDescent="0.25">
      <c r="A15" s="18"/>
      <c r="B15" s="18"/>
      <c r="C15" s="3">
        <v>43160</v>
      </c>
      <c r="D15" s="4">
        <v>1205983</v>
      </c>
      <c r="G15" s="20" t="s">
        <v>16</v>
      </c>
      <c r="H15" s="20" t="s">
        <v>18</v>
      </c>
      <c r="I15" s="8">
        <v>42705</v>
      </c>
      <c r="J15" s="9">
        <v>98940</v>
      </c>
      <c r="K15" s="15">
        <f t="shared" si="0"/>
        <v>43414</v>
      </c>
      <c r="M15" s="19"/>
      <c r="N15" s="19"/>
      <c r="O15" s="3">
        <v>43770</v>
      </c>
      <c r="P15" s="4">
        <v>1778100</v>
      </c>
      <c r="Q15" s="4">
        <v>1778100</v>
      </c>
    </row>
    <row r="16" spans="1:17" ht="15" customHeight="1" x14ac:dyDescent="0.25">
      <c r="A16" s="18"/>
      <c r="B16" s="18"/>
      <c r="C16" s="3">
        <v>43313</v>
      </c>
      <c r="D16" s="4">
        <v>1149298</v>
      </c>
      <c r="G16" s="20" t="s">
        <v>16</v>
      </c>
      <c r="H16" s="20" t="s">
        <v>18</v>
      </c>
      <c r="I16" s="8">
        <v>42917</v>
      </c>
      <c r="J16" s="9">
        <v>118213</v>
      </c>
      <c r="K16" s="15">
        <f t="shared" si="0"/>
        <v>19273</v>
      </c>
      <c r="M16" s="17" t="s">
        <v>20</v>
      </c>
      <c r="N16" s="5" t="s">
        <v>21</v>
      </c>
      <c r="O16" s="3">
        <v>42583</v>
      </c>
      <c r="P16" s="4">
        <v>307520</v>
      </c>
      <c r="Q16" s="4">
        <v>307520</v>
      </c>
    </row>
    <row r="17" spans="1:17" ht="15" customHeight="1" x14ac:dyDescent="0.25">
      <c r="A17" s="18"/>
      <c r="B17" s="19"/>
      <c r="C17" s="3">
        <v>43770</v>
      </c>
      <c r="D17" s="4">
        <v>977795</v>
      </c>
      <c r="G17" s="20" t="s">
        <v>16</v>
      </c>
      <c r="H17" s="20" t="s">
        <v>18</v>
      </c>
      <c r="I17" s="8">
        <v>43070</v>
      </c>
      <c r="J17" s="9">
        <v>114298</v>
      </c>
      <c r="K17" s="15">
        <f t="shared" si="0"/>
        <v>-3915</v>
      </c>
      <c r="M17" s="18"/>
      <c r="N17" s="5" t="s">
        <v>22</v>
      </c>
      <c r="O17" s="3">
        <v>42583</v>
      </c>
      <c r="P17" s="4">
        <v>403020</v>
      </c>
      <c r="Q17" s="4">
        <v>403020</v>
      </c>
    </row>
    <row r="18" spans="1:17" ht="15" customHeight="1" x14ac:dyDescent="0.25">
      <c r="A18" s="18"/>
      <c r="B18" s="17" t="s">
        <v>8</v>
      </c>
      <c r="C18" s="3">
        <v>42948</v>
      </c>
      <c r="D18" s="4">
        <v>49460</v>
      </c>
      <c r="G18" s="20" t="s">
        <v>16</v>
      </c>
      <c r="H18" s="20" t="s">
        <v>18</v>
      </c>
      <c r="I18" s="8">
        <v>43221</v>
      </c>
      <c r="J18" s="9">
        <v>126819</v>
      </c>
      <c r="K18" s="15">
        <f t="shared" si="0"/>
        <v>12521</v>
      </c>
      <c r="M18" s="18"/>
      <c r="N18" s="5" t="s">
        <v>23</v>
      </c>
      <c r="O18" s="3">
        <v>42583</v>
      </c>
      <c r="P18" s="4">
        <v>404095</v>
      </c>
      <c r="Q18" s="4">
        <v>404095</v>
      </c>
    </row>
    <row r="19" spans="1:17" ht="15" customHeight="1" x14ac:dyDescent="0.25">
      <c r="A19" s="18"/>
      <c r="B19" s="18"/>
      <c r="C19" s="3">
        <v>43070</v>
      </c>
      <c r="D19" s="4">
        <v>52449</v>
      </c>
      <c r="G19" s="20" t="s">
        <v>16</v>
      </c>
      <c r="H19" s="20" t="s">
        <v>18</v>
      </c>
      <c r="I19" s="8">
        <v>44166</v>
      </c>
      <c r="J19" s="9">
        <v>206328</v>
      </c>
      <c r="K19" s="15">
        <f t="shared" si="0"/>
        <v>79509</v>
      </c>
      <c r="M19" s="18"/>
      <c r="N19" s="5" t="s">
        <v>24</v>
      </c>
      <c r="O19" s="3">
        <v>42614</v>
      </c>
      <c r="P19" s="4">
        <v>1308603</v>
      </c>
      <c r="Q19" s="4">
        <v>1308603</v>
      </c>
    </row>
    <row r="20" spans="1:17" ht="15" customHeight="1" x14ac:dyDescent="0.25">
      <c r="A20" s="18"/>
      <c r="B20" s="18"/>
      <c r="C20" s="3">
        <v>43252</v>
      </c>
      <c r="D20" s="4">
        <v>52935</v>
      </c>
      <c r="G20" s="20" t="s">
        <v>16</v>
      </c>
      <c r="H20" s="20" t="s">
        <v>18</v>
      </c>
      <c r="I20" s="8">
        <v>44531</v>
      </c>
      <c r="J20" s="9">
        <v>232402</v>
      </c>
      <c r="K20" s="15">
        <f t="shared" si="0"/>
        <v>26074</v>
      </c>
      <c r="M20" s="18"/>
      <c r="N20" s="5" t="s">
        <v>25</v>
      </c>
      <c r="O20" s="3">
        <v>42675</v>
      </c>
      <c r="P20" s="4">
        <v>2195800</v>
      </c>
      <c r="Q20" s="4">
        <v>2195800</v>
      </c>
    </row>
    <row r="21" spans="1:17" ht="15" customHeight="1" x14ac:dyDescent="0.25">
      <c r="A21" s="18"/>
      <c r="B21" s="18"/>
      <c r="C21" s="3">
        <v>43405</v>
      </c>
      <c r="D21" s="4">
        <v>52914</v>
      </c>
      <c r="G21" s="20" t="s">
        <v>16</v>
      </c>
      <c r="H21" s="20" t="s">
        <v>18</v>
      </c>
      <c r="I21" s="8">
        <v>44652</v>
      </c>
      <c r="J21" s="9">
        <v>237026</v>
      </c>
      <c r="K21" s="15">
        <f t="shared" si="0"/>
        <v>4624</v>
      </c>
      <c r="M21" s="18"/>
      <c r="N21" s="5" t="s">
        <v>26</v>
      </c>
      <c r="O21" s="3">
        <v>42705</v>
      </c>
      <c r="P21" s="4">
        <v>366681</v>
      </c>
      <c r="Q21" s="4">
        <v>366681</v>
      </c>
    </row>
    <row r="22" spans="1:17" ht="15" customHeight="1" x14ac:dyDescent="0.25">
      <c r="A22" s="18"/>
      <c r="B22" s="19"/>
      <c r="C22" s="3">
        <v>43770</v>
      </c>
      <c r="D22" s="4">
        <v>52523</v>
      </c>
      <c r="G22" s="16" t="s">
        <v>19</v>
      </c>
      <c r="H22" s="16" t="s">
        <v>11</v>
      </c>
      <c r="I22" s="8">
        <v>42309</v>
      </c>
      <c r="J22" s="9">
        <v>894583</v>
      </c>
      <c r="K22" s="15"/>
      <c r="M22" s="19"/>
      <c r="N22" s="5" t="s">
        <v>27</v>
      </c>
      <c r="O22" s="3">
        <v>42736</v>
      </c>
      <c r="P22" s="4">
        <v>1117120</v>
      </c>
      <c r="Q22" s="4">
        <v>1117120</v>
      </c>
    </row>
    <row r="23" spans="1:17" ht="15" customHeight="1" x14ac:dyDescent="0.25">
      <c r="A23" s="18"/>
      <c r="B23" s="17" t="s">
        <v>9</v>
      </c>
      <c r="C23" s="3">
        <v>42948</v>
      </c>
      <c r="D23" s="4">
        <v>1235608</v>
      </c>
      <c r="G23" s="16"/>
      <c r="H23" s="16"/>
      <c r="I23" s="8">
        <v>42401</v>
      </c>
      <c r="J23" s="9">
        <v>915935</v>
      </c>
      <c r="K23" s="15">
        <f t="shared" si="0"/>
        <v>21352</v>
      </c>
    </row>
    <row r="24" spans="1:17" ht="15" customHeight="1" x14ac:dyDescent="0.25">
      <c r="A24" s="18"/>
      <c r="B24" s="18"/>
      <c r="C24" s="3">
        <v>43070</v>
      </c>
      <c r="D24" s="4">
        <v>1281319</v>
      </c>
      <c r="G24" s="16"/>
      <c r="H24" s="16"/>
      <c r="I24" s="8">
        <v>42491</v>
      </c>
      <c r="J24" s="9">
        <v>939483</v>
      </c>
      <c r="K24" s="15">
        <f t="shared" si="0"/>
        <v>23548</v>
      </c>
    </row>
    <row r="25" spans="1:17" ht="15" customHeight="1" x14ac:dyDescent="0.25">
      <c r="A25" s="18"/>
      <c r="B25" s="18"/>
      <c r="C25" s="3">
        <v>43282</v>
      </c>
      <c r="D25" s="4">
        <v>1264356</v>
      </c>
      <c r="G25" s="16"/>
      <c r="H25" s="16"/>
      <c r="I25" s="8">
        <v>42583</v>
      </c>
      <c r="J25" s="9">
        <v>961576</v>
      </c>
      <c r="K25" s="15">
        <f t="shared" si="0"/>
        <v>22093</v>
      </c>
    </row>
    <row r="26" spans="1:17" ht="15" customHeight="1" x14ac:dyDescent="0.25">
      <c r="A26" s="18"/>
      <c r="B26" s="18"/>
      <c r="C26" s="3">
        <v>43405</v>
      </c>
      <c r="D26" s="4">
        <v>1238458</v>
      </c>
      <c r="G26" s="16"/>
      <c r="H26" s="16"/>
      <c r="I26" s="8">
        <v>42675</v>
      </c>
      <c r="J26" s="9">
        <v>978708</v>
      </c>
      <c r="K26" s="15">
        <f t="shared" si="0"/>
        <v>17132</v>
      </c>
    </row>
    <row r="27" spans="1:17" ht="15" customHeight="1" x14ac:dyDescent="0.25">
      <c r="A27" s="19"/>
      <c r="B27" s="19"/>
      <c r="C27" s="3">
        <v>43770</v>
      </c>
      <c r="D27" s="4">
        <v>1198382</v>
      </c>
      <c r="G27" s="16"/>
      <c r="H27" s="16"/>
      <c r="I27" s="8">
        <v>42948</v>
      </c>
      <c r="J27" s="9">
        <v>1027368</v>
      </c>
      <c r="K27" s="15">
        <f t="shared" si="0"/>
        <v>48660</v>
      </c>
    </row>
    <row r="28" spans="1:17" ht="15" customHeight="1" x14ac:dyDescent="0.25">
      <c r="G28" s="16"/>
      <c r="H28" s="16"/>
      <c r="I28" s="8">
        <v>43070</v>
      </c>
      <c r="J28" s="9">
        <v>1067718</v>
      </c>
      <c r="K28" s="15">
        <f t="shared" si="0"/>
        <v>40350</v>
      </c>
    </row>
    <row r="29" spans="1:17" ht="15" customHeight="1" x14ac:dyDescent="0.25">
      <c r="G29" s="16"/>
      <c r="H29" s="16"/>
      <c r="I29" s="8">
        <v>43252</v>
      </c>
      <c r="J29" s="9">
        <v>1068501</v>
      </c>
      <c r="K29" s="15">
        <f t="shared" si="0"/>
        <v>783</v>
      </c>
    </row>
    <row r="30" spans="1:17" ht="15" customHeight="1" x14ac:dyDescent="0.25">
      <c r="G30" s="16"/>
      <c r="H30" s="16"/>
      <c r="I30" s="8">
        <v>44470</v>
      </c>
      <c r="J30" s="9">
        <v>1702175</v>
      </c>
      <c r="K30" s="15">
        <f t="shared" si="0"/>
        <v>633674</v>
      </c>
    </row>
    <row r="31" spans="1:17" ht="15" customHeight="1" x14ac:dyDescent="0.25">
      <c r="G31" s="16"/>
      <c r="H31" s="16"/>
      <c r="I31" s="8">
        <v>44531</v>
      </c>
      <c r="J31" s="10">
        <v>1781944</v>
      </c>
      <c r="K31" s="15">
        <f t="shared" si="0"/>
        <v>79769</v>
      </c>
    </row>
    <row r="32" spans="1:17" ht="15" customHeight="1" x14ac:dyDescent="0.25">
      <c r="G32" s="16" t="s">
        <v>5</v>
      </c>
      <c r="H32" s="16" t="s">
        <v>6</v>
      </c>
      <c r="I32" s="8">
        <v>43009</v>
      </c>
      <c r="J32" s="9">
        <v>9699</v>
      </c>
      <c r="K32" s="14"/>
    </row>
    <row r="33" spans="7:11" ht="15" customHeight="1" x14ac:dyDescent="0.25">
      <c r="G33" s="16"/>
      <c r="H33" s="16"/>
      <c r="I33" s="8">
        <v>43160</v>
      </c>
      <c r="J33" s="9">
        <v>14501</v>
      </c>
      <c r="K33" s="15">
        <f>J33-J32</f>
        <v>4802</v>
      </c>
    </row>
    <row r="34" spans="7:11" ht="15" customHeight="1" x14ac:dyDescent="0.25">
      <c r="G34" s="16"/>
      <c r="H34" s="16"/>
      <c r="I34" s="8">
        <v>43313</v>
      </c>
      <c r="J34" s="9">
        <v>18968</v>
      </c>
      <c r="K34" s="15">
        <f t="shared" ref="K34:K49" si="1">J34-J33</f>
        <v>4467</v>
      </c>
    </row>
    <row r="35" spans="7:11" ht="15" customHeight="1" x14ac:dyDescent="0.25">
      <c r="G35" s="16"/>
      <c r="H35" s="16"/>
      <c r="I35" s="8">
        <v>43770</v>
      </c>
      <c r="J35" s="9">
        <v>17911</v>
      </c>
      <c r="K35" s="15">
        <f t="shared" si="1"/>
        <v>-1057</v>
      </c>
    </row>
    <row r="36" spans="7:11" ht="15" customHeight="1" x14ac:dyDescent="0.25">
      <c r="G36" s="16"/>
      <c r="H36" s="16" t="s">
        <v>7</v>
      </c>
      <c r="I36" s="8">
        <v>43009</v>
      </c>
      <c r="J36" s="9">
        <v>1143468</v>
      </c>
      <c r="K36" s="15"/>
    </row>
    <row r="37" spans="7:11" ht="15" customHeight="1" x14ac:dyDescent="0.25">
      <c r="G37" s="16"/>
      <c r="H37" s="16"/>
      <c r="I37" s="8">
        <v>43160</v>
      </c>
      <c r="J37" s="9">
        <v>1205983</v>
      </c>
      <c r="K37" s="15">
        <f t="shared" si="1"/>
        <v>62515</v>
      </c>
    </row>
    <row r="38" spans="7:11" ht="15" customHeight="1" x14ac:dyDescent="0.25">
      <c r="G38" s="16"/>
      <c r="H38" s="16"/>
      <c r="I38" s="8">
        <v>43313</v>
      </c>
      <c r="J38" s="9">
        <v>1149298</v>
      </c>
      <c r="K38" s="15">
        <f t="shared" si="1"/>
        <v>-56685</v>
      </c>
    </row>
    <row r="39" spans="7:11" ht="15" customHeight="1" x14ac:dyDescent="0.25">
      <c r="G39" s="16"/>
      <c r="H39" s="16"/>
      <c r="I39" s="8">
        <v>43770</v>
      </c>
      <c r="J39" s="9">
        <v>977795</v>
      </c>
      <c r="K39" s="15">
        <f t="shared" si="1"/>
        <v>-171503</v>
      </c>
    </row>
    <row r="40" spans="7:11" ht="15" customHeight="1" x14ac:dyDescent="0.25">
      <c r="G40" s="16"/>
      <c r="H40" s="16" t="s">
        <v>8</v>
      </c>
      <c r="I40" s="8">
        <v>42948</v>
      </c>
      <c r="J40" s="9">
        <v>49460</v>
      </c>
      <c r="K40" s="15"/>
    </row>
    <row r="41" spans="7:11" ht="15" customHeight="1" x14ac:dyDescent="0.25">
      <c r="G41" s="16"/>
      <c r="H41" s="16"/>
      <c r="I41" s="8">
        <v>43070</v>
      </c>
      <c r="J41" s="9">
        <v>52449</v>
      </c>
      <c r="K41" s="15">
        <f t="shared" si="1"/>
        <v>2989</v>
      </c>
    </row>
    <row r="42" spans="7:11" ht="15" customHeight="1" x14ac:dyDescent="0.25">
      <c r="G42" s="16"/>
      <c r="H42" s="16"/>
      <c r="I42" s="8">
        <v>43252</v>
      </c>
      <c r="J42" s="9">
        <v>52935</v>
      </c>
      <c r="K42" s="15">
        <f t="shared" si="1"/>
        <v>486</v>
      </c>
    </row>
    <row r="43" spans="7:11" ht="15" customHeight="1" x14ac:dyDescent="0.25">
      <c r="G43" s="16"/>
      <c r="H43" s="16"/>
      <c r="I43" s="8">
        <v>43405</v>
      </c>
      <c r="J43" s="9">
        <v>52914</v>
      </c>
      <c r="K43" s="15">
        <f t="shared" si="1"/>
        <v>-21</v>
      </c>
    </row>
    <row r="44" spans="7:11" ht="15" customHeight="1" x14ac:dyDescent="0.25">
      <c r="G44" s="16"/>
      <c r="H44" s="16"/>
      <c r="I44" s="8">
        <v>43770</v>
      </c>
      <c r="J44" s="9">
        <v>52523</v>
      </c>
      <c r="K44" s="15">
        <f t="shared" si="1"/>
        <v>-391</v>
      </c>
    </row>
    <row r="45" spans="7:11" ht="15" customHeight="1" x14ac:dyDescent="0.25">
      <c r="G45" s="16"/>
      <c r="H45" s="16" t="s">
        <v>9</v>
      </c>
      <c r="I45" s="8">
        <v>42948</v>
      </c>
      <c r="J45" s="9">
        <v>1235608</v>
      </c>
      <c r="K45" s="15"/>
    </row>
    <row r="46" spans="7:11" ht="15" customHeight="1" x14ac:dyDescent="0.25">
      <c r="G46" s="16"/>
      <c r="H46" s="16"/>
      <c r="I46" s="8">
        <v>43070</v>
      </c>
      <c r="J46" s="9">
        <v>1281319</v>
      </c>
      <c r="K46" s="15">
        <f t="shared" si="1"/>
        <v>45711</v>
      </c>
    </row>
    <row r="47" spans="7:11" ht="15" customHeight="1" x14ac:dyDescent="0.25">
      <c r="G47" s="16"/>
      <c r="H47" s="16"/>
      <c r="I47" s="8">
        <v>43282</v>
      </c>
      <c r="J47" s="9">
        <v>1264356</v>
      </c>
      <c r="K47" s="15">
        <f t="shared" si="1"/>
        <v>-16963</v>
      </c>
    </row>
    <row r="48" spans="7:11" ht="15" customHeight="1" x14ac:dyDescent="0.25">
      <c r="G48" s="16"/>
      <c r="H48" s="16"/>
      <c r="I48" s="8">
        <v>43405</v>
      </c>
      <c r="J48" s="9">
        <v>1238458</v>
      </c>
      <c r="K48" s="15">
        <f t="shared" si="1"/>
        <v>-25898</v>
      </c>
    </row>
    <row r="49" spans="7:11" ht="15" customHeight="1" x14ac:dyDescent="0.25">
      <c r="G49" s="16"/>
      <c r="H49" s="16"/>
      <c r="I49" s="8">
        <v>43770</v>
      </c>
      <c r="J49" s="9">
        <v>1198382</v>
      </c>
      <c r="K49" s="15">
        <f t="shared" si="1"/>
        <v>-40076</v>
      </c>
    </row>
    <row r="50" spans="7:11" ht="15" customHeight="1" x14ac:dyDescent="0.25">
      <c r="G50" s="16" t="s">
        <v>10</v>
      </c>
      <c r="H50" s="16" t="s">
        <v>11</v>
      </c>
      <c r="I50" s="8">
        <v>42339</v>
      </c>
      <c r="J50" s="9">
        <v>9347030</v>
      </c>
      <c r="K50" s="14"/>
    </row>
    <row r="51" spans="7:11" ht="15" customHeight="1" x14ac:dyDescent="0.25">
      <c r="G51" s="16"/>
      <c r="H51" s="16"/>
      <c r="I51" s="8">
        <v>42430</v>
      </c>
      <c r="J51" s="9">
        <v>11729533</v>
      </c>
      <c r="K51" s="15">
        <f>J51-J50</f>
        <v>2382503</v>
      </c>
    </row>
    <row r="52" spans="7:11" ht="15" customHeight="1" x14ac:dyDescent="0.25">
      <c r="G52" s="16"/>
      <c r="H52" s="16"/>
      <c r="I52" s="8">
        <v>42522</v>
      </c>
      <c r="J52" s="9">
        <v>12405384</v>
      </c>
      <c r="K52" s="15">
        <f t="shared" ref="K52:K60" si="2">J52-J51</f>
        <v>675851</v>
      </c>
    </row>
    <row r="53" spans="7:11" ht="15" customHeight="1" x14ac:dyDescent="0.25">
      <c r="G53" s="16"/>
      <c r="H53" s="16"/>
      <c r="I53" s="8">
        <v>42614</v>
      </c>
      <c r="J53" s="9">
        <v>10042718</v>
      </c>
      <c r="K53" s="15">
        <f t="shared" si="2"/>
        <v>-2362666</v>
      </c>
    </row>
    <row r="54" spans="7:11" ht="15" customHeight="1" x14ac:dyDescent="0.25">
      <c r="G54" s="16"/>
      <c r="H54" s="16"/>
      <c r="I54" s="8">
        <v>42705</v>
      </c>
      <c r="J54" s="9">
        <v>9367083</v>
      </c>
      <c r="K54" s="15">
        <f t="shared" si="2"/>
        <v>-675635</v>
      </c>
    </row>
    <row r="55" spans="7:11" ht="15" customHeight="1" x14ac:dyDescent="0.25">
      <c r="G55" s="16"/>
      <c r="H55" s="16"/>
      <c r="I55" s="8">
        <v>42795</v>
      </c>
      <c r="J55" s="9">
        <v>9321707</v>
      </c>
      <c r="K55" s="15">
        <f t="shared" si="2"/>
        <v>-45376</v>
      </c>
    </row>
    <row r="56" spans="7:11" ht="15" customHeight="1" x14ac:dyDescent="0.25">
      <c r="G56" s="16"/>
      <c r="H56" s="16"/>
      <c r="I56" s="8">
        <v>42887</v>
      </c>
      <c r="J56" s="9">
        <v>9025060</v>
      </c>
      <c r="K56" s="15">
        <f t="shared" si="2"/>
        <v>-296647</v>
      </c>
    </row>
    <row r="57" spans="7:11" ht="15" customHeight="1" x14ac:dyDescent="0.25">
      <c r="G57" s="16"/>
      <c r="H57" s="16"/>
      <c r="I57" s="8">
        <v>42979</v>
      </c>
      <c r="J57" s="9">
        <v>8533853</v>
      </c>
      <c r="K57" s="15">
        <f t="shared" si="2"/>
        <v>-491207</v>
      </c>
    </row>
    <row r="58" spans="7:11" ht="15" customHeight="1" x14ac:dyDescent="0.25">
      <c r="G58" s="16"/>
      <c r="H58" s="16"/>
      <c r="I58" s="8">
        <v>43252</v>
      </c>
      <c r="J58" s="9">
        <v>9071413</v>
      </c>
      <c r="K58" s="15">
        <f t="shared" si="2"/>
        <v>537560</v>
      </c>
    </row>
    <row r="59" spans="7:11" ht="15" customHeight="1" x14ac:dyDescent="0.25">
      <c r="G59" s="16"/>
      <c r="H59" s="16"/>
      <c r="I59" s="8">
        <v>43739</v>
      </c>
      <c r="J59" s="9">
        <v>10162193</v>
      </c>
      <c r="K59" s="15">
        <f t="shared" si="2"/>
        <v>1090780</v>
      </c>
    </row>
    <row r="60" spans="7:11" ht="15" customHeight="1" x14ac:dyDescent="0.25">
      <c r="G60" s="16"/>
      <c r="H60" s="16"/>
      <c r="I60" s="8">
        <v>44136</v>
      </c>
      <c r="J60" s="9">
        <v>6719561</v>
      </c>
      <c r="K60" s="15">
        <f t="shared" si="2"/>
        <v>-3442632</v>
      </c>
    </row>
  </sheetData>
  <mergeCells count="23">
    <mergeCell ref="N13:N15"/>
    <mergeCell ref="M16:M22"/>
    <mergeCell ref="M2:M12"/>
    <mergeCell ref="N2:N12"/>
    <mergeCell ref="B2:B3"/>
    <mergeCell ref="B4:B7"/>
    <mergeCell ref="B8:B9"/>
    <mergeCell ref="A2:A9"/>
    <mergeCell ref="M13:M15"/>
    <mergeCell ref="A10:A27"/>
    <mergeCell ref="B10:B13"/>
    <mergeCell ref="B14:B17"/>
    <mergeCell ref="B18:B22"/>
    <mergeCell ref="B23:B27"/>
    <mergeCell ref="G22:G31"/>
    <mergeCell ref="H22:H31"/>
    <mergeCell ref="G50:G60"/>
    <mergeCell ref="H50:H60"/>
    <mergeCell ref="G32:G49"/>
    <mergeCell ref="H32:H35"/>
    <mergeCell ref="H36:H39"/>
    <mergeCell ref="H40:H44"/>
    <mergeCell ref="H45:H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5" sqref="B15"/>
    </sheetView>
  </sheetViews>
  <sheetFormatPr defaultRowHeight="15" x14ac:dyDescent="0.25"/>
  <cols>
    <col min="1" max="1" width="15.7109375" customWidth="1"/>
    <col min="2" max="2" width="27.7109375" customWidth="1"/>
    <col min="3" max="3" width="27.85546875" customWidth="1"/>
    <col min="4" max="4" width="16.5703125" customWidth="1"/>
  </cols>
  <sheetData>
    <row r="1" spans="1:11" ht="39" x14ac:dyDescent="0.25">
      <c r="A1" s="1" t="s">
        <v>0</v>
      </c>
      <c r="B1" s="1" t="s">
        <v>1</v>
      </c>
      <c r="C1" s="2" t="s">
        <v>2</v>
      </c>
      <c r="D1" s="2" t="s">
        <v>4</v>
      </c>
      <c r="G1" s="1" t="s">
        <v>0</v>
      </c>
      <c r="H1" s="1" t="s">
        <v>1</v>
      </c>
      <c r="I1" s="2" t="s">
        <v>2</v>
      </c>
      <c r="J1" s="2" t="s">
        <v>3</v>
      </c>
      <c r="K1" s="2" t="s">
        <v>4</v>
      </c>
    </row>
    <row r="2" spans="1:11" x14ac:dyDescent="0.25">
      <c r="A2" s="16" t="s">
        <v>12</v>
      </c>
      <c r="B2" s="16" t="s">
        <v>28</v>
      </c>
      <c r="C2" s="8">
        <v>43586</v>
      </c>
      <c r="D2" s="9">
        <v>6700000</v>
      </c>
      <c r="G2" s="17" t="s">
        <v>15</v>
      </c>
      <c r="H2" s="17" t="s">
        <v>11</v>
      </c>
      <c r="I2" s="3">
        <v>43497</v>
      </c>
      <c r="J2" s="4">
        <v>4602134</v>
      </c>
      <c r="K2" s="4">
        <v>4602134</v>
      </c>
    </row>
    <row r="3" spans="1:11" x14ac:dyDescent="0.25">
      <c r="A3" s="16"/>
      <c r="B3" s="16"/>
      <c r="C3" s="8">
        <v>44531</v>
      </c>
      <c r="D3" s="10">
        <v>435320</v>
      </c>
      <c r="G3" s="18"/>
      <c r="H3" s="18"/>
      <c r="I3" s="6">
        <v>43556</v>
      </c>
      <c r="J3" s="4">
        <v>1637430</v>
      </c>
      <c r="K3" s="4">
        <v>1637430</v>
      </c>
    </row>
    <row r="4" spans="1:11" x14ac:dyDescent="0.25">
      <c r="A4" s="16"/>
      <c r="B4" s="16" t="s">
        <v>13</v>
      </c>
      <c r="C4" s="8">
        <v>43770</v>
      </c>
      <c r="D4" s="9">
        <v>7556696</v>
      </c>
      <c r="G4" s="19"/>
      <c r="H4" s="19"/>
      <c r="I4" s="3">
        <v>43770</v>
      </c>
      <c r="J4" s="4">
        <v>1778100</v>
      </c>
      <c r="K4" s="4">
        <v>1778100</v>
      </c>
    </row>
    <row r="5" spans="1:11" ht="25.5" x14ac:dyDescent="0.25">
      <c r="A5" s="16"/>
      <c r="B5" s="16"/>
      <c r="C5" s="8">
        <v>44075</v>
      </c>
      <c r="D5" s="9">
        <v>8000000</v>
      </c>
      <c r="G5" s="17" t="s">
        <v>20</v>
      </c>
      <c r="H5" s="5" t="s">
        <v>21</v>
      </c>
      <c r="I5" s="3">
        <v>42583</v>
      </c>
      <c r="J5" s="4">
        <v>307520</v>
      </c>
      <c r="K5" s="4">
        <v>307520</v>
      </c>
    </row>
    <row r="6" spans="1:11" x14ac:dyDescent="0.25">
      <c r="A6" s="16"/>
      <c r="B6" s="16"/>
      <c r="C6" s="8">
        <v>44136</v>
      </c>
      <c r="D6" s="9">
        <v>7480964</v>
      </c>
      <c r="G6" s="18"/>
      <c r="H6" s="5" t="s">
        <v>22</v>
      </c>
      <c r="I6" s="3">
        <v>42583</v>
      </c>
      <c r="J6" s="4">
        <v>403020</v>
      </c>
      <c r="K6" s="4">
        <v>403020</v>
      </c>
    </row>
    <row r="7" spans="1:11" ht="25.5" x14ac:dyDescent="0.25">
      <c r="A7" s="16"/>
      <c r="B7" s="16"/>
      <c r="C7" s="8">
        <v>44531</v>
      </c>
      <c r="D7" s="9">
        <v>8351683</v>
      </c>
      <c r="G7" s="18"/>
      <c r="H7" s="5" t="s">
        <v>23</v>
      </c>
      <c r="I7" s="3">
        <v>42583</v>
      </c>
      <c r="J7" s="4">
        <v>404095</v>
      </c>
      <c r="K7" s="4">
        <v>404095</v>
      </c>
    </row>
    <row r="8" spans="1:11" ht="25.5" x14ac:dyDescent="0.25">
      <c r="A8" s="16"/>
      <c r="B8" s="16" t="s">
        <v>14</v>
      </c>
      <c r="C8" s="8">
        <v>43770</v>
      </c>
      <c r="D8" s="9">
        <v>2403825</v>
      </c>
      <c r="G8" s="18"/>
      <c r="H8" s="5" t="s">
        <v>24</v>
      </c>
      <c r="I8" s="3">
        <v>42614</v>
      </c>
      <c r="J8" s="4">
        <v>1308603</v>
      </c>
      <c r="K8" s="4">
        <v>1308603</v>
      </c>
    </row>
    <row r="9" spans="1:11" ht="25.5" x14ac:dyDescent="0.25">
      <c r="A9" s="16"/>
      <c r="B9" s="16"/>
      <c r="C9" s="8">
        <v>44531</v>
      </c>
      <c r="D9" s="10">
        <v>2294240</v>
      </c>
      <c r="G9" s="18"/>
      <c r="H9" s="5" t="s">
        <v>25</v>
      </c>
      <c r="I9" s="3">
        <v>42675</v>
      </c>
      <c r="J9" s="4">
        <v>2195800</v>
      </c>
      <c r="K9" s="4">
        <v>2195800</v>
      </c>
    </row>
    <row r="10" spans="1:11" x14ac:dyDescent="0.25">
      <c r="G10" s="18"/>
      <c r="H10" s="5" t="s">
        <v>26</v>
      </c>
      <c r="I10" s="3">
        <v>42705</v>
      </c>
      <c r="J10" s="4">
        <v>366681</v>
      </c>
      <c r="K10" s="4">
        <v>366681</v>
      </c>
    </row>
    <row r="11" spans="1:11" x14ac:dyDescent="0.25">
      <c r="G11" s="19"/>
      <c r="H11" s="5" t="s">
        <v>27</v>
      </c>
      <c r="I11" s="3">
        <v>42736</v>
      </c>
      <c r="J11" s="4">
        <v>1117120</v>
      </c>
      <c r="K11" s="4">
        <v>1117120</v>
      </c>
    </row>
  </sheetData>
  <mergeCells count="7">
    <mergeCell ref="A2:A9"/>
    <mergeCell ref="B2:B3"/>
    <mergeCell ref="B4:B7"/>
    <mergeCell ref="B8:B9"/>
    <mergeCell ref="G2:G4"/>
    <mergeCell ref="H2:H4"/>
    <mergeCell ref="G5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2022-05-19T09:55:53Z</dcterms:modified>
</cp:coreProperties>
</file>