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ustomer-details" sheetId="2" r:id="rId5"/>
    <sheet state="visible" name="Sheet2" sheetId="3" r:id="rId6"/>
    <sheet state="hidden" name="Sheet3" sheetId="4" r:id="rId7"/>
    <sheet state="visible" name="Sheet4" sheetId="5" r:id="rId8"/>
  </sheets>
  <definedNames>
    <definedName hidden="1" localSheetId="1" name="_xlnm._FilterDatabase">'customer-details'!$A$1:$W$501</definedName>
  </definedNames>
  <calcPr/>
</workbook>
</file>

<file path=xl/sharedStrings.xml><?xml version="1.0" encoding="utf-8"?>
<sst xmlns="http://schemas.openxmlformats.org/spreadsheetml/2006/main" count="5655" uniqueCount="105">
  <si>
    <t>Date</t>
  </si>
  <si>
    <t>Insurance type</t>
  </si>
  <si>
    <t>Recommended Insurance</t>
  </si>
  <si>
    <t>number of customer</t>
  </si>
  <si>
    <t>Date_diff</t>
  </si>
  <si>
    <t>Life Insurance</t>
  </si>
  <si>
    <t>Term Life Insurance</t>
  </si>
  <si>
    <t>Whole Life Insurance</t>
  </si>
  <si>
    <t>Mortgage Insurance</t>
  </si>
  <si>
    <t>No Medical Exam Life Insurance</t>
  </si>
  <si>
    <t>Seniors  Life Insurance</t>
  </si>
  <si>
    <t>Accidental Death Insurance</t>
  </si>
  <si>
    <t>Life Insurance &amp; Critical Illness</t>
  </si>
  <si>
    <t>Simplified Life Insurance</t>
  </si>
  <si>
    <t>Permanent Life Insurance</t>
  </si>
  <si>
    <t>Universal Life Insurance</t>
  </si>
  <si>
    <t>Joint Life Insurance</t>
  </si>
  <si>
    <t>Guaranteed Life Insurance</t>
  </si>
  <si>
    <t>Life Insurance for Funeral Expenses</t>
  </si>
  <si>
    <t>Supplemental Life Insurance</t>
  </si>
  <si>
    <t>Term to 100  Life Insurance</t>
  </si>
  <si>
    <t>Health Insurance</t>
  </si>
  <si>
    <t>Critical Illness Insurance</t>
  </si>
  <si>
    <t>Disability Insurance</t>
  </si>
  <si>
    <t>Long Term Care Insurance</t>
  </si>
  <si>
    <t xml:space="preserve">Customer ID </t>
  </si>
  <si>
    <t>Gender</t>
  </si>
  <si>
    <t>Occupation</t>
  </si>
  <si>
    <t>Province</t>
  </si>
  <si>
    <t>Type</t>
  </si>
  <si>
    <t>Latitude</t>
  </si>
  <si>
    <t>Longitude</t>
  </si>
  <si>
    <t>Marital status</t>
  </si>
  <si>
    <t>Age</t>
  </si>
  <si>
    <t>Age range</t>
  </si>
  <si>
    <t>Income(in $ )</t>
  </si>
  <si>
    <t>Smoker</t>
  </si>
  <si>
    <t>Insurance Type</t>
  </si>
  <si>
    <t>Reccomended Insurance</t>
  </si>
  <si>
    <t>claim status</t>
  </si>
  <si>
    <t>Policy start date</t>
  </si>
  <si>
    <t>Policy end date</t>
  </si>
  <si>
    <t>RFM</t>
  </si>
  <si>
    <t>LTV</t>
  </si>
  <si>
    <t>Churn</t>
  </si>
  <si>
    <t>Lapse</t>
  </si>
  <si>
    <t>Status</t>
  </si>
  <si>
    <t>male</t>
  </si>
  <si>
    <t>Production Craftsmen &amp; Other Related Workers</t>
  </si>
  <si>
    <t>Quebec</t>
  </si>
  <si>
    <t>Locality</t>
  </si>
  <si>
    <t>20-30</t>
  </si>
  <si>
    <t>yes</t>
  </si>
  <si>
    <t xml:space="preserve">High-spending New Customers </t>
  </si>
  <si>
    <t>active</t>
  </si>
  <si>
    <t>female</t>
  </si>
  <si>
    <t>Technicians &amp; Associate Professionals</t>
  </si>
  <si>
    <t>Alberta</t>
  </si>
  <si>
    <t>Town</t>
  </si>
  <si>
    <t>50-60</t>
  </si>
  <si>
    <t>no</t>
  </si>
  <si>
    <t>Lowest-Spending Active Loyal Customers</t>
  </si>
  <si>
    <t>Clerical Workers</t>
  </si>
  <si>
    <t>Newfoundland and Labrador</t>
  </si>
  <si>
    <t>40-50</t>
  </si>
  <si>
    <t>Churned Best Customers</t>
  </si>
  <si>
    <t>Legislators, Senior Officials &amp; Managers</t>
  </si>
  <si>
    <t>Nova Scotia</t>
  </si>
  <si>
    <t>30-40</t>
  </si>
  <si>
    <t>high</t>
  </si>
  <si>
    <t>Not Working</t>
  </si>
  <si>
    <t>Saskatchewan</t>
  </si>
  <si>
    <t>60-70</t>
  </si>
  <si>
    <t>British Columbia</t>
  </si>
  <si>
    <t>Loyal Customers</t>
  </si>
  <si>
    <t>Professionals</t>
  </si>
  <si>
    <t>Ontario</t>
  </si>
  <si>
    <t>Service Workers, Shop &amp; Market Sales Workers</t>
  </si>
  <si>
    <t>New Brunswick</t>
  </si>
  <si>
    <t>mid</t>
  </si>
  <si>
    <t>inactive</t>
  </si>
  <si>
    <t>Workers Not Classifiable By Occupation</t>
  </si>
  <si>
    <t>Hamlet</t>
  </si>
  <si>
    <t>Manitoba</t>
  </si>
  <si>
    <t>Agricultural &amp; Fishery Workers</t>
  </si>
  <si>
    <t>Yukon</t>
  </si>
  <si>
    <t>Village</t>
  </si>
  <si>
    <t>Nunavut</t>
  </si>
  <si>
    <t>29-Feb-2023</t>
  </si>
  <si>
    <t>Prince Edward Island</t>
  </si>
  <si>
    <t>Municipality</t>
  </si>
  <si>
    <t>City</t>
  </si>
  <si>
    <t>churned Best Customers</t>
  </si>
  <si>
    <t xml:space="preserve">high-spending New Customers </t>
  </si>
  <si>
    <t>25-oce-2017</t>
  </si>
  <si>
    <t>lowest-Spending Active Loyal Customers</t>
  </si>
  <si>
    <t>Northwest Territories</t>
  </si>
  <si>
    <t>30-.40</t>
  </si>
  <si>
    <t>Term to 100 Life Insurance</t>
  </si>
  <si>
    <t>Insurance</t>
  </si>
  <si>
    <t>Segments</t>
  </si>
  <si>
    <t>Number of customers</t>
  </si>
  <si>
    <t>Revenue(k)</t>
  </si>
  <si>
    <t>Seniors Life Insurance</t>
  </si>
  <si>
    <t>churn customers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</si>
</sst>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dd-mmm-yyyy"/>
    <numFmt numFmtId="166" formatCode="d-mmm-yyyy"/>
    <numFmt numFmtId="167" formatCode="d-mmmm-yyyy"/>
    <numFmt numFmtId="168" formatCode="dd-mmmm-yyyy"/>
  </numFmts>
  <fonts count="9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theme="1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sz val="11.0"/>
      <color theme="1"/>
      <name val="Calibri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/>
    </border>
    <border>
      <left/>
      <top style="thin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0" fillId="0" fontId="0" numFmtId="15" xfId="0" applyFont="1" applyNumberFormat="1"/>
    <xf borderId="4" fillId="0" fontId="2" numFmtId="0" xfId="0" applyBorder="1" applyFont="1"/>
    <xf borderId="0" fillId="0" fontId="3" numFmtId="0" xfId="0" applyFont="1"/>
    <xf borderId="0" fillId="0" fontId="4" numFmtId="0" xfId="0" applyFont="1"/>
    <xf borderId="5" fillId="2" fontId="2" numFmtId="0" xfId="0" applyAlignment="1" applyBorder="1" applyFill="1" applyFont="1">
      <alignment horizontal="left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164" xfId="0" applyAlignment="1" applyFont="1" applyNumberForma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166" xfId="0" applyAlignment="1" applyFont="1" applyNumberFormat="1">
      <alignment readingOrder="0"/>
    </xf>
    <xf borderId="1" fillId="0" fontId="4" numFmtId="166" xfId="0" applyAlignment="1" applyBorder="1" applyFont="1" applyNumberFormat="1">
      <alignment shrinkToFit="0" vertical="bottom" wrapText="0"/>
    </xf>
    <xf borderId="1" fillId="0" fontId="4" numFmtId="166" xfId="0" applyAlignment="1" applyBorder="1" applyFont="1" applyNumberFormat="1">
      <alignment vertical="bottom"/>
    </xf>
    <xf borderId="0" fillId="2" fontId="6" numFmtId="165" xfId="0" applyAlignment="1" applyFont="1" applyNumberFormat="1">
      <alignment horizontal="right" readingOrder="0"/>
    </xf>
    <xf borderId="6" fillId="0" fontId="4" numFmtId="166" xfId="0" applyAlignment="1" applyBorder="1" applyFont="1" applyNumberFormat="1">
      <alignment vertical="bottom"/>
    </xf>
    <xf borderId="0" fillId="0" fontId="3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1" fillId="0" fontId="4" numFmtId="165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right" readingOrder="0"/>
    </xf>
    <xf borderId="0" fillId="0" fontId="4" numFmtId="167" xfId="0" applyAlignment="1" applyFont="1" applyNumberFormat="1">
      <alignment readingOrder="0"/>
    </xf>
    <xf borderId="0" fillId="0" fontId="7" numFmtId="0" xfId="0" applyAlignment="1" applyFont="1">
      <alignment readingOrder="0" vertical="bottom"/>
    </xf>
    <xf borderId="4" fillId="0" fontId="7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8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9" fillId="0" fontId="4" numFmtId="0" xfId="0" applyAlignment="1" applyBorder="1" applyFont="1">
      <alignment vertical="bottom"/>
    </xf>
    <xf borderId="0" fillId="2" fontId="6" numFmtId="0" xfId="0" applyAlignment="1" applyFont="1">
      <alignment horizontal="right" readingOrder="0"/>
    </xf>
    <xf borderId="0" fillId="0" fontId="4" numFmtId="166" xfId="0" applyAlignment="1" applyFont="1" applyNumberFormat="1">
      <alignment horizontal="right" vertical="bottom"/>
    </xf>
    <xf borderId="0" fillId="0" fontId="4" numFmtId="168" xfId="0" applyAlignment="1" applyFont="1" applyNumberFormat="1">
      <alignment readingOrder="0"/>
    </xf>
    <xf borderId="0" fillId="0" fontId="4" numFmtId="0" xfId="0" applyAlignment="1" applyFont="1">
      <alignment horizontal="right" readingOrder="0" vertical="bottom"/>
    </xf>
    <xf borderId="0" fillId="0" fontId="4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8" numFmtId="0" xfId="0" applyFont="1"/>
    <xf borderId="5" fillId="2" fontId="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5.71"/>
    <col customWidth="1" min="3" max="3" width="32.14"/>
    <col customWidth="1" min="4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t="15.75" customHeight="1">
      <c r="A2" s="4">
        <v>44585.0</v>
      </c>
      <c r="B2" s="5" t="s">
        <v>5</v>
      </c>
      <c r="C2" s="5" t="s">
        <v>6</v>
      </c>
      <c r="D2" s="6">
        <v>83409.0</v>
      </c>
      <c r="E2" s="7">
        <v>0.0</v>
      </c>
    </row>
    <row r="3" ht="15.75" customHeight="1">
      <c r="A3" s="4">
        <v>44584.0</v>
      </c>
      <c r="B3" s="5" t="s">
        <v>5</v>
      </c>
      <c r="C3" s="5" t="s">
        <v>7</v>
      </c>
      <c r="D3" s="6">
        <v>67003.0</v>
      </c>
      <c r="E3" s="7">
        <v>1.0</v>
      </c>
    </row>
    <row r="4" ht="15.75" customHeight="1">
      <c r="A4" s="4">
        <v>44583.0</v>
      </c>
      <c r="B4" s="5" t="s">
        <v>5</v>
      </c>
      <c r="C4" s="5" t="s">
        <v>8</v>
      </c>
      <c r="D4" s="6">
        <v>94353.0</v>
      </c>
      <c r="E4" s="7">
        <v>2.0</v>
      </c>
    </row>
    <row r="5" ht="15.75" customHeight="1">
      <c r="A5" s="4">
        <v>44582.0</v>
      </c>
      <c r="B5" s="5" t="s">
        <v>5</v>
      </c>
      <c r="C5" s="5" t="s">
        <v>9</v>
      </c>
      <c r="D5" s="6">
        <v>65474.0</v>
      </c>
      <c r="E5" s="7">
        <v>3.0</v>
      </c>
    </row>
    <row r="6" ht="15.75" customHeight="1">
      <c r="A6" s="4">
        <v>44581.0</v>
      </c>
      <c r="B6" s="5" t="s">
        <v>5</v>
      </c>
      <c r="C6" s="5" t="s">
        <v>10</v>
      </c>
      <c r="D6" s="6">
        <v>7189.0</v>
      </c>
      <c r="E6" s="7">
        <v>4.0</v>
      </c>
    </row>
    <row r="7" ht="15.75" customHeight="1">
      <c r="A7" s="4">
        <v>44580.0</v>
      </c>
      <c r="B7" s="5" t="s">
        <v>5</v>
      </c>
      <c r="C7" s="5" t="s">
        <v>11</v>
      </c>
      <c r="D7" s="6">
        <v>10897.0</v>
      </c>
      <c r="E7" s="7">
        <v>5.0</v>
      </c>
    </row>
    <row r="8" ht="15.75" customHeight="1">
      <c r="A8" s="4">
        <v>44579.0</v>
      </c>
      <c r="B8" s="5" t="s">
        <v>5</v>
      </c>
      <c r="C8" s="5" t="s">
        <v>12</v>
      </c>
      <c r="D8" s="6">
        <v>29830.0</v>
      </c>
      <c r="E8" s="7">
        <v>6.0</v>
      </c>
    </row>
    <row r="9" ht="15.75" customHeight="1">
      <c r="A9" s="4">
        <v>44578.0</v>
      </c>
      <c r="B9" s="5" t="s">
        <v>5</v>
      </c>
      <c r="C9" s="5" t="s">
        <v>5</v>
      </c>
      <c r="D9" s="6">
        <v>40499.0</v>
      </c>
      <c r="E9" s="7">
        <v>7.0</v>
      </c>
    </row>
    <row r="10" ht="15.75" customHeight="1">
      <c r="A10" s="4">
        <v>44577.0</v>
      </c>
      <c r="B10" s="8" t="s">
        <v>5</v>
      </c>
      <c r="C10" s="5" t="s">
        <v>13</v>
      </c>
      <c r="D10" s="6">
        <v>9436.0</v>
      </c>
      <c r="E10" s="7">
        <v>8.0</v>
      </c>
    </row>
    <row r="11" ht="15.75" customHeight="1">
      <c r="A11" s="4">
        <v>44576.0</v>
      </c>
      <c r="B11" s="5" t="s">
        <v>5</v>
      </c>
      <c r="C11" s="5" t="s">
        <v>14</v>
      </c>
      <c r="D11" s="6">
        <v>56985.0</v>
      </c>
      <c r="E11" s="7">
        <v>9.0</v>
      </c>
    </row>
    <row r="12" ht="15.75" customHeight="1">
      <c r="A12" s="4">
        <v>44575.0</v>
      </c>
      <c r="B12" s="8" t="s">
        <v>5</v>
      </c>
      <c r="C12" s="5" t="s">
        <v>15</v>
      </c>
      <c r="D12" s="6">
        <v>22080.0</v>
      </c>
      <c r="E12" s="7">
        <v>10.0</v>
      </c>
    </row>
    <row r="13" ht="15.75" customHeight="1">
      <c r="A13" s="4">
        <v>44574.0</v>
      </c>
      <c r="B13" s="5" t="s">
        <v>5</v>
      </c>
      <c r="C13" s="5" t="s">
        <v>16</v>
      </c>
      <c r="D13" s="6">
        <v>73431.0</v>
      </c>
      <c r="E13" s="7">
        <v>11.0</v>
      </c>
    </row>
    <row r="14" ht="15.75" customHeight="1">
      <c r="A14" s="4">
        <v>44573.0</v>
      </c>
      <c r="B14" s="6" t="s">
        <v>5</v>
      </c>
      <c r="C14" s="6" t="s">
        <v>17</v>
      </c>
      <c r="D14" s="6">
        <v>27141.0</v>
      </c>
      <c r="E14" s="7">
        <v>12.0</v>
      </c>
    </row>
    <row r="15" ht="15.75" customHeight="1">
      <c r="A15" s="4">
        <v>44572.0</v>
      </c>
      <c r="B15" s="8" t="s">
        <v>5</v>
      </c>
      <c r="C15" s="6" t="s">
        <v>18</v>
      </c>
      <c r="D15" s="6">
        <v>55853.0</v>
      </c>
      <c r="E15" s="7">
        <v>13.0</v>
      </c>
    </row>
    <row r="16" ht="15.75" customHeight="1">
      <c r="A16" s="4">
        <v>44571.0</v>
      </c>
      <c r="B16" s="6" t="s">
        <v>5</v>
      </c>
      <c r="C16" s="6" t="s">
        <v>19</v>
      </c>
      <c r="D16" s="6">
        <v>8954.0</v>
      </c>
      <c r="E16" s="7">
        <v>14.0</v>
      </c>
    </row>
    <row r="17" ht="15.75" customHeight="1">
      <c r="A17" s="4">
        <v>44570.0</v>
      </c>
      <c r="B17" s="6" t="s">
        <v>5</v>
      </c>
      <c r="C17" s="6" t="s">
        <v>20</v>
      </c>
      <c r="D17" s="6">
        <v>12754.0</v>
      </c>
      <c r="E17" s="7">
        <v>15.0</v>
      </c>
    </row>
    <row r="18" ht="15.75" customHeight="1">
      <c r="A18" s="4">
        <v>44569.0</v>
      </c>
      <c r="B18" s="6" t="s">
        <v>21</v>
      </c>
      <c r="C18" s="6" t="s">
        <v>22</v>
      </c>
      <c r="D18" s="6">
        <v>68440.0</v>
      </c>
      <c r="E18" s="7">
        <v>16.0</v>
      </c>
    </row>
    <row r="19" ht="15.75" customHeight="1">
      <c r="A19" s="4">
        <v>44568.0</v>
      </c>
      <c r="B19" s="6" t="s">
        <v>21</v>
      </c>
      <c r="C19" s="6" t="s">
        <v>23</v>
      </c>
      <c r="D19" s="6">
        <v>89645.0</v>
      </c>
      <c r="E19" s="7">
        <v>17.0</v>
      </c>
    </row>
    <row r="20" ht="15.75" customHeight="1">
      <c r="A20" s="4">
        <v>44567.0</v>
      </c>
      <c r="B20" s="6" t="s">
        <v>21</v>
      </c>
      <c r="C20" s="6" t="s">
        <v>24</v>
      </c>
      <c r="D20" s="6">
        <v>33598.0</v>
      </c>
      <c r="E20" s="7">
        <v>18.0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46.71"/>
    <col hidden="1" min="10" max="10" width="14.43"/>
    <col customWidth="1" min="14" max="15" width="29.29"/>
    <col customWidth="1" min="19" max="19" width="35.43"/>
  </cols>
  <sheetData>
    <row r="1">
      <c r="A1" s="9" t="s">
        <v>25</v>
      </c>
      <c r="B1" s="9" t="s">
        <v>0</v>
      </c>
      <c r="C1" s="9" t="s">
        <v>26</v>
      </c>
      <c r="D1" s="9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9" t="s">
        <v>32</v>
      </c>
      <c r="J1" s="9" t="s">
        <v>33</v>
      </c>
      <c r="K1" s="9" t="s">
        <v>34</v>
      </c>
      <c r="L1" s="11" t="s">
        <v>35</v>
      </c>
      <c r="M1" s="12" t="s">
        <v>36</v>
      </c>
      <c r="N1" s="9" t="s">
        <v>37</v>
      </c>
      <c r="O1" s="9" t="s">
        <v>38</v>
      </c>
      <c r="P1" s="9" t="s">
        <v>39</v>
      </c>
      <c r="Q1" s="9" t="s">
        <v>40</v>
      </c>
      <c r="R1" s="9" t="s">
        <v>41</v>
      </c>
      <c r="S1" s="9" t="s">
        <v>42</v>
      </c>
      <c r="T1" s="9" t="s">
        <v>43</v>
      </c>
      <c r="U1" s="9" t="s">
        <v>44</v>
      </c>
      <c r="V1" s="9" t="s">
        <v>45</v>
      </c>
      <c r="W1" s="9" t="s">
        <v>46</v>
      </c>
    </row>
    <row r="2">
      <c r="A2" s="13">
        <v>10001.0</v>
      </c>
      <c r="B2" s="14">
        <v>44501.0</v>
      </c>
      <c r="C2" s="15" t="s">
        <v>47</v>
      </c>
      <c r="D2" s="15" t="s">
        <v>48</v>
      </c>
      <c r="E2" s="16" t="s">
        <v>49</v>
      </c>
      <c r="F2" s="16" t="s">
        <v>50</v>
      </c>
      <c r="G2" s="16">
        <v>46.93778</v>
      </c>
      <c r="H2" s="16">
        <v>-79.24056</v>
      </c>
      <c r="I2" s="7" t="str">
        <f t="shared" ref="I2:I501" si="1">IF(RAND()&lt;=0.5,"married","single")</f>
        <v>married</v>
      </c>
      <c r="J2" s="7">
        <f t="shared" ref="J2:J501" si="2">RANDBETWEEN(24,80)</f>
        <v>56</v>
      </c>
      <c r="K2" s="13" t="s">
        <v>51</v>
      </c>
      <c r="L2" s="7">
        <f t="shared" ref="L2:L501" si="3">RANDBETWEEN(5000,17000)</f>
        <v>14470</v>
      </c>
      <c r="M2" s="15" t="s">
        <v>52</v>
      </c>
      <c r="N2" s="8" t="s">
        <v>5</v>
      </c>
      <c r="O2" s="5" t="s">
        <v>6</v>
      </c>
      <c r="P2" s="7" t="str">
        <f t="shared" ref="P2:P501" si="4">IF(RAND()&lt;=0.5,"yes","no")</f>
        <v>yes</v>
      </c>
      <c r="Q2" s="14">
        <v>42186.0</v>
      </c>
      <c r="R2" s="14">
        <v>45843.0</v>
      </c>
      <c r="S2" s="6" t="s">
        <v>53</v>
      </c>
      <c r="T2" s="14" t="str">
        <f t="shared" ref="T2:T8" si="5">IF(RAND()&lt;=0.7,"high","low")</f>
        <v>high</v>
      </c>
      <c r="U2" s="14" t="str">
        <f t="shared" ref="U2:U4" si="6">IF(RAND()&lt;=0.8,"low","mid")</f>
        <v>low</v>
      </c>
      <c r="V2" s="14" t="str">
        <f t="shared" ref="V2:V501" si="7">IF(RAND()&lt;=0.6,"0","1")</f>
        <v>0</v>
      </c>
      <c r="W2" s="13" t="s">
        <v>54</v>
      </c>
    </row>
    <row r="3">
      <c r="A3" s="13">
        <v>10002.0</v>
      </c>
      <c r="B3" s="14">
        <v>44502.0</v>
      </c>
      <c r="C3" s="15" t="s">
        <v>55</v>
      </c>
      <c r="D3" s="15" t="s">
        <v>56</v>
      </c>
      <c r="E3" s="16" t="s">
        <v>57</v>
      </c>
      <c r="F3" s="16" t="s">
        <v>58</v>
      </c>
      <c r="G3" s="16">
        <v>49.78475</v>
      </c>
      <c r="H3" s="16">
        <v>-112.15097</v>
      </c>
      <c r="I3" s="7" t="str">
        <f t="shared" si="1"/>
        <v>married</v>
      </c>
      <c r="J3" s="7">
        <f t="shared" si="2"/>
        <v>77</v>
      </c>
      <c r="K3" s="13" t="s">
        <v>59</v>
      </c>
      <c r="L3" s="7">
        <f t="shared" si="3"/>
        <v>13979</v>
      </c>
      <c r="M3" s="15" t="s">
        <v>60</v>
      </c>
      <c r="N3" s="5" t="s">
        <v>5</v>
      </c>
      <c r="O3" s="5" t="s">
        <v>7</v>
      </c>
      <c r="P3" s="7" t="str">
        <f t="shared" si="4"/>
        <v>yes</v>
      </c>
      <c r="Q3" s="17">
        <v>41233.0</v>
      </c>
      <c r="R3" s="17">
        <v>44941.0</v>
      </c>
      <c r="S3" s="6" t="s">
        <v>61</v>
      </c>
      <c r="T3" s="14" t="str">
        <f t="shared" si="5"/>
        <v>high</v>
      </c>
      <c r="U3" s="14" t="str">
        <f t="shared" si="6"/>
        <v>low</v>
      </c>
      <c r="V3" s="14" t="str">
        <f t="shared" si="7"/>
        <v>0</v>
      </c>
      <c r="W3" s="13" t="s">
        <v>54</v>
      </c>
    </row>
    <row r="4">
      <c r="A4" s="13">
        <v>10003.0</v>
      </c>
      <c r="B4" s="14">
        <v>44503.0</v>
      </c>
      <c r="C4" s="15" t="s">
        <v>47</v>
      </c>
      <c r="D4" s="15" t="s">
        <v>62</v>
      </c>
      <c r="E4" s="16" t="s">
        <v>63</v>
      </c>
      <c r="F4" s="16" t="s">
        <v>50</v>
      </c>
      <c r="G4" s="16">
        <v>53.69456</v>
      </c>
      <c r="H4" s="16">
        <v>-56.70604</v>
      </c>
      <c r="I4" s="7" t="str">
        <f t="shared" si="1"/>
        <v>married</v>
      </c>
      <c r="J4" s="7">
        <f t="shared" si="2"/>
        <v>74</v>
      </c>
      <c r="K4" s="13" t="s">
        <v>64</v>
      </c>
      <c r="L4" s="7">
        <f t="shared" si="3"/>
        <v>10224</v>
      </c>
      <c r="M4" s="15" t="s">
        <v>60</v>
      </c>
      <c r="N4" s="6" t="s">
        <v>5</v>
      </c>
      <c r="O4" s="5" t="s">
        <v>8</v>
      </c>
      <c r="P4" s="7" t="str">
        <f t="shared" si="4"/>
        <v>yes</v>
      </c>
      <c r="Q4" s="17">
        <v>41988.0</v>
      </c>
      <c r="R4" s="17">
        <v>45219.0</v>
      </c>
      <c r="S4" s="18" t="s">
        <v>65</v>
      </c>
      <c r="T4" s="14" t="str">
        <f t="shared" si="5"/>
        <v>low</v>
      </c>
      <c r="U4" s="14" t="str">
        <f t="shared" si="6"/>
        <v>low</v>
      </c>
      <c r="V4" s="14" t="str">
        <f t="shared" si="7"/>
        <v>1</v>
      </c>
      <c r="W4" s="13" t="s">
        <v>54</v>
      </c>
    </row>
    <row r="5">
      <c r="A5" s="13">
        <v>10004.0</v>
      </c>
      <c r="B5" s="14">
        <v>44504.0</v>
      </c>
      <c r="C5" s="15" t="s">
        <v>47</v>
      </c>
      <c r="D5" s="15" t="s">
        <v>66</v>
      </c>
      <c r="E5" s="16" t="s">
        <v>67</v>
      </c>
      <c r="F5" s="16" t="s">
        <v>50</v>
      </c>
      <c r="G5" s="16">
        <v>46.20978</v>
      </c>
      <c r="H5" s="16">
        <v>-59.9548</v>
      </c>
      <c r="I5" s="7" t="str">
        <f t="shared" si="1"/>
        <v>married</v>
      </c>
      <c r="J5" s="7">
        <f t="shared" si="2"/>
        <v>70</v>
      </c>
      <c r="K5" s="13" t="s">
        <v>68</v>
      </c>
      <c r="L5" s="7">
        <f t="shared" si="3"/>
        <v>11336</v>
      </c>
      <c r="M5" s="15" t="s">
        <v>60</v>
      </c>
      <c r="N5" s="8" t="s">
        <v>5</v>
      </c>
      <c r="O5" s="5" t="s">
        <v>9</v>
      </c>
      <c r="P5" s="7" t="str">
        <f t="shared" si="4"/>
        <v>yes</v>
      </c>
      <c r="Q5" s="17">
        <v>42648.0</v>
      </c>
      <c r="R5" s="17">
        <v>45614.0</v>
      </c>
      <c r="S5" s="18" t="s">
        <v>53</v>
      </c>
      <c r="T5" s="14" t="str">
        <f t="shared" si="5"/>
        <v>low</v>
      </c>
      <c r="U5" s="13" t="s">
        <v>69</v>
      </c>
      <c r="V5" s="14" t="str">
        <f t="shared" si="7"/>
        <v>1</v>
      </c>
      <c r="W5" s="13" t="s">
        <v>54</v>
      </c>
      <c r="X5" s="17"/>
    </row>
    <row r="6">
      <c r="A6" s="13">
        <v>10005.0</v>
      </c>
      <c r="B6" s="14">
        <v>44505.0</v>
      </c>
      <c r="C6" s="15" t="s">
        <v>47</v>
      </c>
      <c r="D6" s="15" t="s">
        <v>70</v>
      </c>
      <c r="E6" s="16" t="s">
        <v>71</v>
      </c>
      <c r="F6" s="16" t="s">
        <v>50</v>
      </c>
      <c r="G6" s="16">
        <v>49.14343</v>
      </c>
      <c r="H6" s="16">
        <v>-103.17562</v>
      </c>
      <c r="I6" s="7" t="str">
        <f t="shared" si="1"/>
        <v>single</v>
      </c>
      <c r="J6" s="7">
        <f t="shared" si="2"/>
        <v>37</v>
      </c>
      <c r="K6" s="13" t="s">
        <v>72</v>
      </c>
      <c r="L6" s="7">
        <f t="shared" si="3"/>
        <v>11949</v>
      </c>
      <c r="M6" s="15" t="s">
        <v>60</v>
      </c>
      <c r="N6" s="6" t="s">
        <v>5</v>
      </c>
      <c r="O6" s="5" t="s">
        <v>10</v>
      </c>
      <c r="P6" s="7" t="str">
        <f t="shared" si="4"/>
        <v>no</v>
      </c>
      <c r="Q6" s="17">
        <v>41680.0</v>
      </c>
      <c r="R6" s="17">
        <v>45366.0</v>
      </c>
      <c r="S6" s="18" t="s">
        <v>61</v>
      </c>
      <c r="T6" s="14" t="str">
        <f t="shared" si="5"/>
        <v>low</v>
      </c>
      <c r="U6" s="14" t="str">
        <f t="shared" ref="U6:U10" si="8">IF(RAND()&lt;=0.8,"low","mid")</f>
        <v>low</v>
      </c>
      <c r="V6" s="14" t="str">
        <f t="shared" si="7"/>
        <v>0</v>
      </c>
      <c r="W6" s="13" t="s">
        <v>54</v>
      </c>
      <c r="X6" s="17"/>
    </row>
    <row r="7">
      <c r="A7" s="13">
        <v>10006.0</v>
      </c>
      <c r="B7" s="14">
        <v>44506.0</v>
      </c>
      <c r="C7" s="15" t="s">
        <v>47</v>
      </c>
      <c r="D7" s="15" t="s">
        <v>48</v>
      </c>
      <c r="E7" s="16" t="s">
        <v>73</v>
      </c>
      <c r="F7" s="16" t="s">
        <v>50</v>
      </c>
      <c r="G7" s="16">
        <v>53.8</v>
      </c>
      <c r="H7" s="16">
        <v>-122.71667</v>
      </c>
      <c r="I7" s="7" t="str">
        <f t="shared" si="1"/>
        <v>married</v>
      </c>
      <c r="J7" s="7">
        <f t="shared" si="2"/>
        <v>67</v>
      </c>
      <c r="K7" s="13" t="s">
        <v>64</v>
      </c>
      <c r="L7" s="7">
        <f t="shared" si="3"/>
        <v>9106</v>
      </c>
      <c r="M7" s="15" t="s">
        <v>60</v>
      </c>
      <c r="N7" s="6" t="s">
        <v>5</v>
      </c>
      <c r="O7" s="5" t="s">
        <v>11</v>
      </c>
      <c r="P7" s="7" t="str">
        <f t="shared" si="4"/>
        <v>yes</v>
      </c>
      <c r="Q7" s="17">
        <v>43003.0</v>
      </c>
      <c r="R7" s="17">
        <v>45667.0</v>
      </c>
      <c r="S7" s="18" t="s">
        <v>74</v>
      </c>
      <c r="T7" s="14" t="str">
        <f t="shared" si="5"/>
        <v>high</v>
      </c>
      <c r="U7" s="14" t="str">
        <f t="shared" si="8"/>
        <v>low</v>
      </c>
      <c r="V7" s="14" t="str">
        <f t="shared" si="7"/>
        <v>1</v>
      </c>
      <c r="W7" s="13" t="s">
        <v>54</v>
      </c>
      <c r="X7" s="17"/>
    </row>
    <row r="8">
      <c r="A8" s="13">
        <v>10007.0</v>
      </c>
      <c r="B8" s="14">
        <v>44507.0</v>
      </c>
      <c r="C8" s="15" t="s">
        <v>55</v>
      </c>
      <c r="D8" s="15" t="s">
        <v>75</v>
      </c>
      <c r="E8" s="16" t="s">
        <v>76</v>
      </c>
      <c r="F8" s="16" t="s">
        <v>50</v>
      </c>
      <c r="G8" s="16">
        <v>47.7925</v>
      </c>
      <c r="H8" s="16">
        <v>-84.51444</v>
      </c>
      <c r="I8" s="7" t="str">
        <f t="shared" si="1"/>
        <v>single</v>
      </c>
      <c r="J8" s="7">
        <f t="shared" si="2"/>
        <v>49</v>
      </c>
      <c r="K8" s="13" t="s">
        <v>72</v>
      </c>
      <c r="L8" s="7">
        <f t="shared" si="3"/>
        <v>8168</v>
      </c>
      <c r="M8" s="15" t="s">
        <v>60</v>
      </c>
      <c r="N8" s="8" t="s">
        <v>5</v>
      </c>
      <c r="O8" s="5" t="s">
        <v>12</v>
      </c>
      <c r="P8" s="7" t="str">
        <f t="shared" si="4"/>
        <v>yes</v>
      </c>
      <c r="Q8" s="17">
        <v>43680.0</v>
      </c>
      <c r="R8" s="17">
        <v>46075.0</v>
      </c>
      <c r="S8" s="6" t="s">
        <v>53</v>
      </c>
      <c r="T8" s="14" t="str">
        <f t="shared" si="5"/>
        <v>high</v>
      </c>
      <c r="U8" s="14" t="str">
        <f t="shared" si="8"/>
        <v>low</v>
      </c>
      <c r="V8" s="14" t="str">
        <f t="shared" si="7"/>
        <v>0</v>
      </c>
      <c r="W8" s="13" t="s">
        <v>54</v>
      </c>
      <c r="X8" s="17"/>
    </row>
    <row r="9">
      <c r="A9" s="13">
        <v>10008.0</v>
      </c>
      <c r="B9" s="14">
        <v>44508.0</v>
      </c>
      <c r="C9" s="15" t="s">
        <v>55</v>
      </c>
      <c r="D9" s="15" t="s">
        <v>77</v>
      </c>
      <c r="E9" s="16" t="s">
        <v>78</v>
      </c>
      <c r="F9" s="16" t="s">
        <v>50</v>
      </c>
      <c r="G9" s="16">
        <v>47.32722</v>
      </c>
      <c r="H9" s="16">
        <v>-65.01097</v>
      </c>
      <c r="I9" s="7" t="str">
        <f t="shared" si="1"/>
        <v>single</v>
      </c>
      <c r="J9" s="7">
        <f t="shared" si="2"/>
        <v>80</v>
      </c>
      <c r="K9" s="13" t="s">
        <v>59</v>
      </c>
      <c r="L9" s="7">
        <f t="shared" si="3"/>
        <v>12410</v>
      </c>
      <c r="M9" s="15" t="s">
        <v>60</v>
      </c>
      <c r="N9" s="5" t="s">
        <v>5</v>
      </c>
      <c r="O9" s="5" t="s">
        <v>5</v>
      </c>
      <c r="P9" s="7" t="str">
        <f t="shared" si="4"/>
        <v>no</v>
      </c>
      <c r="Q9" s="17">
        <v>41372.0</v>
      </c>
      <c r="R9" s="17">
        <v>44945.0</v>
      </c>
      <c r="S9" s="6" t="s">
        <v>61</v>
      </c>
      <c r="T9" s="13" t="s">
        <v>79</v>
      </c>
      <c r="U9" s="14" t="str">
        <f t="shared" si="8"/>
        <v>low</v>
      </c>
      <c r="V9" s="14" t="str">
        <f t="shared" si="7"/>
        <v>0</v>
      </c>
      <c r="W9" s="13" t="s">
        <v>54</v>
      </c>
    </row>
    <row r="10">
      <c r="A10" s="13">
        <v>10009.0</v>
      </c>
      <c r="B10" s="14">
        <v>44509.0</v>
      </c>
      <c r="C10" s="15" t="s">
        <v>55</v>
      </c>
      <c r="D10" s="15" t="s">
        <v>56</v>
      </c>
      <c r="E10" s="16" t="s">
        <v>76</v>
      </c>
      <c r="F10" s="16" t="s">
        <v>50</v>
      </c>
      <c r="G10" s="16">
        <v>49.58477</v>
      </c>
      <c r="H10" s="16">
        <v>-92.19071</v>
      </c>
      <c r="I10" s="7" t="str">
        <f t="shared" si="1"/>
        <v>married</v>
      </c>
      <c r="J10" s="7">
        <f t="shared" si="2"/>
        <v>53</v>
      </c>
      <c r="K10" s="13" t="s">
        <v>68</v>
      </c>
      <c r="L10" s="7">
        <f t="shared" si="3"/>
        <v>6557</v>
      </c>
      <c r="M10" s="15" t="s">
        <v>60</v>
      </c>
      <c r="N10" s="6" t="s">
        <v>5</v>
      </c>
      <c r="O10" s="5" t="s">
        <v>13</v>
      </c>
      <c r="P10" s="7" t="str">
        <f t="shared" si="4"/>
        <v>yes</v>
      </c>
      <c r="Q10" s="17">
        <v>43115.0</v>
      </c>
      <c r="R10" s="17">
        <v>43845.0</v>
      </c>
      <c r="S10" s="18" t="s">
        <v>53</v>
      </c>
      <c r="T10" s="14" t="str">
        <f>IF(RAND()&lt;=0.7,"high","low")</f>
        <v>high</v>
      </c>
      <c r="U10" s="14" t="str">
        <f t="shared" si="8"/>
        <v>low</v>
      </c>
      <c r="V10" s="14" t="str">
        <f t="shared" si="7"/>
        <v>0</v>
      </c>
      <c r="W10" s="13" t="s">
        <v>80</v>
      </c>
      <c r="Y10" s="14"/>
    </row>
    <row r="11">
      <c r="A11" s="13">
        <v>10010.0</v>
      </c>
      <c r="B11" s="14">
        <v>44510.0</v>
      </c>
      <c r="C11" s="15" t="s">
        <v>47</v>
      </c>
      <c r="D11" s="15" t="s">
        <v>81</v>
      </c>
      <c r="E11" s="16" t="s">
        <v>73</v>
      </c>
      <c r="F11" s="16" t="s">
        <v>50</v>
      </c>
      <c r="G11" s="16">
        <v>54.68333</v>
      </c>
      <c r="H11" s="16">
        <v>-122.6</v>
      </c>
      <c r="I11" s="7" t="str">
        <f t="shared" si="1"/>
        <v>single</v>
      </c>
      <c r="J11" s="7">
        <f t="shared" si="2"/>
        <v>60</v>
      </c>
      <c r="K11" s="13" t="s">
        <v>51</v>
      </c>
      <c r="L11" s="7">
        <f t="shared" si="3"/>
        <v>13021</v>
      </c>
      <c r="M11" s="15" t="s">
        <v>60</v>
      </c>
      <c r="N11" s="8" t="s">
        <v>5</v>
      </c>
      <c r="O11" s="5" t="s">
        <v>14</v>
      </c>
      <c r="P11" s="7" t="str">
        <f t="shared" si="4"/>
        <v>yes</v>
      </c>
      <c r="Q11" s="17">
        <v>41381.0</v>
      </c>
      <c r="R11" s="17">
        <v>47525.0</v>
      </c>
      <c r="S11" s="19" t="s">
        <v>65</v>
      </c>
      <c r="T11" s="13" t="s">
        <v>79</v>
      </c>
      <c r="U11" s="13" t="s">
        <v>69</v>
      </c>
      <c r="V11" s="14" t="str">
        <f t="shared" si="7"/>
        <v>1</v>
      </c>
      <c r="W11" s="13" t="s">
        <v>54</v>
      </c>
      <c r="X11" s="17"/>
    </row>
    <row r="12">
      <c r="A12" s="13">
        <v>10011.0</v>
      </c>
      <c r="B12" s="17">
        <v>44511.0</v>
      </c>
      <c r="C12" s="15" t="s">
        <v>55</v>
      </c>
      <c r="D12" s="15" t="s">
        <v>62</v>
      </c>
      <c r="E12" s="16" t="s">
        <v>73</v>
      </c>
      <c r="F12" s="16" t="s">
        <v>50</v>
      </c>
      <c r="G12" s="16">
        <v>54.65</v>
      </c>
      <c r="H12" s="16">
        <v>-124.75</v>
      </c>
      <c r="I12" s="7" t="str">
        <f t="shared" si="1"/>
        <v>single</v>
      </c>
      <c r="J12" s="7">
        <f t="shared" si="2"/>
        <v>65</v>
      </c>
      <c r="K12" s="13" t="s">
        <v>64</v>
      </c>
      <c r="L12" s="7">
        <f t="shared" si="3"/>
        <v>9367</v>
      </c>
      <c r="M12" s="15" t="s">
        <v>60</v>
      </c>
      <c r="N12" s="6" t="s">
        <v>5</v>
      </c>
      <c r="O12" s="5" t="s">
        <v>15</v>
      </c>
      <c r="P12" s="7" t="str">
        <f t="shared" si="4"/>
        <v>yes</v>
      </c>
      <c r="Q12" s="17">
        <v>41372.0</v>
      </c>
      <c r="R12" s="20">
        <v>45862.0</v>
      </c>
      <c r="S12" s="21" t="s">
        <v>74</v>
      </c>
      <c r="T12" s="14" t="str">
        <f t="shared" ref="T12:T18" si="9">IF(RAND()&lt;=0.7,"high","low")</f>
        <v>high</v>
      </c>
      <c r="U12" s="14" t="str">
        <f t="shared" ref="U12:U17" si="10">IF(RAND()&lt;=0.8,"low","mid")</f>
        <v>low</v>
      </c>
      <c r="V12" s="14" t="str">
        <f t="shared" si="7"/>
        <v>0</v>
      </c>
      <c r="W12" s="13" t="s">
        <v>54</v>
      </c>
      <c r="X12" s="17"/>
    </row>
    <row r="13">
      <c r="A13" s="13">
        <v>10012.0</v>
      </c>
      <c r="B13" s="14">
        <v>44512.0</v>
      </c>
      <c r="C13" s="15" t="s">
        <v>47</v>
      </c>
      <c r="D13" s="15" t="s">
        <v>66</v>
      </c>
      <c r="E13" s="16" t="s">
        <v>63</v>
      </c>
      <c r="F13" s="16" t="s">
        <v>50</v>
      </c>
      <c r="G13" s="16">
        <v>47.57778</v>
      </c>
      <c r="H13" s="16">
        <v>-54.21222</v>
      </c>
      <c r="I13" s="7" t="str">
        <f t="shared" si="1"/>
        <v>single</v>
      </c>
      <c r="J13" s="7">
        <f t="shared" si="2"/>
        <v>57</v>
      </c>
      <c r="K13" s="13" t="s">
        <v>72</v>
      </c>
      <c r="L13" s="7">
        <f t="shared" si="3"/>
        <v>12040</v>
      </c>
      <c r="M13" s="15" t="s">
        <v>52</v>
      </c>
      <c r="N13" s="6" t="s">
        <v>5</v>
      </c>
      <c r="O13" s="5" t="s">
        <v>16</v>
      </c>
      <c r="P13" s="7" t="str">
        <f t="shared" si="4"/>
        <v>yes</v>
      </c>
      <c r="Q13" s="17">
        <v>41701.0</v>
      </c>
      <c r="R13" s="17">
        <v>45219.0</v>
      </c>
      <c r="S13" s="18" t="s">
        <v>53</v>
      </c>
      <c r="T13" s="14" t="str">
        <f t="shared" si="9"/>
        <v>high</v>
      </c>
      <c r="U13" s="14" t="str">
        <f t="shared" si="10"/>
        <v>low</v>
      </c>
      <c r="V13" s="14" t="str">
        <f t="shared" si="7"/>
        <v>1</v>
      </c>
      <c r="W13" s="13" t="s">
        <v>54</v>
      </c>
      <c r="X13" s="17"/>
    </row>
    <row r="14">
      <c r="A14" s="13">
        <v>10013.0</v>
      </c>
      <c r="B14" s="17">
        <v>44513.0</v>
      </c>
      <c r="C14" s="15" t="s">
        <v>55</v>
      </c>
      <c r="D14" s="15" t="s">
        <v>70</v>
      </c>
      <c r="E14" s="16" t="s">
        <v>73</v>
      </c>
      <c r="F14" s="16" t="s">
        <v>50</v>
      </c>
      <c r="G14" s="16">
        <v>49.11667</v>
      </c>
      <c r="H14" s="16">
        <v>-117.71667</v>
      </c>
      <c r="I14" s="7" t="str">
        <f t="shared" si="1"/>
        <v>single</v>
      </c>
      <c r="J14" s="7">
        <f t="shared" si="2"/>
        <v>56</v>
      </c>
      <c r="K14" s="13" t="s">
        <v>51</v>
      </c>
      <c r="L14" s="7">
        <f t="shared" si="3"/>
        <v>6417</v>
      </c>
      <c r="M14" s="15" t="s">
        <v>60</v>
      </c>
      <c r="N14" s="6" t="s">
        <v>5</v>
      </c>
      <c r="O14" s="6" t="s">
        <v>17</v>
      </c>
      <c r="P14" s="7" t="str">
        <f t="shared" si="4"/>
        <v>yes</v>
      </c>
      <c r="Q14" s="17">
        <v>41376.0</v>
      </c>
      <c r="R14" s="20">
        <v>46345.0</v>
      </c>
      <c r="S14" s="18" t="s">
        <v>65</v>
      </c>
      <c r="T14" s="14" t="str">
        <f t="shared" si="9"/>
        <v>high</v>
      </c>
      <c r="U14" s="14" t="str">
        <f t="shared" si="10"/>
        <v>low</v>
      </c>
      <c r="V14" s="14" t="str">
        <f t="shared" si="7"/>
        <v>0</v>
      </c>
      <c r="W14" s="13" t="s">
        <v>54</v>
      </c>
    </row>
    <row r="15">
      <c r="A15" s="13">
        <v>10014.0</v>
      </c>
      <c r="B15" s="14">
        <v>44514.0</v>
      </c>
      <c r="C15" s="15" t="s">
        <v>47</v>
      </c>
      <c r="D15" s="15" t="s">
        <v>48</v>
      </c>
      <c r="E15" s="16" t="s">
        <v>71</v>
      </c>
      <c r="F15" s="16" t="s">
        <v>82</v>
      </c>
      <c r="G15" s="16">
        <v>51.83437</v>
      </c>
      <c r="H15" s="16">
        <v>-102.47914</v>
      </c>
      <c r="I15" s="7" t="str">
        <f t="shared" si="1"/>
        <v>married</v>
      </c>
      <c r="J15" s="7">
        <f t="shared" si="2"/>
        <v>29</v>
      </c>
      <c r="K15" s="13" t="s">
        <v>59</v>
      </c>
      <c r="L15" s="7">
        <f t="shared" si="3"/>
        <v>10144</v>
      </c>
      <c r="M15" s="15" t="s">
        <v>60</v>
      </c>
      <c r="N15" s="6" t="s">
        <v>5</v>
      </c>
      <c r="O15" s="6" t="s">
        <v>18</v>
      </c>
      <c r="P15" s="7" t="str">
        <f t="shared" si="4"/>
        <v>no</v>
      </c>
      <c r="Q15" s="17">
        <v>43003.0</v>
      </c>
      <c r="R15" s="17">
        <v>45614.0</v>
      </c>
      <c r="S15" s="6" t="s">
        <v>61</v>
      </c>
      <c r="T15" s="14" t="str">
        <f t="shared" si="9"/>
        <v>high</v>
      </c>
      <c r="U15" s="14" t="str">
        <f t="shared" si="10"/>
        <v>low</v>
      </c>
      <c r="V15" s="14" t="str">
        <f t="shared" si="7"/>
        <v>0</v>
      </c>
      <c r="W15" s="13" t="s">
        <v>54</v>
      </c>
      <c r="X15" s="17"/>
    </row>
    <row r="16">
      <c r="A16" s="13">
        <v>10015.0</v>
      </c>
      <c r="B16" s="17">
        <v>44515.0</v>
      </c>
      <c r="C16" s="15" t="s">
        <v>55</v>
      </c>
      <c r="D16" s="15" t="s">
        <v>75</v>
      </c>
      <c r="E16" s="16" t="s">
        <v>83</v>
      </c>
      <c r="F16" s="16" t="s">
        <v>50</v>
      </c>
      <c r="G16" s="16">
        <v>58.71194</v>
      </c>
      <c r="H16" s="16">
        <v>-98.48028</v>
      </c>
      <c r="I16" s="7" t="str">
        <f t="shared" si="1"/>
        <v>single</v>
      </c>
      <c r="J16" s="7">
        <f t="shared" si="2"/>
        <v>33</v>
      </c>
      <c r="K16" s="13" t="s">
        <v>64</v>
      </c>
      <c r="L16" s="7">
        <f t="shared" si="3"/>
        <v>10602</v>
      </c>
      <c r="M16" s="15" t="s">
        <v>52</v>
      </c>
      <c r="N16" s="6" t="s">
        <v>5</v>
      </c>
      <c r="O16" s="6" t="s">
        <v>19</v>
      </c>
      <c r="P16" s="7" t="str">
        <f t="shared" si="4"/>
        <v>no</v>
      </c>
      <c r="Q16" s="17">
        <v>41374.0</v>
      </c>
      <c r="R16" s="20">
        <v>46120.0</v>
      </c>
      <c r="S16" s="19" t="s">
        <v>65</v>
      </c>
      <c r="T16" s="14" t="str">
        <f t="shared" si="9"/>
        <v>high</v>
      </c>
      <c r="U16" s="14" t="str">
        <f t="shared" si="10"/>
        <v>mid</v>
      </c>
      <c r="V16" s="14" t="str">
        <f t="shared" si="7"/>
        <v>0</v>
      </c>
      <c r="W16" s="13" t="s">
        <v>54</v>
      </c>
      <c r="X16" s="17"/>
    </row>
    <row r="17">
      <c r="A17" s="13">
        <v>10016.0</v>
      </c>
      <c r="B17" s="14">
        <v>44516.0</v>
      </c>
      <c r="C17" s="15" t="s">
        <v>47</v>
      </c>
      <c r="D17" s="15" t="s">
        <v>77</v>
      </c>
      <c r="E17" s="16" t="s">
        <v>49</v>
      </c>
      <c r="F17" s="16" t="s">
        <v>58</v>
      </c>
      <c r="G17" s="16">
        <v>48.15</v>
      </c>
      <c r="H17" s="16">
        <v>-69.71667</v>
      </c>
      <c r="I17" s="7" t="str">
        <f t="shared" si="1"/>
        <v>married</v>
      </c>
      <c r="J17" s="7">
        <f t="shared" si="2"/>
        <v>78</v>
      </c>
      <c r="K17" s="13" t="s">
        <v>51</v>
      </c>
      <c r="L17" s="7">
        <f t="shared" si="3"/>
        <v>13108</v>
      </c>
      <c r="M17" s="15" t="s">
        <v>60</v>
      </c>
      <c r="N17" s="6" t="s">
        <v>5</v>
      </c>
      <c r="O17" s="6" t="s">
        <v>20</v>
      </c>
      <c r="P17" s="7" t="str">
        <f t="shared" si="4"/>
        <v>yes</v>
      </c>
      <c r="Q17" s="14">
        <v>42065.0</v>
      </c>
      <c r="R17" s="20">
        <v>45718.0</v>
      </c>
      <c r="S17" s="21" t="s">
        <v>74</v>
      </c>
      <c r="T17" s="14" t="str">
        <f t="shared" si="9"/>
        <v>high</v>
      </c>
      <c r="U17" s="14" t="str">
        <f t="shared" si="10"/>
        <v>low</v>
      </c>
      <c r="V17" s="14" t="str">
        <f t="shared" si="7"/>
        <v>1</v>
      </c>
      <c r="W17" s="13" t="s">
        <v>54</v>
      </c>
      <c r="X17" s="17"/>
    </row>
    <row r="18">
      <c r="A18" s="13">
        <v>10017.0</v>
      </c>
      <c r="B18" s="17">
        <v>44517.0</v>
      </c>
      <c r="C18" s="15" t="s">
        <v>47</v>
      </c>
      <c r="D18" s="15" t="s">
        <v>56</v>
      </c>
      <c r="E18" s="16" t="s">
        <v>73</v>
      </c>
      <c r="F18" s="16" t="s">
        <v>50</v>
      </c>
      <c r="G18" s="16">
        <v>50.98333</v>
      </c>
      <c r="H18" s="16">
        <v>-118.65</v>
      </c>
      <c r="I18" s="7" t="str">
        <f t="shared" si="1"/>
        <v>single</v>
      </c>
      <c r="J18" s="7">
        <f t="shared" si="2"/>
        <v>65</v>
      </c>
      <c r="K18" s="13" t="s">
        <v>72</v>
      </c>
      <c r="L18" s="7">
        <f t="shared" si="3"/>
        <v>11415</v>
      </c>
      <c r="M18" s="15" t="s">
        <v>60</v>
      </c>
      <c r="N18" s="22" t="s">
        <v>21</v>
      </c>
      <c r="O18" s="6" t="s">
        <v>22</v>
      </c>
      <c r="P18" s="7" t="str">
        <f t="shared" si="4"/>
        <v>no</v>
      </c>
      <c r="Q18" s="14">
        <v>42430.0</v>
      </c>
      <c r="R18" s="14">
        <v>45843.0</v>
      </c>
      <c r="S18" s="18" t="s">
        <v>53</v>
      </c>
      <c r="T18" s="14" t="str">
        <f t="shared" si="9"/>
        <v>low</v>
      </c>
      <c r="U18" s="13" t="s">
        <v>69</v>
      </c>
      <c r="V18" s="14" t="str">
        <f t="shared" si="7"/>
        <v>1</v>
      </c>
      <c r="W18" s="13" t="s">
        <v>54</v>
      </c>
      <c r="X18" s="17"/>
    </row>
    <row r="19">
      <c r="A19" s="13">
        <v>10018.0</v>
      </c>
      <c r="B19" s="14">
        <v>44518.0</v>
      </c>
      <c r="C19" s="15" t="s">
        <v>55</v>
      </c>
      <c r="D19" s="15" t="s">
        <v>81</v>
      </c>
      <c r="E19" s="16" t="s">
        <v>76</v>
      </c>
      <c r="F19" s="16" t="s">
        <v>50</v>
      </c>
      <c r="G19" s="16">
        <v>44.63639</v>
      </c>
      <c r="H19" s="16">
        <v>-79.41722</v>
      </c>
      <c r="I19" s="7" t="str">
        <f t="shared" si="1"/>
        <v>single</v>
      </c>
      <c r="J19" s="7">
        <f t="shared" si="2"/>
        <v>64</v>
      </c>
      <c r="K19" s="13" t="s">
        <v>59</v>
      </c>
      <c r="L19" s="7">
        <f t="shared" si="3"/>
        <v>8914</v>
      </c>
      <c r="M19" s="15" t="s">
        <v>60</v>
      </c>
      <c r="N19" s="22" t="s">
        <v>21</v>
      </c>
      <c r="O19" s="6" t="s">
        <v>23</v>
      </c>
      <c r="P19" s="7" t="str">
        <f t="shared" si="4"/>
        <v>yes</v>
      </c>
      <c r="Q19" s="17">
        <v>41967.0</v>
      </c>
      <c r="R19" s="20">
        <v>46100.0</v>
      </c>
      <c r="S19" s="18" t="s">
        <v>61</v>
      </c>
      <c r="T19" s="13" t="s">
        <v>79</v>
      </c>
      <c r="U19" s="14" t="str">
        <f t="shared" ref="U19:U33" si="11">IF(RAND()&lt;=0.8,"low","mid")</f>
        <v>low</v>
      </c>
      <c r="V19" s="14" t="str">
        <f t="shared" si="7"/>
        <v>1</v>
      </c>
      <c r="W19" s="13" t="s">
        <v>54</v>
      </c>
    </row>
    <row r="20">
      <c r="A20" s="13">
        <v>10019.0</v>
      </c>
      <c r="B20" s="17">
        <v>44519.0</v>
      </c>
      <c r="C20" s="15" t="s">
        <v>47</v>
      </c>
      <c r="D20" s="15" t="s">
        <v>84</v>
      </c>
      <c r="E20" s="16" t="s">
        <v>76</v>
      </c>
      <c r="F20" s="16" t="s">
        <v>50</v>
      </c>
      <c r="G20" s="16">
        <v>50.08558</v>
      </c>
      <c r="H20" s="16">
        <v>-92.49533</v>
      </c>
      <c r="I20" s="7" t="str">
        <f t="shared" si="1"/>
        <v>married</v>
      </c>
      <c r="J20" s="7">
        <f t="shared" si="2"/>
        <v>24</v>
      </c>
      <c r="K20" s="13" t="s">
        <v>64</v>
      </c>
      <c r="L20" s="7">
        <f t="shared" si="3"/>
        <v>12589</v>
      </c>
      <c r="M20" s="15" t="s">
        <v>60</v>
      </c>
      <c r="N20" s="23" t="s">
        <v>21</v>
      </c>
      <c r="O20" s="6" t="s">
        <v>24</v>
      </c>
      <c r="P20" s="7" t="str">
        <f t="shared" si="4"/>
        <v>yes</v>
      </c>
      <c r="Q20" s="14">
        <v>42044.0</v>
      </c>
      <c r="R20" s="17">
        <v>44213.0</v>
      </c>
      <c r="S20" s="18" t="s">
        <v>65</v>
      </c>
      <c r="T20" s="13" t="s">
        <v>79</v>
      </c>
      <c r="U20" s="14" t="str">
        <f t="shared" si="11"/>
        <v>low</v>
      </c>
      <c r="V20" s="14" t="str">
        <f t="shared" si="7"/>
        <v>0</v>
      </c>
      <c r="W20" s="13" t="s">
        <v>80</v>
      </c>
    </row>
    <row r="21">
      <c r="A21" s="13">
        <v>10020.0</v>
      </c>
      <c r="B21" s="14">
        <v>44520.0</v>
      </c>
      <c r="C21" s="15" t="s">
        <v>47</v>
      </c>
      <c r="D21" s="15" t="s">
        <v>62</v>
      </c>
      <c r="E21" s="16" t="s">
        <v>73</v>
      </c>
      <c r="F21" s="16" t="s">
        <v>50</v>
      </c>
      <c r="G21" s="16">
        <v>49.48333</v>
      </c>
      <c r="H21" s="16">
        <v>-117.38333</v>
      </c>
      <c r="I21" s="7" t="str">
        <f t="shared" si="1"/>
        <v>married</v>
      </c>
      <c r="J21" s="7">
        <f t="shared" si="2"/>
        <v>55</v>
      </c>
      <c r="K21" s="13" t="s">
        <v>68</v>
      </c>
      <c r="L21" s="7">
        <f t="shared" si="3"/>
        <v>5707</v>
      </c>
      <c r="M21" s="15" t="s">
        <v>52</v>
      </c>
      <c r="N21" s="8" t="s">
        <v>5</v>
      </c>
      <c r="O21" s="5" t="s">
        <v>9</v>
      </c>
      <c r="P21" s="7" t="str">
        <f t="shared" si="4"/>
        <v>no</v>
      </c>
      <c r="Q21" s="17">
        <v>43444.0</v>
      </c>
      <c r="R21" s="20">
        <v>46372.0</v>
      </c>
      <c r="S21" s="6" t="s">
        <v>53</v>
      </c>
      <c r="T21" s="14" t="str">
        <f t="shared" ref="T21:T31" si="12">IF(RAND()&lt;=0.7,"high","low")</f>
        <v>high</v>
      </c>
      <c r="U21" s="14" t="str">
        <f t="shared" si="11"/>
        <v>low</v>
      </c>
      <c r="V21" s="14" t="str">
        <f t="shared" si="7"/>
        <v>1</v>
      </c>
      <c r="W21" s="13" t="s">
        <v>54</v>
      </c>
    </row>
    <row r="22">
      <c r="A22" s="13">
        <v>10021.0</v>
      </c>
      <c r="B22" s="17">
        <v>44521.0</v>
      </c>
      <c r="C22" s="15" t="s">
        <v>47</v>
      </c>
      <c r="D22" s="15" t="s">
        <v>66</v>
      </c>
      <c r="E22" s="16" t="s">
        <v>85</v>
      </c>
      <c r="F22" s="16" t="s">
        <v>50</v>
      </c>
      <c r="G22" s="16">
        <v>60.31484</v>
      </c>
      <c r="H22" s="16">
        <v>-134.27151</v>
      </c>
      <c r="I22" s="7" t="str">
        <f t="shared" si="1"/>
        <v>married</v>
      </c>
      <c r="J22" s="7">
        <f t="shared" si="2"/>
        <v>42</v>
      </c>
      <c r="K22" s="13" t="s">
        <v>72</v>
      </c>
      <c r="L22" s="7">
        <f t="shared" si="3"/>
        <v>11412</v>
      </c>
      <c r="M22" s="15" t="s">
        <v>60</v>
      </c>
      <c r="N22" s="5" t="s">
        <v>5</v>
      </c>
      <c r="O22" s="5" t="s">
        <v>10</v>
      </c>
      <c r="P22" s="7" t="str">
        <f t="shared" si="4"/>
        <v>no</v>
      </c>
      <c r="Q22" s="14">
        <v>41188.0</v>
      </c>
      <c r="R22" s="14">
        <v>45505.0</v>
      </c>
      <c r="S22" s="6" t="s">
        <v>61</v>
      </c>
      <c r="T22" s="14" t="str">
        <f t="shared" si="12"/>
        <v>low</v>
      </c>
      <c r="U22" s="14" t="str">
        <f t="shared" si="11"/>
        <v>low</v>
      </c>
      <c r="V22" s="14" t="str">
        <f t="shared" si="7"/>
        <v>1</v>
      </c>
      <c r="W22" s="13" t="s">
        <v>54</v>
      </c>
    </row>
    <row r="23">
      <c r="A23" s="13">
        <v>10022.0</v>
      </c>
      <c r="B23" s="14">
        <v>44522.0</v>
      </c>
      <c r="C23" s="15" t="s">
        <v>55</v>
      </c>
      <c r="D23" s="15" t="s">
        <v>70</v>
      </c>
      <c r="E23" s="16" t="s">
        <v>73</v>
      </c>
      <c r="F23" s="16" t="s">
        <v>50</v>
      </c>
      <c r="G23" s="16">
        <v>58.01667</v>
      </c>
      <c r="H23" s="16">
        <v>-131.0</v>
      </c>
      <c r="I23" s="7" t="str">
        <f t="shared" si="1"/>
        <v>married</v>
      </c>
      <c r="J23" s="7">
        <f t="shared" si="2"/>
        <v>66</v>
      </c>
      <c r="K23" s="13" t="s">
        <v>64</v>
      </c>
      <c r="L23" s="7">
        <f t="shared" si="3"/>
        <v>16308</v>
      </c>
      <c r="M23" s="15" t="s">
        <v>60</v>
      </c>
      <c r="N23" s="6" t="s">
        <v>5</v>
      </c>
      <c r="O23" s="6" t="s">
        <v>17</v>
      </c>
      <c r="P23" s="7" t="str">
        <f t="shared" si="4"/>
        <v>yes</v>
      </c>
      <c r="Q23" s="17">
        <v>41701.0</v>
      </c>
      <c r="R23" s="14">
        <v>46345.0</v>
      </c>
      <c r="S23" s="21" t="s">
        <v>74</v>
      </c>
      <c r="T23" s="14" t="str">
        <f t="shared" si="12"/>
        <v>high</v>
      </c>
      <c r="U23" s="14" t="str">
        <f t="shared" si="11"/>
        <v>low</v>
      </c>
      <c r="V23" s="14" t="str">
        <f t="shared" si="7"/>
        <v>0</v>
      </c>
      <c r="W23" s="13" t="s">
        <v>54</v>
      </c>
    </row>
    <row r="24">
      <c r="A24" s="13">
        <v>10023.0</v>
      </c>
      <c r="B24" s="17">
        <v>44523.0</v>
      </c>
      <c r="C24" s="15" t="s">
        <v>55</v>
      </c>
      <c r="D24" s="15" t="s">
        <v>48</v>
      </c>
      <c r="E24" s="16" t="s">
        <v>73</v>
      </c>
      <c r="F24" s="16" t="s">
        <v>86</v>
      </c>
      <c r="G24" s="16">
        <v>49.91639</v>
      </c>
      <c r="H24" s="16">
        <v>-126.66444</v>
      </c>
      <c r="I24" s="7" t="str">
        <f t="shared" si="1"/>
        <v>single</v>
      </c>
      <c r="J24" s="7">
        <f t="shared" si="2"/>
        <v>45</v>
      </c>
      <c r="K24" s="13" t="s">
        <v>51</v>
      </c>
      <c r="L24" s="7">
        <f t="shared" si="3"/>
        <v>5705</v>
      </c>
      <c r="M24" s="15" t="s">
        <v>60</v>
      </c>
      <c r="N24" s="8" t="s">
        <v>5</v>
      </c>
      <c r="O24" s="6" t="s">
        <v>18</v>
      </c>
      <c r="P24" s="7" t="str">
        <f t="shared" si="4"/>
        <v>no</v>
      </c>
      <c r="Q24" s="17">
        <v>43293.0</v>
      </c>
      <c r="R24" s="17">
        <v>45614.0</v>
      </c>
      <c r="S24" s="18" t="s">
        <v>65</v>
      </c>
      <c r="T24" s="14" t="str">
        <f t="shared" si="12"/>
        <v>high</v>
      </c>
      <c r="U24" s="14" t="str">
        <f t="shared" si="11"/>
        <v>low</v>
      </c>
      <c r="V24" s="14" t="str">
        <f t="shared" si="7"/>
        <v>0</v>
      </c>
      <c r="W24" s="13" t="s">
        <v>54</v>
      </c>
    </row>
    <row r="25">
      <c r="A25" s="13">
        <v>10024.0</v>
      </c>
      <c r="B25" s="14">
        <v>44524.0</v>
      </c>
      <c r="C25" s="15" t="s">
        <v>47</v>
      </c>
      <c r="D25" s="15" t="s">
        <v>75</v>
      </c>
      <c r="E25" s="16" t="s">
        <v>49</v>
      </c>
      <c r="F25" s="16" t="s">
        <v>50</v>
      </c>
      <c r="G25" s="16">
        <v>48.66278</v>
      </c>
      <c r="H25" s="16">
        <v>-71.825</v>
      </c>
      <c r="I25" s="7" t="str">
        <f t="shared" si="1"/>
        <v>single</v>
      </c>
      <c r="J25" s="7">
        <f t="shared" si="2"/>
        <v>65</v>
      </c>
      <c r="K25" s="13" t="s">
        <v>59</v>
      </c>
      <c r="L25" s="7">
        <f t="shared" si="3"/>
        <v>8687</v>
      </c>
      <c r="M25" s="15" t="s">
        <v>52</v>
      </c>
      <c r="N25" s="6" t="s">
        <v>5</v>
      </c>
      <c r="O25" s="6" t="s">
        <v>19</v>
      </c>
      <c r="P25" s="7" t="str">
        <f t="shared" si="4"/>
        <v>yes</v>
      </c>
      <c r="Q25" s="17">
        <v>41896.0</v>
      </c>
      <c r="R25" s="17">
        <v>45954.0</v>
      </c>
      <c r="S25" s="18" t="s">
        <v>53</v>
      </c>
      <c r="T25" s="14" t="str">
        <f t="shared" si="12"/>
        <v>low</v>
      </c>
      <c r="U25" s="14" t="str">
        <f t="shared" si="11"/>
        <v>mid</v>
      </c>
      <c r="V25" s="14" t="str">
        <f t="shared" si="7"/>
        <v>0</v>
      </c>
      <c r="W25" s="13" t="s">
        <v>54</v>
      </c>
    </row>
    <row r="26">
      <c r="A26" s="13">
        <v>10025.0</v>
      </c>
      <c r="B26" s="17">
        <v>44525.0</v>
      </c>
      <c r="C26" s="15" t="s">
        <v>55</v>
      </c>
      <c r="D26" s="15" t="s">
        <v>77</v>
      </c>
      <c r="E26" s="16" t="s">
        <v>76</v>
      </c>
      <c r="F26" s="16" t="s">
        <v>50</v>
      </c>
      <c r="G26" s="16">
        <v>44.10556</v>
      </c>
      <c r="H26" s="16">
        <v>-78.27778</v>
      </c>
      <c r="I26" s="7" t="str">
        <f t="shared" si="1"/>
        <v>married</v>
      </c>
      <c r="J26" s="7">
        <f t="shared" si="2"/>
        <v>68</v>
      </c>
      <c r="K26" s="13" t="s">
        <v>64</v>
      </c>
      <c r="L26" s="7">
        <f t="shared" si="3"/>
        <v>6115</v>
      </c>
      <c r="M26" s="15" t="s">
        <v>60</v>
      </c>
      <c r="N26" s="6" t="s">
        <v>5</v>
      </c>
      <c r="O26" s="6" t="s">
        <v>20</v>
      </c>
      <c r="P26" s="7" t="str">
        <f t="shared" si="4"/>
        <v>yes</v>
      </c>
      <c r="Q26" s="17">
        <v>41376.0</v>
      </c>
      <c r="R26" s="14">
        <v>45843.0</v>
      </c>
      <c r="S26" s="24" t="s">
        <v>61</v>
      </c>
      <c r="T26" s="14" t="str">
        <f t="shared" si="12"/>
        <v>low</v>
      </c>
      <c r="U26" s="14" t="str">
        <f t="shared" si="11"/>
        <v>low</v>
      </c>
      <c r="V26" s="14" t="str">
        <f t="shared" si="7"/>
        <v>1</v>
      </c>
      <c r="W26" s="13" t="s">
        <v>54</v>
      </c>
    </row>
    <row r="27">
      <c r="A27" s="13">
        <v>10026.0</v>
      </c>
      <c r="B27" s="14">
        <v>44526.0</v>
      </c>
      <c r="C27" s="15" t="s">
        <v>47</v>
      </c>
      <c r="D27" s="15" t="s">
        <v>56</v>
      </c>
      <c r="E27" s="16" t="s">
        <v>85</v>
      </c>
      <c r="F27" s="16" t="s">
        <v>50</v>
      </c>
      <c r="G27" s="16">
        <v>60.85556</v>
      </c>
      <c r="H27" s="16">
        <v>-135.46056</v>
      </c>
      <c r="I27" s="7" t="str">
        <f t="shared" si="1"/>
        <v>married</v>
      </c>
      <c r="J27" s="7">
        <f t="shared" si="2"/>
        <v>42</v>
      </c>
      <c r="K27" s="13" t="s">
        <v>68</v>
      </c>
      <c r="L27" s="7">
        <f t="shared" si="3"/>
        <v>16260</v>
      </c>
      <c r="M27" s="15" t="s">
        <v>60</v>
      </c>
      <c r="N27" s="22" t="s">
        <v>21</v>
      </c>
      <c r="O27" s="6" t="s">
        <v>22</v>
      </c>
      <c r="P27" s="7" t="str">
        <f t="shared" si="4"/>
        <v>no</v>
      </c>
      <c r="Q27" s="17">
        <v>43003.0</v>
      </c>
      <c r="R27" s="20">
        <v>45911.0</v>
      </c>
      <c r="S27" s="24" t="s">
        <v>74</v>
      </c>
      <c r="T27" s="14" t="str">
        <f t="shared" si="12"/>
        <v>low</v>
      </c>
      <c r="U27" s="14" t="str">
        <f t="shared" si="11"/>
        <v>low</v>
      </c>
      <c r="V27" s="14" t="str">
        <f t="shared" si="7"/>
        <v>0</v>
      </c>
      <c r="W27" s="13" t="s">
        <v>54</v>
      </c>
    </row>
    <row r="28">
      <c r="A28" s="13">
        <v>10027.0</v>
      </c>
      <c r="B28" s="17">
        <v>44527.0</v>
      </c>
      <c r="C28" s="15" t="s">
        <v>55</v>
      </c>
      <c r="D28" s="15" t="s">
        <v>81</v>
      </c>
      <c r="E28" s="16" t="s">
        <v>85</v>
      </c>
      <c r="F28" s="16" t="s">
        <v>50</v>
      </c>
      <c r="G28" s="16">
        <v>60.87879</v>
      </c>
      <c r="H28" s="16">
        <v>-135.35921</v>
      </c>
      <c r="I28" s="7" t="str">
        <f t="shared" si="1"/>
        <v>married</v>
      </c>
      <c r="J28" s="7">
        <f t="shared" si="2"/>
        <v>73</v>
      </c>
      <c r="K28" s="13" t="s">
        <v>72</v>
      </c>
      <c r="L28" s="7">
        <f t="shared" si="3"/>
        <v>5705</v>
      </c>
      <c r="M28" s="15" t="s">
        <v>60</v>
      </c>
      <c r="N28" s="22" t="s">
        <v>21</v>
      </c>
      <c r="O28" s="6" t="s">
        <v>23</v>
      </c>
      <c r="P28" s="7" t="str">
        <f t="shared" si="4"/>
        <v>yes</v>
      </c>
      <c r="Q28" s="17">
        <v>41233.0</v>
      </c>
      <c r="R28" s="14">
        <v>45652.0</v>
      </c>
      <c r="S28" s="19" t="s">
        <v>65</v>
      </c>
      <c r="T28" s="14" t="str">
        <f t="shared" si="12"/>
        <v>low</v>
      </c>
      <c r="U28" s="14" t="str">
        <f t="shared" si="11"/>
        <v>mid</v>
      </c>
      <c r="V28" s="14" t="str">
        <f t="shared" si="7"/>
        <v>1</v>
      </c>
      <c r="W28" s="13" t="s">
        <v>54</v>
      </c>
    </row>
    <row r="29">
      <c r="A29" s="13">
        <v>10028.0</v>
      </c>
      <c r="B29" s="14">
        <v>44528.0</v>
      </c>
      <c r="C29" s="15" t="s">
        <v>55</v>
      </c>
      <c r="D29" s="15" t="s">
        <v>62</v>
      </c>
      <c r="E29" s="16" t="s">
        <v>83</v>
      </c>
      <c r="F29" s="16" t="s">
        <v>50</v>
      </c>
      <c r="G29" s="16">
        <v>55.41361</v>
      </c>
      <c r="H29" s="16">
        <v>-100.95944</v>
      </c>
      <c r="I29" s="7" t="str">
        <f t="shared" si="1"/>
        <v>married</v>
      </c>
      <c r="J29" s="7">
        <f t="shared" si="2"/>
        <v>69</v>
      </c>
      <c r="K29" s="13" t="s">
        <v>59</v>
      </c>
      <c r="L29" s="7">
        <f t="shared" si="3"/>
        <v>9158</v>
      </c>
      <c r="M29" s="15" t="s">
        <v>60</v>
      </c>
      <c r="N29" s="23" t="s">
        <v>21</v>
      </c>
      <c r="O29" s="6" t="s">
        <v>24</v>
      </c>
      <c r="P29" s="7" t="str">
        <f t="shared" si="4"/>
        <v>no</v>
      </c>
      <c r="Q29" s="17">
        <v>41988.0</v>
      </c>
      <c r="R29" s="14">
        <v>46519.0</v>
      </c>
      <c r="S29" s="21" t="s">
        <v>74</v>
      </c>
      <c r="T29" s="14" t="str">
        <f t="shared" si="12"/>
        <v>high</v>
      </c>
      <c r="U29" s="14" t="str">
        <f t="shared" si="11"/>
        <v>low</v>
      </c>
      <c r="V29" s="14" t="str">
        <f t="shared" si="7"/>
        <v>0</v>
      </c>
      <c r="W29" s="13" t="s">
        <v>54</v>
      </c>
      <c r="X29" s="17"/>
    </row>
    <row r="30">
      <c r="A30" s="13">
        <v>10029.0</v>
      </c>
      <c r="B30" s="17">
        <v>44529.0</v>
      </c>
      <c r="C30" s="15" t="s">
        <v>55</v>
      </c>
      <c r="D30" s="15" t="s">
        <v>66</v>
      </c>
      <c r="E30" s="16" t="s">
        <v>73</v>
      </c>
      <c r="F30" s="16" t="s">
        <v>50</v>
      </c>
      <c r="G30" s="16">
        <v>55.48333</v>
      </c>
      <c r="H30" s="16">
        <v>-125.96667</v>
      </c>
      <c r="I30" s="7" t="str">
        <f t="shared" si="1"/>
        <v>married</v>
      </c>
      <c r="J30" s="7">
        <f t="shared" si="2"/>
        <v>38</v>
      </c>
      <c r="K30" s="13" t="s">
        <v>64</v>
      </c>
      <c r="L30" s="7">
        <f t="shared" si="3"/>
        <v>11491</v>
      </c>
      <c r="M30" s="15" t="s">
        <v>60</v>
      </c>
      <c r="N30" s="6" t="s">
        <v>5</v>
      </c>
      <c r="O30" s="6" t="s">
        <v>17</v>
      </c>
      <c r="P30" s="7" t="str">
        <f t="shared" si="4"/>
        <v>no</v>
      </c>
      <c r="Q30" s="17">
        <v>42648.0</v>
      </c>
      <c r="R30" s="17">
        <v>45614.0</v>
      </c>
      <c r="S30" s="18" t="s">
        <v>65</v>
      </c>
      <c r="T30" s="14" t="str">
        <f t="shared" si="12"/>
        <v>low</v>
      </c>
      <c r="U30" s="14" t="str">
        <f t="shared" si="11"/>
        <v>low</v>
      </c>
      <c r="V30" s="14" t="str">
        <f t="shared" si="7"/>
        <v>0</v>
      </c>
      <c r="W30" s="13" t="s">
        <v>54</v>
      </c>
      <c r="X30" s="17"/>
    </row>
    <row r="31">
      <c r="A31" s="13">
        <v>10030.0</v>
      </c>
      <c r="B31" s="14">
        <v>44530.0</v>
      </c>
      <c r="C31" s="15" t="s">
        <v>47</v>
      </c>
      <c r="D31" s="15" t="s">
        <v>70</v>
      </c>
      <c r="E31" s="16" t="s">
        <v>71</v>
      </c>
      <c r="F31" s="16" t="s">
        <v>50</v>
      </c>
      <c r="G31" s="16">
        <v>52.39939</v>
      </c>
      <c r="H31" s="16">
        <v>-109.01949</v>
      </c>
      <c r="I31" s="7" t="str">
        <f t="shared" si="1"/>
        <v>married</v>
      </c>
      <c r="J31" s="7">
        <f t="shared" si="2"/>
        <v>71</v>
      </c>
      <c r="K31" s="13" t="s">
        <v>68</v>
      </c>
      <c r="L31" s="7">
        <f t="shared" si="3"/>
        <v>15825</v>
      </c>
      <c r="M31" s="15" t="s">
        <v>52</v>
      </c>
      <c r="N31" s="6" t="s">
        <v>5</v>
      </c>
      <c r="O31" s="6" t="s">
        <v>18</v>
      </c>
      <c r="P31" s="7" t="str">
        <f t="shared" si="4"/>
        <v>no</v>
      </c>
      <c r="Q31" s="17">
        <v>41376.0</v>
      </c>
      <c r="R31" s="14">
        <v>45505.0</v>
      </c>
      <c r="S31" s="18" t="s">
        <v>53</v>
      </c>
      <c r="T31" s="14" t="str">
        <f t="shared" si="12"/>
        <v>low</v>
      </c>
      <c r="U31" s="14" t="str">
        <f t="shared" si="11"/>
        <v>low</v>
      </c>
      <c r="V31" s="14" t="str">
        <f t="shared" si="7"/>
        <v>0</v>
      </c>
      <c r="W31" s="13" t="s">
        <v>54</v>
      </c>
      <c r="X31" s="17"/>
    </row>
    <row r="32">
      <c r="A32" s="13">
        <v>10031.0</v>
      </c>
      <c r="B32" s="17">
        <v>44531.0</v>
      </c>
      <c r="C32" s="15" t="s">
        <v>47</v>
      </c>
      <c r="D32" s="15" t="s">
        <v>48</v>
      </c>
      <c r="E32" s="16" t="s">
        <v>73</v>
      </c>
      <c r="F32" s="16" t="s">
        <v>50</v>
      </c>
      <c r="G32" s="16">
        <v>59.63333</v>
      </c>
      <c r="H32" s="16">
        <v>-133.85</v>
      </c>
      <c r="I32" s="7" t="str">
        <f t="shared" si="1"/>
        <v>single</v>
      </c>
      <c r="J32" s="7">
        <f t="shared" si="2"/>
        <v>58</v>
      </c>
      <c r="K32" s="13" t="s">
        <v>72</v>
      </c>
      <c r="L32" s="7">
        <f t="shared" si="3"/>
        <v>12336</v>
      </c>
      <c r="M32" s="15" t="s">
        <v>52</v>
      </c>
      <c r="N32" s="6" t="s">
        <v>5</v>
      </c>
      <c r="O32" s="6" t="s">
        <v>19</v>
      </c>
      <c r="P32" s="7" t="str">
        <f t="shared" si="4"/>
        <v>yes</v>
      </c>
      <c r="Q32" s="17">
        <v>42045.0</v>
      </c>
      <c r="R32" s="14">
        <v>46219.0</v>
      </c>
      <c r="S32" s="18" t="s">
        <v>61</v>
      </c>
      <c r="T32" s="13" t="s">
        <v>79</v>
      </c>
      <c r="U32" s="14" t="str">
        <f t="shared" si="11"/>
        <v>low</v>
      </c>
      <c r="V32" s="14" t="str">
        <f t="shared" si="7"/>
        <v>1</v>
      </c>
      <c r="W32" s="13" t="s">
        <v>54</v>
      </c>
      <c r="X32" s="17"/>
    </row>
    <row r="33">
      <c r="A33" s="13">
        <v>10032.0</v>
      </c>
      <c r="B33" s="14">
        <v>44532.0</v>
      </c>
      <c r="C33" s="15" t="s">
        <v>47</v>
      </c>
      <c r="D33" s="15" t="s">
        <v>75</v>
      </c>
      <c r="E33" s="16" t="s">
        <v>73</v>
      </c>
      <c r="F33" s="16" t="s">
        <v>50</v>
      </c>
      <c r="G33" s="16">
        <v>53.88333</v>
      </c>
      <c r="H33" s="16">
        <v>-125.86667</v>
      </c>
      <c r="I33" s="7" t="str">
        <f t="shared" si="1"/>
        <v>single</v>
      </c>
      <c r="J33" s="7">
        <f t="shared" si="2"/>
        <v>78</v>
      </c>
      <c r="K33" s="13" t="s">
        <v>64</v>
      </c>
      <c r="L33" s="7">
        <f t="shared" si="3"/>
        <v>7618</v>
      </c>
      <c r="M33" s="15" t="s">
        <v>60</v>
      </c>
      <c r="N33" s="6" t="s">
        <v>5</v>
      </c>
      <c r="O33" s="6" t="s">
        <v>20</v>
      </c>
      <c r="P33" s="7" t="str">
        <f t="shared" si="4"/>
        <v>no</v>
      </c>
      <c r="Q33" s="17">
        <v>43003.0</v>
      </c>
      <c r="R33" s="14">
        <v>46933.0</v>
      </c>
      <c r="S33" s="19" t="s">
        <v>65</v>
      </c>
      <c r="T33" s="14" t="str">
        <f t="shared" ref="T33:T35" si="13">IF(RAND()&lt;=0.7,"high","low")</f>
        <v>high</v>
      </c>
      <c r="U33" s="14" t="str">
        <f t="shared" si="11"/>
        <v>mid</v>
      </c>
      <c r="V33" s="14" t="str">
        <f t="shared" si="7"/>
        <v>0</v>
      </c>
      <c r="W33" s="13" t="s">
        <v>54</v>
      </c>
      <c r="X33" s="17"/>
    </row>
    <row r="34">
      <c r="A34" s="13">
        <v>10033.0</v>
      </c>
      <c r="B34" s="17">
        <v>44533.0</v>
      </c>
      <c r="C34" s="15" t="s">
        <v>55</v>
      </c>
      <c r="D34" s="15" t="s">
        <v>77</v>
      </c>
      <c r="E34" s="16" t="s">
        <v>57</v>
      </c>
      <c r="F34" s="16" t="s">
        <v>50</v>
      </c>
      <c r="G34" s="16">
        <v>52.23028</v>
      </c>
      <c r="H34" s="16">
        <v>-111.26556</v>
      </c>
      <c r="I34" s="7" t="str">
        <f t="shared" si="1"/>
        <v>single</v>
      </c>
      <c r="J34" s="7">
        <f t="shared" si="2"/>
        <v>40</v>
      </c>
      <c r="K34" s="13" t="s">
        <v>51</v>
      </c>
      <c r="L34" s="7">
        <f t="shared" si="3"/>
        <v>5582</v>
      </c>
      <c r="M34" s="15" t="s">
        <v>60</v>
      </c>
      <c r="N34" s="22" t="s">
        <v>21</v>
      </c>
      <c r="O34" s="6" t="s">
        <v>22</v>
      </c>
      <c r="P34" s="7" t="str">
        <f t="shared" si="4"/>
        <v>no</v>
      </c>
      <c r="Q34" s="17">
        <v>42052.0</v>
      </c>
      <c r="R34" s="14">
        <v>47647.0</v>
      </c>
      <c r="S34" s="21" t="s">
        <v>74</v>
      </c>
      <c r="T34" s="14" t="str">
        <f t="shared" si="13"/>
        <v>high</v>
      </c>
      <c r="U34" s="13" t="s">
        <v>69</v>
      </c>
      <c r="V34" s="14" t="str">
        <f t="shared" si="7"/>
        <v>0</v>
      </c>
      <c r="W34" s="13" t="s">
        <v>54</v>
      </c>
      <c r="X34" s="17"/>
    </row>
    <row r="35">
      <c r="A35" s="13">
        <v>10034.0</v>
      </c>
      <c r="B35" s="14">
        <v>44534.0</v>
      </c>
      <c r="C35" s="15" t="s">
        <v>55</v>
      </c>
      <c r="D35" s="15" t="s">
        <v>56</v>
      </c>
      <c r="E35" s="16" t="s">
        <v>76</v>
      </c>
      <c r="F35" s="16" t="s">
        <v>50</v>
      </c>
      <c r="G35" s="16">
        <v>44.50847</v>
      </c>
      <c r="H35" s="16">
        <v>-79.12063</v>
      </c>
      <c r="I35" s="7" t="str">
        <f t="shared" si="1"/>
        <v>married</v>
      </c>
      <c r="J35" s="7">
        <f t="shared" si="2"/>
        <v>68</v>
      </c>
      <c r="K35" s="13" t="s">
        <v>59</v>
      </c>
      <c r="L35" s="7">
        <f t="shared" si="3"/>
        <v>14130</v>
      </c>
      <c r="M35" s="15" t="s">
        <v>60</v>
      </c>
      <c r="N35" s="22" t="s">
        <v>21</v>
      </c>
      <c r="O35" s="6" t="s">
        <v>23</v>
      </c>
      <c r="P35" s="7" t="str">
        <f t="shared" si="4"/>
        <v>yes</v>
      </c>
      <c r="Q35" s="14">
        <v>42065.0</v>
      </c>
      <c r="R35" s="14">
        <v>45843.0</v>
      </c>
      <c r="S35" s="18" t="s">
        <v>65</v>
      </c>
      <c r="T35" s="14" t="str">
        <f t="shared" si="13"/>
        <v>high</v>
      </c>
      <c r="U35" s="14" t="str">
        <f t="shared" ref="U35:U40" si="14">IF(RAND()&lt;=0.8,"low","mid")</f>
        <v>low</v>
      </c>
      <c r="V35" s="14" t="str">
        <f t="shared" si="7"/>
        <v>0</v>
      </c>
      <c r="W35" s="13" t="s">
        <v>54</v>
      </c>
      <c r="X35" s="17"/>
    </row>
    <row r="36">
      <c r="A36" s="13">
        <v>10035.0</v>
      </c>
      <c r="B36" s="17">
        <v>44535.0</v>
      </c>
      <c r="C36" s="15" t="s">
        <v>47</v>
      </c>
      <c r="D36" s="15" t="s">
        <v>81</v>
      </c>
      <c r="E36" s="16" t="s">
        <v>49</v>
      </c>
      <c r="F36" s="16" t="s">
        <v>50</v>
      </c>
      <c r="G36" s="16">
        <v>47.08278</v>
      </c>
      <c r="H36" s="16">
        <v>-72.24472</v>
      </c>
      <c r="I36" s="7" t="str">
        <f t="shared" si="1"/>
        <v>married</v>
      </c>
      <c r="J36" s="7">
        <f t="shared" si="2"/>
        <v>53</v>
      </c>
      <c r="K36" s="13" t="s">
        <v>59</v>
      </c>
      <c r="L36" s="7">
        <f t="shared" si="3"/>
        <v>13040</v>
      </c>
      <c r="M36" s="15" t="s">
        <v>52</v>
      </c>
      <c r="N36" s="23" t="s">
        <v>21</v>
      </c>
      <c r="O36" s="6" t="s">
        <v>24</v>
      </c>
      <c r="P36" s="7" t="str">
        <f t="shared" si="4"/>
        <v>no</v>
      </c>
      <c r="Q36" s="17">
        <v>42046.0</v>
      </c>
      <c r="R36" s="20">
        <v>45911.0</v>
      </c>
      <c r="S36" s="24" t="s">
        <v>53</v>
      </c>
      <c r="T36" s="13" t="s">
        <v>79</v>
      </c>
      <c r="U36" s="14" t="str">
        <f t="shared" si="14"/>
        <v>low</v>
      </c>
      <c r="V36" s="14" t="str">
        <f t="shared" si="7"/>
        <v>0</v>
      </c>
      <c r="W36" s="13" t="s">
        <v>54</v>
      </c>
    </row>
    <row r="37">
      <c r="A37" s="13">
        <v>10036.0</v>
      </c>
      <c r="B37" s="14">
        <v>44536.0</v>
      </c>
      <c r="C37" s="15" t="s">
        <v>47</v>
      </c>
      <c r="D37" s="15" t="s">
        <v>62</v>
      </c>
      <c r="E37" s="16" t="s">
        <v>49</v>
      </c>
      <c r="F37" s="16" t="s">
        <v>50</v>
      </c>
      <c r="G37" s="16">
        <v>48.57556</v>
      </c>
      <c r="H37" s="16">
        <v>-71.62444</v>
      </c>
      <c r="I37" s="7" t="str">
        <f t="shared" si="1"/>
        <v>single</v>
      </c>
      <c r="J37" s="7">
        <f t="shared" si="2"/>
        <v>36</v>
      </c>
      <c r="K37" s="13" t="s">
        <v>64</v>
      </c>
      <c r="L37" s="7">
        <f t="shared" si="3"/>
        <v>16284</v>
      </c>
      <c r="M37" s="15" t="s">
        <v>60</v>
      </c>
      <c r="N37" s="8" t="s">
        <v>5</v>
      </c>
      <c r="O37" s="5" t="s">
        <v>6</v>
      </c>
      <c r="P37" s="7" t="str">
        <f t="shared" si="4"/>
        <v>yes</v>
      </c>
      <c r="Q37" s="17">
        <v>41701.0</v>
      </c>
      <c r="R37" s="14">
        <v>45652.0</v>
      </c>
      <c r="S37" s="24" t="s">
        <v>65</v>
      </c>
      <c r="T37" s="14" t="str">
        <f t="shared" ref="T37:T41" si="15">IF(RAND()&lt;=0.7,"high","low")</f>
        <v>low</v>
      </c>
      <c r="U37" s="14" t="str">
        <f t="shared" si="14"/>
        <v>low</v>
      </c>
      <c r="V37" s="14" t="str">
        <f t="shared" si="7"/>
        <v>1</v>
      </c>
      <c r="W37" s="13" t="s">
        <v>54</v>
      </c>
    </row>
    <row r="38">
      <c r="A38" s="13">
        <v>10037.0</v>
      </c>
      <c r="B38" s="17">
        <v>44537.0</v>
      </c>
      <c r="C38" s="15" t="s">
        <v>47</v>
      </c>
      <c r="D38" s="15" t="s">
        <v>66</v>
      </c>
      <c r="E38" s="16" t="s">
        <v>76</v>
      </c>
      <c r="F38" s="16" t="s">
        <v>50</v>
      </c>
      <c r="G38" s="16">
        <v>42.80323</v>
      </c>
      <c r="H38" s="16">
        <v>-81.2525</v>
      </c>
      <c r="I38" s="7" t="str">
        <f t="shared" si="1"/>
        <v>single</v>
      </c>
      <c r="J38" s="7">
        <f t="shared" si="2"/>
        <v>53</v>
      </c>
      <c r="K38" s="13" t="s">
        <v>68</v>
      </c>
      <c r="L38" s="7">
        <f t="shared" si="3"/>
        <v>16028</v>
      </c>
      <c r="M38" s="15" t="s">
        <v>60</v>
      </c>
      <c r="N38" s="5" t="s">
        <v>5</v>
      </c>
      <c r="O38" s="5" t="s">
        <v>7</v>
      </c>
      <c r="P38" s="7" t="str">
        <f t="shared" si="4"/>
        <v>yes</v>
      </c>
      <c r="Q38" s="17">
        <v>42048.0</v>
      </c>
      <c r="R38" s="14">
        <v>46519.0</v>
      </c>
      <c r="S38" s="24" t="s">
        <v>53</v>
      </c>
      <c r="T38" s="14" t="str">
        <f t="shared" si="15"/>
        <v>high</v>
      </c>
      <c r="U38" s="14" t="str">
        <f t="shared" si="14"/>
        <v>mid</v>
      </c>
      <c r="V38" s="14" t="str">
        <f t="shared" si="7"/>
        <v>1</v>
      </c>
      <c r="W38" s="13" t="s">
        <v>54</v>
      </c>
    </row>
    <row r="39">
      <c r="A39" s="13">
        <v>10038.0</v>
      </c>
      <c r="B39" s="14">
        <v>44538.0</v>
      </c>
      <c r="C39" s="15" t="s">
        <v>55</v>
      </c>
      <c r="D39" s="15" t="s">
        <v>70</v>
      </c>
      <c r="E39" s="16" t="s">
        <v>63</v>
      </c>
      <c r="F39" s="16" t="s">
        <v>50</v>
      </c>
      <c r="G39" s="16">
        <v>47.51111</v>
      </c>
      <c r="H39" s="16">
        <v>-52.96167</v>
      </c>
      <c r="I39" s="7" t="str">
        <f t="shared" si="1"/>
        <v>married</v>
      </c>
      <c r="J39" s="7">
        <f t="shared" si="2"/>
        <v>44</v>
      </c>
      <c r="K39" s="13" t="s">
        <v>72</v>
      </c>
      <c r="L39" s="7">
        <f t="shared" si="3"/>
        <v>8812</v>
      </c>
      <c r="M39" s="15" t="s">
        <v>60</v>
      </c>
      <c r="N39" s="6" t="s">
        <v>5</v>
      </c>
      <c r="O39" s="5" t="s">
        <v>8</v>
      </c>
      <c r="P39" s="7" t="str">
        <f t="shared" si="4"/>
        <v>no</v>
      </c>
      <c r="Q39" s="17">
        <v>41381.0</v>
      </c>
      <c r="R39" s="17">
        <v>45614.0</v>
      </c>
      <c r="S39" s="18" t="s">
        <v>61</v>
      </c>
      <c r="T39" s="14" t="str">
        <f t="shared" si="15"/>
        <v>low</v>
      </c>
      <c r="U39" s="14" t="str">
        <f t="shared" si="14"/>
        <v>mid</v>
      </c>
      <c r="V39" s="14" t="str">
        <f t="shared" si="7"/>
        <v>0</v>
      </c>
      <c r="W39" s="13" t="s">
        <v>54</v>
      </c>
    </row>
    <row r="40">
      <c r="A40" s="13">
        <v>10039.0</v>
      </c>
      <c r="B40" s="17">
        <v>44539.0</v>
      </c>
      <c r="C40" s="15" t="s">
        <v>47</v>
      </c>
      <c r="D40" s="15" t="s">
        <v>48</v>
      </c>
      <c r="E40" s="16" t="s">
        <v>73</v>
      </c>
      <c r="F40" s="16" t="s">
        <v>50</v>
      </c>
      <c r="G40" s="16">
        <v>52.38333</v>
      </c>
      <c r="H40" s="16">
        <v>-126.83333</v>
      </c>
      <c r="I40" s="7" t="str">
        <f t="shared" si="1"/>
        <v>single</v>
      </c>
      <c r="J40" s="7">
        <f t="shared" si="2"/>
        <v>73</v>
      </c>
      <c r="K40" s="13" t="s">
        <v>51</v>
      </c>
      <c r="L40" s="7">
        <f t="shared" si="3"/>
        <v>10448</v>
      </c>
      <c r="M40" s="15" t="s">
        <v>52</v>
      </c>
      <c r="N40" s="8" t="s">
        <v>5</v>
      </c>
      <c r="O40" s="6" t="s">
        <v>18</v>
      </c>
      <c r="P40" s="7" t="str">
        <f t="shared" si="4"/>
        <v>no</v>
      </c>
      <c r="Q40" s="17">
        <v>43444.0</v>
      </c>
      <c r="R40" s="14">
        <v>44709.0</v>
      </c>
      <c r="S40" s="24" t="s">
        <v>74</v>
      </c>
      <c r="T40" s="14" t="str">
        <f t="shared" si="15"/>
        <v>high</v>
      </c>
      <c r="U40" s="14" t="str">
        <f t="shared" si="14"/>
        <v>low</v>
      </c>
      <c r="V40" s="14" t="str">
        <f t="shared" si="7"/>
        <v>0</v>
      </c>
      <c r="W40" s="13" t="s">
        <v>54</v>
      </c>
    </row>
    <row r="41">
      <c r="A41" s="13">
        <v>10040.0</v>
      </c>
      <c r="B41" s="14">
        <v>44540.0</v>
      </c>
      <c r="C41" s="15" t="s">
        <v>47</v>
      </c>
      <c r="D41" s="15" t="s">
        <v>75</v>
      </c>
      <c r="E41" s="16" t="s">
        <v>71</v>
      </c>
      <c r="F41" s="16" t="s">
        <v>50</v>
      </c>
      <c r="G41" s="16">
        <v>52.80144</v>
      </c>
      <c r="H41" s="16">
        <v>-106.97196</v>
      </c>
      <c r="I41" s="7" t="str">
        <f t="shared" si="1"/>
        <v>married</v>
      </c>
      <c r="J41" s="7">
        <f t="shared" si="2"/>
        <v>39</v>
      </c>
      <c r="K41" s="13" t="s">
        <v>72</v>
      </c>
      <c r="L41" s="7">
        <f t="shared" si="3"/>
        <v>8472</v>
      </c>
      <c r="M41" s="15" t="s">
        <v>52</v>
      </c>
      <c r="N41" s="6" t="s">
        <v>5</v>
      </c>
      <c r="O41" s="6" t="s">
        <v>19</v>
      </c>
      <c r="P41" s="7" t="str">
        <f t="shared" si="4"/>
        <v>yes</v>
      </c>
      <c r="Q41" s="14">
        <v>42065.0</v>
      </c>
      <c r="R41" s="17">
        <v>45996.0</v>
      </c>
      <c r="S41" s="19" t="s">
        <v>65</v>
      </c>
      <c r="T41" s="14" t="str">
        <f t="shared" si="15"/>
        <v>high</v>
      </c>
      <c r="U41" s="13" t="s">
        <v>69</v>
      </c>
      <c r="V41" s="14" t="str">
        <f t="shared" si="7"/>
        <v>1</v>
      </c>
      <c r="W41" s="13" t="s">
        <v>54</v>
      </c>
    </row>
    <row r="42">
      <c r="A42" s="13">
        <v>10041.0</v>
      </c>
      <c r="B42" s="17">
        <v>44541.0</v>
      </c>
      <c r="C42" s="15" t="s">
        <v>47</v>
      </c>
      <c r="D42" s="15" t="s">
        <v>77</v>
      </c>
      <c r="E42" s="16" t="s">
        <v>71</v>
      </c>
      <c r="F42" s="16" t="s">
        <v>50</v>
      </c>
      <c r="G42" s="16">
        <v>52.3492</v>
      </c>
      <c r="H42" s="16">
        <v>-102.64115</v>
      </c>
      <c r="I42" s="7" t="str">
        <f t="shared" si="1"/>
        <v>married</v>
      </c>
      <c r="J42" s="7">
        <f t="shared" si="2"/>
        <v>70</v>
      </c>
      <c r="K42" s="13" t="s">
        <v>68</v>
      </c>
      <c r="L42" s="7">
        <f t="shared" si="3"/>
        <v>6286</v>
      </c>
      <c r="M42" s="15" t="s">
        <v>60</v>
      </c>
      <c r="N42" s="6" t="s">
        <v>5</v>
      </c>
      <c r="O42" s="6" t="s">
        <v>20</v>
      </c>
      <c r="P42" s="7" t="str">
        <f t="shared" si="4"/>
        <v>yes</v>
      </c>
      <c r="Q42" s="17">
        <v>42648.0</v>
      </c>
      <c r="R42" s="17">
        <v>45219.0</v>
      </c>
      <c r="S42" s="21" t="s">
        <v>74</v>
      </c>
      <c r="T42" s="13" t="s">
        <v>79</v>
      </c>
      <c r="U42" s="14" t="str">
        <f t="shared" ref="U42:U52" si="16">IF(RAND()&lt;=0.8,"low","mid")</f>
        <v>low</v>
      </c>
      <c r="V42" s="14" t="str">
        <f t="shared" si="7"/>
        <v>0</v>
      </c>
      <c r="W42" s="13" t="s">
        <v>54</v>
      </c>
    </row>
    <row r="43">
      <c r="A43" s="13">
        <v>10042.0</v>
      </c>
      <c r="B43" s="14">
        <v>44542.0</v>
      </c>
      <c r="C43" s="15" t="s">
        <v>55</v>
      </c>
      <c r="D43" s="15" t="s">
        <v>56</v>
      </c>
      <c r="E43" s="16" t="s">
        <v>71</v>
      </c>
      <c r="F43" s="16" t="s">
        <v>50</v>
      </c>
      <c r="G43" s="16">
        <v>49.78336</v>
      </c>
      <c r="H43" s="16">
        <v>-103.66721</v>
      </c>
      <c r="I43" s="7" t="str">
        <f t="shared" si="1"/>
        <v>married</v>
      </c>
      <c r="J43" s="7">
        <f t="shared" si="2"/>
        <v>27</v>
      </c>
      <c r="K43" s="13" t="s">
        <v>59</v>
      </c>
      <c r="L43" s="7">
        <f t="shared" si="3"/>
        <v>6584</v>
      </c>
      <c r="M43" s="15" t="s">
        <v>60</v>
      </c>
      <c r="N43" s="22" t="s">
        <v>21</v>
      </c>
      <c r="O43" s="6" t="s">
        <v>22</v>
      </c>
      <c r="P43" s="7" t="str">
        <f t="shared" si="4"/>
        <v>yes</v>
      </c>
      <c r="Q43" s="17">
        <v>41680.0</v>
      </c>
      <c r="R43" s="17">
        <v>44442.0</v>
      </c>
      <c r="S43" s="24" t="s">
        <v>53</v>
      </c>
      <c r="T43" s="14" t="str">
        <f t="shared" ref="T43:T65" si="17">IF(RAND()&lt;=0.7,"high","low")</f>
        <v>high</v>
      </c>
      <c r="U43" s="14" t="str">
        <f t="shared" si="16"/>
        <v>mid</v>
      </c>
      <c r="V43" s="14" t="str">
        <f t="shared" si="7"/>
        <v>1</v>
      </c>
      <c r="W43" s="13" t="s">
        <v>54</v>
      </c>
    </row>
    <row r="44">
      <c r="A44" s="13">
        <v>10043.0</v>
      </c>
      <c r="B44" s="17">
        <v>44543.0</v>
      </c>
      <c r="C44" s="15" t="s">
        <v>55</v>
      </c>
      <c r="D44" s="15" t="s">
        <v>81</v>
      </c>
      <c r="E44" s="16" t="s">
        <v>49</v>
      </c>
      <c r="F44" s="16" t="s">
        <v>50</v>
      </c>
      <c r="G44" s="16">
        <v>45.35583</v>
      </c>
      <c r="H44" s="16">
        <v>-73.27028</v>
      </c>
      <c r="I44" s="7" t="str">
        <f t="shared" si="1"/>
        <v>married</v>
      </c>
      <c r="J44" s="7">
        <f t="shared" si="2"/>
        <v>28</v>
      </c>
      <c r="K44" s="13" t="s">
        <v>51</v>
      </c>
      <c r="L44" s="7">
        <f t="shared" si="3"/>
        <v>8367</v>
      </c>
      <c r="M44" s="15" t="s">
        <v>60</v>
      </c>
      <c r="N44" s="22" t="s">
        <v>21</v>
      </c>
      <c r="O44" s="6" t="s">
        <v>23</v>
      </c>
      <c r="P44" s="7" t="str">
        <f t="shared" si="4"/>
        <v>no</v>
      </c>
      <c r="Q44" s="17">
        <v>43003.0</v>
      </c>
      <c r="R44" s="17">
        <v>45492.0</v>
      </c>
      <c r="S44" s="18" t="s">
        <v>65</v>
      </c>
      <c r="T44" s="14" t="str">
        <f t="shared" si="17"/>
        <v>low</v>
      </c>
      <c r="U44" s="14" t="str">
        <f t="shared" si="16"/>
        <v>low</v>
      </c>
      <c r="V44" s="14" t="str">
        <f t="shared" si="7"/>
        <v>0</v>
      </c>
      <c r="W44" s="13" t="s">
        <v>54</v>
      </c>
    </row>
    <row r="45">
      <c r="A45" s="13">
        <v>10044.0</v>
      </c>
      <c r="B45" s="14">
        <v>44544.0</v>
      </c>
      <c r="C45" s="15" t="s">
        <v>47</v>
      </c>
      <c r="D45" s="15" t="s">
        <v>62</v>
      </c>
      <c r="E45" s="16" t="s">
        <v>49</v>
      </c>
      <c r="F45" s="16" t="s">
        <v>50</v>
      </c>
      <c r="G45" s="16">
        <v>45.47833</v>
      </c>
      <c r="H45" s="16">
        <v>-75.70139</v>
      </c>
      <c r="I45" s="7" t="str">
        <f t="shared" si="1"/>
        <v>single</v>
      </c>
      <c r="J45" s="7">
        <f t="shared" si="2"/>
        <v>76</v>
      </c>
      <c r="K45" s="13" t="s">
        <v>64</v>
      </c>
      <c r="L45" s="7">
        <f t="shared" si="3"/>
        <v>9598</v>
      </c>
      <c r="M45" s="15" t="s">
        <v>60</v>
      </c>
      <c r="N45" s="23" t="s">
        <v>21</v>
      </c>
      <c r="O45" s="6" t="s">
        <v>24</v>
      </c>
      <c r="P45" s="7" t="str">
        <f t="shared" si="4"/>
        <v>no</v>
      </c>
      <c r="Q45" s="17">
        <v>43003.0</v>
      </c>
      <c r="R45" s="20">
        <v>45919.0</v>
      </c>
      <c r="S45" s="18" t="s">
        <v>53</v>
      </c>
      <c r="T45" s="14" t="str">
        <f t="shared" si="17"/>
        <v>low</v>
      </c>
      <c r="U45" s="14" t="str">
        <f t="shared" si="16"/>
        <v>low</v>
      </c>
      <c r="V45" s="14" t="str">
        <f t="shared" si="7"/>
        <v>1</v>
      </c>
      <c r="W45" s="13" t="s">
        <v>54</v>
      </c>
    </row>
    <row r="46">
      <c r="A46" s="13">
        <v>10045.0</v>
      </c>
      <c r="B46" s="17">
        <v>44545.0</v>
      </c>
      <c r="C46" s="15" t="s">
        <v>55</v>
      </c>
      <c r="D46" s="15" t="s">
        <v>66</v>
      </c>
      <c r="E46" s="16" t="s">
        <v>87</v>
      </c>
      <c r="F46" s="16" t="s">
        <v>82</v>
      </c>
      <c r="G46" s="16">
        <v>69.53611</v>
      </c>
      <c r="H46" s="16">
        <v>-93.52083</v>
      </c>
      <c r="I46" s="7" t="str">
        <f t="shared" si="1"/>
        <v>single</v>
      </c>
      <c r="J46" s="7">
        <f t="shared" si="2"/>
        <v>52</v>
      </c>
      <c r="K46" s="13" t="s">
        <v>68</v>
      </c>
      <c r="L46" s="7">
        <f t="shared" si="3"/>
        <v>13750</v>
      </c>
      <c r="M46" s="15" t="s">
        <v>60</v>
      </c>
      <c r="N46" s="8" t="s">
        <v>5</v>
      </c>
      <c r="O46" s="13" t="s">
        <v>6</v>
      </c>
      <c r="P46" s="7" t="str">
        <f t="shared" si="4"/>
        <v>no</v>
      </c>
      <c r="Q46" s="17">
        <v>41820.0</v>
      </c>
      <c r="R46" s="17">
        <v>46345.0</v>
      </c>
      <c r="S46" s="18" t="s">
        <v>61</v>
      </c>
      <c r="T46" s="14" t="str">
        <f t="shared" si="17"/>
        <v>high</v>
      </c>
      <c r="U46" s="14" t="str">
        <f t="shared" si="16"/>
        <v>low</v>
      </c>
      <c r="V46" s="14" t="str">
        <f t="shared" si="7"/>
        <v>1</v>
      </c>
      <c r="W46" s="13" t="s">
        <v>54</v>
      </c>
    </row>
    <row r="47">
      <c r="A47" s="13">
        <v>10046.0</v>
      </c>
      <c r="B47" s="14">
        <v>44546.0</v>
      </c>
      <c r="C47" s="15" t="s">
        <v>47</v>
      </c>
      <c r="D47" s="15" t="s">
        <v>70</v>
      </c>
      <c r="E47" s="16" t="s">
        <v>76</v>
      </c>
      <c r="F47" s="16" t="s">
        <v>50</v>
      </c>
      <c r="G47" s="16">
        <v>43.93444</v>
      </c>
      <c r="H47" s="16">
        <v>-80.00167</v>
      </c>
      <c r="I47" s="7" t="str">
        <f t="shared" si="1"/>
        <v>single</v>
      </c>
      <c r="J47" s="7">
        <f t="shared" si="2"/>
        <v>45</v>
      </c>
      <c r="K47" s="13" t="s">
        <v>51</v>
      </c>
      <c r="L47" s="7">
        <f t="shared" si="3"/>
        <v>12944</v>
      </c>
      <c r="M47" s="15" t="s">
        <v>60</v>
      </c>
      <c r="N47" s="5" t="s">
        <v>5</v>
      </c>
      <c r="O47" s="5" t="s">
        <v>11</v>
      </c>
      <c r="P47" s="7" t="str">
        <f t="shared" si="4"/>
        <v>yes</v>
      </c>
      <c r="Q47" s="17">
        <v>43680.0</v>
      </c>
      <c r="R47" s="14">
        <v>45843.0</v>
      </c>
      <c r="S47" s="19" t="s">
        <v>65</v>
      </c>
      <c r="T47" s="14" t="str">
        <f t="shared" si="17"/>
        <v>high</v>
      </c>
      <c r="U47" s="14" t="str">
        <f t="shared" si="16"/>
        <v>low</v>
      </c>
      <c r="V47" s="14" t="str">
        <f t="shared" si="7"/>
        <v>1</v>
      </c>
      <c r="W47" s="13" t="s">
        <v>54</v>
      </c>
    </row>
    <row r="48">
      <c r="A48" s="13">
        <v>10047.0</v>
      </c>
      <c r="B48" s="17">
        <v>44547.0</v>
      </c>
      <c r="C48" s="15" t="s">
        <v>47</v>
      </c>
      <c r="D48" s="15" t="s">
        <v>48</v>
      </c>
      <c r="E48" s="16" t="s">
        <v>73</v>
      </c>
      <c r="F48" s="16" t="s">
        <v>50</v>
      </c>
      <c r="G48" s="16">
        <v>57.65</v>
      </c>
      <c r="H48" s="16">
        <v>-121.16667</v>
      </c>
      <c r="I48" s="7" t="str">
        <f t="shared" si="1"/>
        <v>single</v>
      </c>
      <c r="J48" s="7">
        <f t="shared" si="2"/>
        <v>51</v>
      </c>
      <c r="K48" s="13" t="s">
        <v>59</v>
      </c>
      <c r="L48" s="7">
        <f t="shared" si="3"/>
        <v>6226</v>
      </c>
      <c r="M48" s="15" t="s">
        <v>60</v>
      </c>
      <c r="N48" s="6" t="s">
        <v>5</v>
      </c>
      <c r="O48" s="5" t="s">
        <v>12</v>
      </c>
      <c r="P48" s="7" t="str">
        <f t="shared" si="4"/>
        <v>no</v>
      </c>
      <c r="Q48" s="17">
        <v>41372.0</v>
      </c>
      <c r="R48" s="20">
        <v>45812.0</v>
      </c>
      <c r="S48" s="21" t="s">
        <v>74</v>
      </c>
      <c r="T48" s="14" t="str">
        <f t="shared" si="17"/>
        <v>high</v>
      </c>
      <c r="U48" s="14" t="str">
        <f t="shared" si="16"/>
        <v>low</v>
      </c>
      <c r="V48" s="14" t="str">
        <f t="shared" si="7"/>
        <v>1</v>
      </c>
      <c r="W48" s="13" t="s">
        <v>54</v>
      </c>
    </row>
    <row r="49">
      <c r="A49" s="13">
        <v>10048.0</v>
      </c>
      <c r="B49" s="14">
        <v>44548.0</v>
      </c>
      <c r="C49" s="15" t="s">
        <v>55</v>
      </c>
      <c r="D49" s="15" t="s">
        <v>75</v>
      </c>
      <c r="E49" s="16" t="s">
        <v>73</v>
      </c>
      <c r="F49" s="16" t="s">
        <v>50</v>
      </c>
      <c r="G49" s="16">
        <v>50.1</v>
      </c>
      <c r="H49" s="16">
        <v>-123.01667</v>
      </c>
      <c r="I49" s="7" t="str">
        <f t="shared" si="1"/>
        <v>married</v>
      </c>
      <c r="J49" s="7">
        <f t="shared" si="2"/>
        <v>56</v>
      </c>
      <c r="K49" s="13" t="s">
        <v>64</v>
      </c>
      <c r="L49" s="7">
        <f t="shared" si="3"/>
        <v>11337</v>
      </c>
      <c r="M49" s="15" t="s">
        <v>60</v>
      </c>
      <c r="N49" s="8" t="s">
        <v>5</v>
      </c>
      <c r="O49" s="5" t="s">
        <v>5</v>
      </c>
      <c r="P49" s="7" t="str">
        <f t="shared" si="4"/>
        <v>no</v>
      </c>
      <c r="Q49" s="17">
        <v>43115.0</v>
      </c>
      <c r="R49" s="14">
        <v>45700.0</v>
      </c>
      <c r="S49" s="18" t="s">
        <v>61</v>
      </c>
      <c r="T49" s="14" t="str">
        <f t="shared" si="17"/>
        <v>low</v>
      </c>
      <c r="U49" s="14" t="str">
        <f t="shared" si="16"/>
        <v>low</v>
      </c>
      <c r="V49" s="14" t="str">
        <f t="shared" si="7"/>
        <v>0</v>
      </c>
      <c r="W49" s="13" t="s">
        <v>54</v>
      </c>
    </row>
    <row r="50">
      <c r="A50" s="13">
        <v>10049.0</v>
      </c>
      <c r="B50" s="17">
        <v>44549.0</v>
      </c>
      <c r="C50" s="15" t="s">
        <v>55</v>
      </c>
      <c r="D50" s="15" t="s">
        <v>77</v>
      </c>
      <c r="E50" s="16" t="s">
        <v>76</v>
      </c>
      <c r="F50" s="16" t="s">
        <v>50</v>
      </c>
      <c r="G50" s="16">
        <v>43.77722</v>
      </c>
      <c r="H50" s="16">
        <v>-79.2975</v>
      </c>
      <c r="I50" s="7" t="str">
        <f t="shared" si="1"/>
        <v>married</v>
      </c>
      <c r="J50" s="7">
        <f t="shared" si="2"/>
        <v>37</v>
      </c>
      <c r="K50" s="13" t="s">
        <v>68</v>
      </c>
      <c r="L50" s="7">
        <f t="shared" si="3"/>
        <v>10417</v>
      </c>
      <c r="M50" s="15" t="s">
        <v>60</v>
      </c>
      <c r="N50" s="6" t="s">
        <v>5</v>
      </c>
      <c r="O50" s="5" t="s">
        <v>13</v>
      </c>
      <c r="P50" s="7" t="str">
        <f t="shared" si="4"/>
        <v>no</v>
      </c>
      <c r="Q50" s="17">
        <v>42351.0</v>
      </c>
      <c r="R50" s="14">
        <v>46653.0</v>
      </c>
      <c r="S50" s="18" t="s">
        <v>65</v>
      </c>
      <c r="T50" s="14" t="str">
        <f t="shared" si="17"/>
        <v>high</v>
      </c>
      <c r="U50" s="14" t="str">
        <f t="shared" si="16"/>
        <v>low</v>
      </c>
      <c r="V50" s="14" t="str">
        <f t="shared" si="7"/>
        <v>1</v>
      </c>
      <c r="W50" s="13" t="s">
        <v>54</v>
      </c>
    </row>
    <row r="51">
      <c r="A51" s="13">
        <v>10050.0</v>
      </c>
      <c r="B51" s="14">
        <v>44550.0</v>
      </c>
      <c r="C51" s="15" t="s">
        <v>55</v>
      </c>
      <c r="D51" s="15" t="s">
        <v>70</v>
      </c>
      <c r="E51" s="16" t="s">
        <v>67</v>
      </c>
      <c r="F51" s="16" t="s">
        <v>50</v>
      </c>
      <c r="G51" s="16">
        <v>44.68904</v>
      </c>
      <c r="H51" s="16">
        <v>-63.52681</v>
      </c>
      <c r="I51" s="7" t="str">
        <f t="shared" si="1"/>
        <v>single</v>
      </c>
      <c r="J51" s="7">
        <f t="shared" si="2"/>
        <v>59</v>
      </c>
      <c r="K51" s="13" t="s">
        <v>72</v>
      </c>
      <c r="L51" s="7">
        <f t="shared" si="3"/>
        <v>8762</v>
      </c>
      <c r="M51" s="15" t="s">
        <v>52</v>
      </c>
      <c r="N51" s="6" t="s">
        <v>5</v>
      </c>
      <c r="O51" s="5" t="s">
        <v>14</v>
      </c>
      <c r="P51" s="7" t="str">
        <f t="shared" si="4"/>
        <v>no</v>
      </c>
      <c r="Q51" s="17">
        <v>41701.0</v>
      </c>
      <c r="R51" s="14">
        <v>47606.0</v>
      </c>
      <c r="S51" s="18" t="s">
        <v>53</v>
      </c>
      <c r="T51" s="14" t="str">
        <f t="shared" si="17"/>
        <v>high</v>
      </c>
      <c r="U51" s="14" t="str">
        <f t="shared" si="16"/>
        <v>low</v>
      </c>
      <c r="V51" s="14" t="str">
        <f t="shared" si="7"/>
        <v>0</v>
      </c>
      <c r="W51" s="13" t="s">
        <v>54</v>
      </c>
    </row>
    <row r="52">
      <c r="A52" s="13">
        <v>10051.0</v>
      </c>
      <c r="B52" s="17">
        <v>44551.0</v>
      </c>
      <c r="C52" s="15" t="s">
        <v>47</v>
      </c>
      <c r="D52" s="15" t="s">
        <v>48</v>
      </c>
      <c r="E52" s="16" t="s">
        <v>76</v>
      </c>
      <c r="F52" s="16" t="s">
        <v>50</v>
      </c>
      <c r="G52" s="16">
        <v>44.4875</v>
      </c>
      <c r="H52" s="16">
        <v>-76.99389</v>
      </c>
      <c r="I52" s="7" t="str">
        <f t="shared" si="1"/>
        <v>married</v>
      </c>
      <c r="J52" s="7">
        <f t="shared" si="2"/>
        <v>40</v>
      </c>
      <c r="K52" s="13" t="s">
        <v>51</v>
      </c>
      <c r="L52" s="7">
        <f t="shared" si="3"/>
        <v>14724</v>
      </c>
      <c r="M52" s="15" t="s">
        <v>60</v>
      </c>
      <c r="N52" s="8" t="s">
        <v>5</v>
      </c>
      <c r="O52" s="5" t="s">
        <v>15</v>
      </c>
      <c r="P52" s="7" t="str">
        <f t="shared" si="4"/>
        <v>yes</v>
      </c>
      <c r="Q52" s="17">
        <v>43444.0</v>
      </c>
      <c r="R52" s="17">
        <v>45614.0</v>
      </c>
      <c r="S52" s="18" t="s">
        <v>65</v>
      </c>
      <c r="T52" s="14" t="str">
        <f t="shared" si="17"/>
        <v>high</v>
      </c>
      <c r="U52" s="14" t="str">
        <f t="shared" si="16"/>
        <v>low</v>
      </c>
      <c r="V52" s="14" t="str">
        <f t="shared" si="7"/>
        <v>1</v>
      </c>
      <c r="W52" s="13" t="s">
        <v>54</v>
      </c>
    </row>
    <row r="53">
      <c r="A53" s="13">
        <v>10052.0</v>
      </c>
      <c r="B53" s="14">
        <v>44552.0</v>
      </c>
      <c r="C53" s="15" t="s">
        <v>55</v>
      </c>
      <c r="D53" s="15" t="s">
        <v>70</v>
      </c>
      <c r="E53" s="16" t="s">
        <v>67</v>
      </c>
      <c r="F53" s="16" t="s">
        <v>50</v>
      </c>
      <c r="G53" s="16">
        <v>44.46528</v>
      </c>
      <c r="H53" s="16">
        <v>-64.16911</v>
      </c>
      <c r="I53" s="7" t="str">
        <f t="shared" si="1"/>
        <v>married</v>
      </c>
      <c r="J53" s="7">
        <f t="shared" si="2"/>
        <v>74</v>
      </c>
      <c r="K53" s="13" t="s">
        <v>72</v>
      </c>
      <c r="L53" s="7">
        <f t="shared" si="3"/>
        <v>15972</v>
      </c>
      <c r="M53" s="15" t="s">
        <v>60</v>
      </c>
      <c r="N53" s="5" t="s">
        <v>5</v>
      </c>
      <c r="O53" s="5" t="s">
        <v>16</v>
      </c>
      <c r="P53" s="7" t="str">
        <f t="shared" si="4"/>
        <v>yes</v>
      </c>
      <c r="Q53" s="17">
        <v>41376.0</v>
      </c>
      <c r="R53" s="20">
        <v>45882.0</v>
      </c>
      <c r="S53" s="24" t="s">
        <v>53</v>
      </c>
      <c r="T53" s="14" t="str">
        <f t="shared" si="17"/>
        <v>high</v>
      </c>
      <c r="U53" s="13" t="s">
        <v>69</v>
      </c>
      <c r="V53" s="14" t="str">
        <f t="shared" si="7"/>
        <v>0</v>
      </c>
      <c r="W53" s="13" t="s">
        <v>54</v>
      </c>
    </row>
    <row r="54">
      <c r="A54" s="13">
        <v>10053.0</v>
      </c>
      <c r="B54" s="17">
        <v>44553.0</v>
      </c>
      <c r="C54" s="15" t="s">
        <v>55</v>
      </c>
      <c r="D54" s="15" t="s">
        <v>70</v>
      </c>
      <c r="E54" s="16" t="s">
        <v>49</v>
      </c>
      <c r="F54" s="16" t="s">
        <v>50</v>
      </c>
      <c r="G54" s="16">
        <v>45.72</v>
      </c>
      <c r="H54" s="16">
        <v>-76.65083</v>
      </c>
      <c r="I54" s="7" t="str">
        <f t="shared" si="1"/>
        <v>married</v>
      </c>
      <c r="J54" s="7">
        <f t="shared" si="2"/>
        <v>70</v>
      </c>
      <c r="K54" s="13" t="s">
        <v>64</v>
      </c>
      <c r="L54" s="7">
        <f t="shared" si="3"/>
        <v>11704</v>
      </c>
      <c r="M54" s="15" t="s">
        <v>52</v>
      </c>
      <c r="N54" s="6" t="s">
        <v>5</v>
      </c>
      <c r="O54" s="6" t="s">
        <v>20</v>
      </c>
      <c r="P54" s="7" t="str">
        <f t="shared" si="4"/>
        <v>no</v>
      </c>
      <c r="Q54" s="17">
        <v>42603.0</v>
      </c>
      <c r="R54" s="14">
        <v>45650.0</v>
      </c>
      <c r="S54" s="24" t="s">
        <v>61</v>
      </c>
      <c r="T54" s="14" t="str">
        <f t="shared" si="17"/>
        <v>high</v>
      </c>
      <c r="U54" s="14" t="str">
        <f t="shared" ref="U54:U61" si="18">IF(RAND()&lt;=0.8,"low","mid")</f>
        <v>low</v>
      </c>
      <c r="V54" s="14" t="str">
        <f t="shared" si="7"/>
        <v>0</v>
      </c>
      <c r="W54" s="13" t="s">
        <v>54</v>
      </c>
    </row>
    <row r="55">
      <c r="A55" s="13">
        <v>10054.0</v>
      </c>
      <c r="B55" s="14">
        <v>44554.0</v>
      </c>
      <c r="C55" s="15" t="s">
        <v>47</v>
      </c>
      <c r="D55" s="15" t="s">
        <v>48</v>
      </c>
      <c r="E55" s="16" t="s">
        <v>57</v>
      </c>
      <c r="F55" s="16" t="s">
        <v>50</v>
      </c>
      <c r="G55" s="16">
        <v>55.79861</v>
      </c>
      <c r="H55" s="16">
        <v>-117.67889</v>
      </c>
      <c r="I55" s="7" t="str">
        <f t="shared" si="1"/>
        <v>married</v>
      </c>
      <c r="J55" s="7">
        <f t="shared" si="2"/>
        <v>48</v>
      </c>
      <c r="K55" s="13" t="s">
        <v>68</v>
      </c>
      <c r="L55" s="7">
        <f t="shared" si="3"/>
        <v>14603</v>
      </c>
      <c r="M55" s="15" t="s">
        <v>52</v>
      </c>
      <c r="N55" s="8" t="s">
        <v>5</v>
      </c>
      <c r="O55" s="5" t="s">
        <v>6</v>
      </c>
      <c r="P55" s="7" t="str">
        <f t="shared" si="4"/>
        <v>yes</v>
      </c>
      <c r="Q55" s="17">
        <v>41381.0</v>
      </c>
      <c r="R55" s="14">
        <v>46548.0</v>
      </c>
      <c r="S55" s="24" t="s">
        <v>74</v>
      </c>
      <c r="T55" s="14" t="str">
        <f t="shared" si="17"/>
        <v>high</v>
      </c>
      <c r="U55" s="14" t="str">
        <f t="shared" si="18"/>
        <v>mid</v>
      </c>
      <c r="V55" s="14" t="str">
        <f t="shared" si="7"/>
        <v>0</v>
      </c>
      <c r="W55" s="13" t="s">
        <v>54</v>
      </c>
    </row>
    <row r="56">
      <c r="A56" s="13">
        <v>10055.0</v>
      </c>
      <c r="B56" s="17">
        <v>44555.0</v>
      </c>
      <c r="C56" s="15" t="s">
        <v>47</v>
      </c>
      <c r="D56" s="15" t="s">
        <v>81</v>
      </c>
      <c r="E56" s="16" t="s">
        <v>67</v>
      </c>
      <c r="F56" s="16" t="s">
        <v>50</v>
      </c>
      <c r="G56" s="16">
        <v>44.80517</v>
      </c>
      <c r="H56" s="16">
        <v>-62.69386</v>
      </c>
      <c r="I56" s="7" t="str">
        <f t="shared" si="1"/>
        <v>single</v>
      </c>
      <c r="J56" s="7">
        <f t="shared" si="2"/>
        <v>25</v>
      </c>
      <c r="K56" s="13" t="s">
        <v>59</v>
      </c>
      <c r="L56" s="7">
        <f t="shared" si="3"/>
        <v>11419</v>
      </c>
      <c r="M56" s="15" t="s">
        <v>60</v>
      </c>
      <c r="N56" s="6" t="s">
        <v>5</v>
      </c>
      <c r="O56" s="5" t="s">
        <v>7</v>
      </c>
      <c r="P56" s="7" t="str">
        <f t="shared" si="4"/>
        <v>no</v>
      </c>
      <c r="Q56" s="17">
        <v>43444.0</v>
      </c>
      <c r="R56" s="17">
        <v>45219.0</v>
      </c>
      <c r="S56" s="18" t="s">
        <v>65</v>
      </c>
      <c r="T56" s="14" t="str">
        <f t="shared" si="17"/>
        <v>low</v>
      </c>
      <c r="U56" s="14" t="str">
        <f t="shared" si="18"/>
        <v>low</v>
      </c>
      <c r="V56" s="14" t="str">
        <f t="shared" si="7"/>
        <v>0</v>
      </c>
      <c r="W56" s="13" t="s">
        <v>54</v>
      </c>
    </row>
    <row r="57">
      <c r="A57" s="13">
        <v>10056.0</v>
      </c>
      <c r="B57" s="14">
        <v>44556.0</v>
      </c>
      <c r="C57" s="15" t="s">
        <v>55</v>
      </c>
      <c r="D57" s="15" t="s">
        <v>62</v>
      </c>
      <c r="E57" s="16" t="s">
        <v>71</v>
      </c>
      <c r="F57" s="16" t="s">
        <v>50</v>
      </c>
      <c r="G57" s="16">
        <v>53.48279</v>
      </c>
      <c r="H57" s="16">
        <v>-109.6215</v>
      </c>
      <c r="I57" s="7" t="str">
        <f t="shared" si="1"/>
        <v>married</v>
      </c>
      <c r="J57" s="7">
        <f t="shared" si="2"/>
        <v>62</v>
      </c>
      <c r="K57" s="13" t="s">
        <v>51</v>
      </c>
      <c r="L57" s="7">
        <f t="shared" si="3"/>
        <v>9698</v>
      </c>
      <c r="M57" s="15" t="s">
        <v>52</v>
      </c>
      <c r="N57" s="6" t="s">
        <v>5</v>
      </c>
      <c r="O57" s="5" t="s">
        <v>8</v>
      </c>
      <c r="P57" s="7" t="str">
        <f t="shared" si="4"/>
        <v>yes</v>
      </c>
      <c r="Q57" s="14">
        <v>42065.0</v>
      </c>
      <c r="R57" s="25" t="s">
        <v>88</v>
      </c>
      <c r="S57" s="18" t="s">
        <v>65</v>
      </c>
      <c r="T57" s="14" t="str">
        <f t="shared" si="17"/>
        <v>high</v>
      </c>
      <c r="U57" s="14" t="str">
        <f t="shared" si="18"/>
        <v>low</v>
      </c>
      <c r="V57" s="14" t="str">
        <f t="shared" si="7"/>
        <v>0</v>
      </c>
      <c r="W57" s="13" t="s">
        <v>54</v>
      </c>
    </row>
    <row r="58">
      <c r="A58" s="13">
        <v>10057.0</v>
      </c>
      <c r="B58" s="17">
        <v>44557.0</v>
      </c>
      <c r="C58" s="15" t="s">
        <v>47</v>
      </c>
      <c r="D58" s="15" t="s">
        <v>66</v>
      </c>
      <c r="E58" s="16" t="s">
        <v>76</v>
      </c>
      <c r="F58" s="16" t="s">
        <v>50</v>
      </c>
      <c r="G58" s="16">
        <v>45.33333</v>
      </c>
      <c r="H58" s="16">
        <v>-75.75</v>
      </c>
      <c r="I58" s="7" t="str">
        <f t="shared" si="1"/>
        <v>married</v>
      </c>
      <c r="J58" s="7">
        <f t="shared" si="2"/>
        <v>75</v>
      </c>
      <c r="K58" s="13" t="s">
        <v>59</v>
      </c>
      <c r="L58" s="7">
        <f t="shared" si="3"/>
        <v>7197</v>
      </c>
      <c r="M58" s="15" t="s">
        <v>60</v>
      </c>
      <c r="N58" s="8" t="s">
        <v>5</v>
      </c>
      <c r="O58" s="5" t="s">
        <v>11</v>
      </c>
      <c r="P58" s="7" t="str">
        <f t="shared" si="4"/>
        <v>no</v>
      </c>
      <c r="Q58" s="17">
        <v>41820.0</v>
      </c>
      <c r="R58" s="17">
        <v>46213.0</v>
      </c>
      <c r="S58" s="18" t="s">
        <v>53</v>
      </c>
      <c r="T58" s="14" t="str">
        <f t="shared" si="17"/>
        <v>high</v>
      </c>
      <c r="U58" s="14" t="str">
        <f t="shared" si="18"/>
        <v>mid</v>
      </c>
      <c r="V58" s="14" t="str">
        <f t="shared" si="7"/>
        <v>0</v>
      </c>
      <c r="W58" s="13" t="s">
        <v>54</v>
      </c>
    </row>
    <row r="59">
      <c r="A59" s="13">
        <v>10058.0</v>
      </c>
      <c r="B59" s="14">
        <v>44558.0</v>
      </c>
      <c r="C59" s="15" t="s">
        <v>55</v>
      </c>
      <c r="D59" s="15" t="s">
        <v>70</v>
      </c>
      <c r="E59" s="16" t="s">
        <v>49</v>
      </c>
      <c r="F59" s="16" t="s">
        <v>50</v>
      </c>
      <c r="G59" s="16">
        <v>45.05278</v>
      </c>
      <c r="H59" s="16">
        <v>-71.71028</v>
      </c>
      <c r="I59" s="7" t="str">
        <f t="shared" si="1"/>
        <v>married</v>
      </c>
      <c r="J59" s="7">
        <f t="shared" si="2"/>
        <v>61</v>
      </c>
      <c r="K59" s="13" t="s">
        <v>64</v>
      </c>
      <c r="L59" s="7">
        <f t="shared" si="3"/>
        <v>5097</v>
      </c>
      <c r="M59" s="15" t="s">
        <v>52</v>
      </c>
      <c r="N59" s="5" t="s">
        <v>5</v>
      </c>
      <c r="O59" s="5" t="s">
        <v>12</v>
      </c>
      <c r="P59" s="7" t="str">
        <f t="shared" si="4"/>
        <v>yes</v>
      </c>
      <c r="Q59" s="26">
        <v>41054.0</v>
      </c>
      <c r="R59" s="14">
        <v>43505.0</v>
      </c>
      <c r="S59" s="18" t="s">
        <v>61</v>
      </c>
      <c r="T59" s="14" t="str">
        <f t="shared" si="17"/>
        <v>low</v>
      </c>
      <c r="U59" s="14" t="str">
        <f t="shared" si="18"/>
        <v>low</v>
      </c>
      <c r="V59" s="14" t="str">
        <f t="shared" si="7"/>
        <v>1</v>
      </c>
      <c r="W59" s="13" t="s">
        <v>80</v>
      </c>
    </row>
    <row r="60">
      <c r="A60" s="13">
        <v>10059.0</v>
      </c>
      <c r="B60" s="17">
        <v>44559.0</v>
      </c>
      <c r="C60" s="15" t="s">
        <v>47</v>
      </c>
      <c r="D60" s="15" t="s">
        <v>48</v>
      </c>
      <c r="E60" s="16" t="s">
        <v>85</v>
      </c>
      <c r="F60" s="16" t="s">
        <v>50</v>
      </c>
      <c r="G60" s="16">
        <v>62.05306</v>
      </c>
      <c r="H60" s="16">
        <v>-135.68278</v>
      </c>
      <c r="I60" s="7" t="str">
        <f t="shared" si="1"/>
        <v>single</v>
      </c>
      <c r="J60" s="7">
        <f t="shared" si="2"/>
        <v>26</v>
      </c>
      <c r="K60" s="13" t="s">
        <v>68</v>
      </c>
      <c r="L60" s="7">
        <f t="shared" si="3"/>
        <v>12500</v>
      </c>
      <c r="M60" s="15" t="s">
        <v>52</v>
      </c>
      <c r="N60" s="6" t="s">
        <v>5</v>
      </c>
      <c r="O60" s="5" t="s">
        <v>5</v>
      </c>
      <c r="P60" s="7" t="str">
        <f t="shared" si="4"/>
        <v>yes</v>
      </c>
      <c r="Q60" s="17">
        <v>43444.0</v>
      </c>
      <c r="R60" s="17">
        <v>46835.0</v>
      </c>
      <c r="S60" s="19" t="s">
        <v>65</v>
      </c>
      <c r="T60" s="14" t="str">
        <f t="shared" si="17"/>
        <v>high</v>
      </c>
      <c r="U60" s="14" t="str">
        <f t="shared" si="18"/>
        <v>low</v>
      </c>
      <c r="V60" s="14" t="str">
        <f t="shared" si="7"/>
        <v>0</v>
      </c>
      <c r="W60" s="13" t="s">
        <v>54</v>
      </c>
    </row>
    <row r="61">
      <c r="A61" s="13">
        <v>10060.0</v>
      </c>
      <c r="B61" s="14">
        <v>44560.0</v>
      </c>
      <c r="C61" s="15" t="s">
        <v>55</v>
      </c>
      <c r="D61" s="15" t="s">
        <v>75</v>
      </c>
      <c r="E61" s="16" t="s">
        <v>78</v>
      </c>
      <c r="F61" s="16" t="s">
        <v>50</v>
      </c>
      <c r="G61" s="16">
        <v>46.16206</v>
      </c>
      <c r="H61" s="16">
        <v>-64.78281</v>
      </c>
      <c r="I61" s="7" t="str">
        <f t="shared" si="1"/>
        <v>single</v>
      </c>
      <c r="J61" s="7">
        <f t="shared" si="2"/>
        <v>27</v>
      </c>
      <c r="K61" s="13" t="s">
        <v>72</v>
      </c>
      <c r="L61" s="7">
        <f t="shared" si="3"/>
        <v>13855</v>
      </c>
      <c r="M61" s="15" t="s">
        <v>60</v>
      </c>
      <c r="N61" s="8" t="s">
        <v>5</v>
      </c>
      <c r="O61" s="5" t="s">
        <v>13</v>
      </c>
      <c r="P61" s="7" t="str">
        <f t="shared" si="4"/>
        <v>no</v>
      </c>
      <c r="Q61" s="17">
        <v>41233.0</v>
      </c>
      <c r="R61" s="17">
        <v>44573.0</v>
      </c>
      <c r="S61" s="21" t="s">
        <v>74</v>
      </c>
      <c r="T61" s="14" t="str">
        <f t="shared" si="17"/>
        <v>high</v>
      </c>
      <c r="U61" s="14" t="str">
        <f t="shared" si="18"/>
        <v>low</v>
      </c>
      <c r="V61" s="14" t="str">
        <f t="shared" si="7"/>
        <v>1</v>
      </c>
      <c r="W61" s="13" t="s">
        <v>54</v>
      </c>
    </row>
    <row r="62">
      <c r="A62" s="13">
        <v>10061.0</v>
      </c>
      <c r="B62" s="17">
        <v>44561.0</v>
      </c>
      <c r="C62" s="15" t="s">
        <v>55</v>
      </c>
      <c r="D62" s="15" t="s">
        <v>77</v>
      </c>
      <c r="E62" s="16" t="s">
        <v>67</v>
      </c>
      <c r="F62" s="16" t="s">
        <v>50</v>
      </c>
      <c r="G62" s="16">
        <v>44.35418</v>
      </c>
      <c r="H62" s="16">
        <v>-64.36602</v>
      </c>
      <c r="I62" s="7" t="str">
        <f t="shared" si="1"/>
        <v>married</v>
      </c>
      <c r="J62" s="7">
        <f t="shared" si="2"/>
        <v>64</v>
      </c>
      <c r="K62" s="13" t="s">
        <v>68</v>
      </c>
      <c r="L62" s="7">
        <f t="shared" si="3"/>
        <v>12841</v>
      </c>
      <c r="M62" s="15" t="s">
        <v>60</v>
      </c>
      <c r="N62" s="6" t="s">
        <v>5</v>
      </c>
      <c r="O62" s="5" t="s">
        <v>14</v>
      </c>
      <c r="P62" s="7" t="str">
        <f t="shared" si="4"/>
        <v>yes</v>
      </c>
      <c r="Q62" s="17">
        <v>41988.0</v>
      </c>
      <c r="R62" s="17">
        <v>45614.0</v>
      </c>
      <c r="S62" s="13" t="s">
        <v>53</v>
      </c>
      <c r="T62" s="14" t="str">
        <f t="shared" si="17"/>
        <v>high</v>
      </c>
      <c r="U62" s="13" t="s">
        <v>69</v>
      </c>
      <c r="V62" s="14" t="str">
        <f t="shared" si="7"/>
        <v>0</v>
      </c>
      <c r="W62" s="13" t="s">
        <v>54</v>
      </c>
    </row>
    <row r="63">
      <c r="A63" s="13">
        <v>10062.0</v>
      </c>
      <c r="B63" s="14">
        <v>44562.0</v>
      </c>
      <c r="C63" s="15" t="s">
        <v>47</v>
      </c>
      <c r="D63" s="15" t="s">
        <v>56</v>
      </c>
      <c r="E63" s="16" t="s">
        <v>76</v>
      </c>
      <c r="F63" s="16" t="s">
        <v>50</v>
      </c>
      <c r="G63" s="16">
        <v>49.65</v>
      </c>
      <c r="H63" s="16">
        <v>-91.00472</v>
      </c>
      <c r="I63" s="7" t="str">
        <f t="shared" si="1"/>
        <v>single</v>
      </c>
      <c r="J63" s="7">
        <f t="shared" si="2"/>
        <v>35</v>
      </c>
      <c r="K63" s="13" t="s">
        <v>59</v>
      </c>
      <c r="L63" s="7">
        <f t="shared" si="3"/>
        <v>9555</v>
      </c>
      <c r="M63" s="15" t="s">
        <v>60</v>
      </c>
      <c r="N63" s="6" t="s">
        <v>5</v>
      </c>
      <c r="O63" s="5" t="s">
        <v>15</v>
      </c>
      <c r="P63" s="7" t="str">
        <f t="shared" si="4"/>
        <v>no</v>
      </c>
      <c r="Q63" s="17">
        <v>42648.0</v>
      </c>
      <c r="R63" s="17">
        <v>46655.0</v>
      </c>
      <c r="S63" s="18" t="s">
        <v>65</v>
      </c>
      <c r="T63" s="14" t="str">
        <f t="shared" si="17"/>
        <v>low</v>
      </c>
      <c r="U63" s="14" t="str">
        <f t="shared" ref="U63:U66" si="19">IF(RAND()&lt;=0.8,"low","mid")</f>
        <v>low</v>
      </c>
      <c r="V63" s="14" t="str">
        <f t="shared" si="7"/>
        <v>0</v>
      </c>
      <c r="W63" s="13" t="s">
        <v>54</v>
      </c>
    </row>
    <row r="64">
      <c r="A64" s="13">
        <v>10063.0</v>
      </c>
      <c r="B64" s="17">
        <v>44563.0</v>
      </c>
      <c r="C64" s="15" t="s">
        <v>47</v>
      </c>
      <c r="D64" s="15" t="s">
        <v>81</v>
      </c>
      <c r="E64" s="16" t="s">
        <v>87</v>
      </c>
      <c r="F64" s="16" t="s">
        <v>50</v>
      </c>
      <c r="G64" s="16">
        <v>81.4</v>
      </c>
      <c r="H64" s="16">
        <v>-76.9</v>
      </c>
      <c r="I64" s="7" t="str">
        <f t="shared" si="1"/>
        <v>married</v>
      </c>
      <c r="J64" s="7">
        <f t="shared" si="2"/>
        <v>50</v>
      </c>
      <c r="K64" s="13" t="s">
        <v>51</v>
      </c>
      <c r="L64" s="7">
        <f t="shared" si="3"/>
        <v>13791</v>
      </c>
      <c r="M64" s="15" t="s">
        <v>60</v>
      </c>
      <c r="N64" s="6" t="s">
        <v>5</v>
      </c>
      <c r="O64" s="5" t="s">
        <v>16</v>
      </c>
      <c r="P64" s="7" t="str">
        <f t="shared" si="4"/>
        <v>yes</v>
      </c>
      <c r="Q64" s="17">
        <v>42351.0</v>
      </c>
      <c r="R64" s="17">
        <v>47655.0</v>
      </c>
      <c r="S64" s="18" t="s">
        <v>53</v>
      </c>
      <c r="T64" s="14" t="str">
        <f t="shared" si="17"/>
        <v>high</v>
      </c>
      <c r="U64" s="14" t="str">
        <f t="shared" si="19"/>
        <v>low</v>
      </c>
      <c r="V64" s="14" t="str">
        <f t="shared" si="7"/>
        <v>0</v>
      </c>
      <c r="W64" s="13" t="s">
        <v>54</v>
      </c>
    </row>
    <row r="65">
      <c r="A65" s="13">
        <v>10064.0</v>
      </c>
      <c r="B65" s="14">
        <v>44564.0</v>
      </c>
      <c r="C65" s="15" t="s">
        <v>47</v>
      </c>
      <c r="D65" s="15" t="s">
        <v>62</v>
      </c>
      <c r="E65" s="16" t="s">
        <v>76</v>
      </c>
      <c r="F65" s="16" t="s">
        <v>50</v>
      </c>
      <c r="G65" s="16">
        <v>43.41167</v>
      </c>
      <c r="H65" s="16">
        <v>-79.80194</v>
      </c>
      <c r="I65" s="7" t="str">
        <f t="shared" si="1"/>
        <v>single</v>
      </c>
      <c r="J65" s="7">
        <f t="shared" si="2"/>
        <v>41</v>
      </c>
      <c r="K65" s="13" t="s">
        <v>72</v>
      </c>
      <c r="L65" s="7">
        <f t="shared" si="3"/>
        <v>11573</v>
      </c>
      <c r="M65" s="15" t="s">
        <v>60</v>
      </c>
      <c r="N65" s="6" t="s">
        <v>5</v>
      </c>
      <c r="O65" s="5" t="s">
        <v>6</v>
      </c>
      <c r="P65" s="7" t="str">
        <f t="shared" si="4"/>
        <v>no</v>
      </c>
      <c r="Q65" s="17">
        <v>41701.0</v>
      </c>
      <c r="R65" s="14">
        <v>45723.0</v>
      </c>
      <c r="S65" s="24" t="s">
        <v>61</v>
      </c>
      <c r="T65" s="14" t="str">
        <f t="shared" si="17"/>
        <v>high</v>
      </c>
      <c r="U65" s="14" t="str">
        <f t="shared" si="19"/>
        <v>low</v>
      </c>
      <c r="V65" s="14" t="str">
        <f t="shared" si="7"/>
        <v>0</v>
      </c>
      <c r="W65" s="13" t="s">
        <v>54</v>
      </c>
    </row>
    <row r="66">
      <c r="A66" s="13">
        <v>10065.0</v>
      </c>
      <c r="B66" s="17">
        <v>44565.0</v>
      </c>
      <c r="C66" s="15" t="s">
        <v>55</v>
      </c>
      <c r="D66" s="15" t="s">
        <v>66</v>
      </c>
      <c r="E66" s="16" t="s">
        <v>76</v>
      </c>
      <c r="F66" s="16" t="s">
        <v>50</v>
      </c>
      <c r="G66" s="16">
        <v>49.61177</v>
      </c>
      <c r="H66" s="16">
        <v>-87.93963</v>
      </c>
      <c r="I66" s="7" t="str">
        <f t="shared" si="1"/>
        <v>single</v>
      </c>
      <c r="J66" s="7">
        <f t="shared" si="2"/>
        <v>80</v>
      </c>
      <c r="K66" s="13" t="s">
        <v>64</v>
      </c>
      <c r="L66" s="7">
        <f t="shared" si="3"/>
        <v>7013</v>
      </c>
      <c r="M66" s="15" t="s">
        <v>52</v>
      </c>
      <c r="N66" s="22" t="s">
        <v>21</v>
      </c>
      <c r="O66" s="6" t="s">
        <v>22</v>
      </c>
      <c r="P66" s="7" t="str">
        <f t="shared" si="4"/>
        <v>yes</v>
      </c>
      <c r="Q66" s="17">
        <v>42052.0</v>
      </c>
      <c r="R66" s="17">
        <v>46778.0</v>
      </c>
      <c r="S66" s="18" t="s">
        <v>74</v>
      </c>
      <c r="T66" s="13" t="s">
        <v>79</v>
      </c>
      <c r="U66" s="14" t="str">
        <f t="shared" si="19"/>
        <v>mid</v>
      </c>
      <c r="V66" s="14" t="str">
        <f t="shared" si="7"/>
        <v>1</v>
      </c>
      <c r="W66" s="13" t="s">
        <v>54</v>
      </c>
    </row>
    <row r="67">
      <c r="A67" s="13">
        <v>10066.0</v>
      </c>
      <c r="B67" s="14">
        <v>44566.0</v>
      </c>
      <c r="C67" s="15" t="s">
        <v>55</v>
      </c>
      <c r="D67" s="15" t="s">
        <v>70</v>
      </c>
      <c r="E67" s="16" t="s">
        <v>67</v>
      </c>
      <c r="F67" s="16" t="s">
        <v>50</v>
      </c>
      <c r="G67" s="16">
        <v>44.65984</v>
      </c>
      <c r="H67" s="16">
        <v>-63.90276</v>
      </c>
      <c r="I67" s="7" t="str">
        <f t="shared" si="1"/>
        <v>single</v>
      </c>
      <c r="J67" s="7">
        <f t="shared" si="2"/>
        <v>42</v>
      </c>
      <c r="K67" s="13" t="s">
        <v>68</v>
      </c>
      <c r="L67" s="7">
        <f t="shared" si="3"/>
        <v>13220</v>
      </c>
      <c r="M67" s="15" t="s">
        <v>60</v>
      </c>
      <c r="N67" s="22" t="s">
        <v>21</v>
      </c>
      <c r="O67" s="6" t="s">
        <v>23</v>
      </c>
      <c r="P67" s="7" t="str">
        <f t="shared" si="4"/>
        <v>yes</v>
      </c>
      <c r="Q67" s="17">
        <v>43680.0</v>
      </c>
      <c r="R67" s="17">
        <v>47597.0</v>
      </c>
      <c r="S67" s="13" t="s">
        <v>61</v>
      </c>
      <c r="T67" s="14" t="str">
        <f t="shared" ref="T67:T75" si="20">IF(RAND()&lt;=0.7,"high","low")</f>
        <v>high</v>
      </c>
      <c r="U67" s="13" t="s">
        <v>69</v>
      </c>
      <c r="V67" s="14" t="str">
        <f t="shared" si="7"/>
        <v>1</v>
      </c>
      <c r="W67" s="13" t="s">
        <v>54</v>
      </c>
    </row>
    <row r="68">
      <c r="A68" s="13">
        <v>10067.0</v>
      </c>
      <c r="B68" s="17">
        <v>44567.0</v>
      </c>
      <c r="C68" s="15" t="s">
        <v>55</v>
      </c>
      <c r="D68" s="15" t="s">
        <v>48</v>
      </c>
      <c r="E68" s="16" t="s">
        <v>71</v>
      </c>
      <c r="F68" s="16" t="s">
        <v>86</v>
      </c>
      <c r="G68" s="16">
        <v>50.53551</v>
      </c>
      <c r="H68" s="16">
        <v>-101.84084</v>
      </c>
      <c r="I68" s="7" t="str">
        <f t="shared" si="1"/>
        <v>single</v>
      </c>
      <c r="J68" s="7">
        <f t="shared" si="2"/>
        <v>43</v>
      </c>
      <c r="K68" s="13" t="s">
        <v>59</v>
      </c>
      <c r="L68" s="7">
        <f t="shared" si="3"/>
        <v>10226</v>
      </c>
      <c r="M68" s="15" t="s">
        <v>60</v>
      </c>
      <c r="N68" s="27" t="s">
        <v>5</v>
      </c>
      <c r="O68" s="28" t="s">
        <v>15</v>
      </c>
      <c r="P68" s="7" t="str">
        <f t="shared" si="4"/>
        <v>no</v>
      </c>
      <c r="Q68" s="17">
        <v>41372.0</v>
      </c>
      <c r="R68" s="14">
        <v>45723.0</v>
      </c>
      <c r="S68" s="18" t="s">
        <v>65</v>
      </c>
      <c r="T68" s="14" t="str">
        <f t="shared" si="20"/>
        <v>low</v>
      </c>
      <c r="U68" s="14" t="str">
        <f t="shared" ref="U68:U74" si="21">IF(RAND()&lt;=0.8,"low","mid")</f>
        <v>low</v>
      </c>
      <c r="V68" s="14" t="str">
        <f t="shared" si="7"/>
        <v>0</v>
      </c>
      <c r="W68" s="13" t="s">
        <v>54</v>
      </c>
    </row>
    <row r="69">
      <c r="A69" s="13">
        <v>10068.0</v>
      </c>
      <c r="B69" s="14">
        <v>44568.0</v>
      </c>
      <c r="C69" s="15" t="s">
        <v>55</v>
      </c>
      <c r="D69" s="15" t="s">
        <v>75</v>
      </c>
      <c r="E69" s="16" t="s">
        <v>73</v>
      </c>
      <c r="F69" s="16" t="s">
        <v>50</v>
      </c>
      <c r="G69" s="16">
        <v>52.76556</v>
      </c>
      <c r="H69" s="16">
        <v>-131.61639</v>
      </c>
      <c r="I69" s="7" t="str">
        <f t="shared" si="1"/>
        <v>single</v>
      </c>
      <c r="J69" s="7">
        <f t="shared" si="2"/>
        <v>51</v>
      </c>
      <c r="K69" s="13" t="s">
        <v>51</v>
      </c>
      <c r="L69" s="7">
        <f t="shared" si="3"/>
        <v>6273</v>
      </c>
      <c r="M69" s="15" t="s">
        <v>60</v>
      </c>
      <c r="N69" s="23" t="s">
        <v>21</v>
      </c>
      <c r="O69" s="23" t="s">
        <v>24</v>
      </c>
      <c r="P69" s="7" t="str">
        <f t="shared" si="4"/>
        <v>yes</v>
      </c>
      <c r="Q69" s="17">
        <v>43115.0</v>
      </c>
      <c r="R69" s="17">
        <v>46645.0</v>
      </c>
      <c r="S69" s="13" t="s">
        <v>74</v>
      </c>
      <c r="T69" s="14" t="str">
        <f t="shared" si="20"/>
        <v>high</v>
      </c>
      <c r="U69" s="14" t="str">
        <f t="shared" si="21"/>
        <v>low</v>
      </c>
      <c r="V69" s="14" t="str">
        <f t="shared" si="7"/>
        <v>1</v>
      </c>
      <c r="W69" s="13" t="s">
        <v>54</v>
      </c>
    </row>
    <row r="70">
      <c r="A70" s="13">
        <v>10069.0</v>
      </c>
      <c r="B70" s="17">
        <v>44569.0</v>
      </c>
      <c r="C70" s="15" t="s">
        <v>47</v>
      </c>
      <c r="D70" s="15" t="s">
        <v>77</v>
      </c>
      <c r="E70" s="16" t="s">
        <v>76</v>
      </c>
      <c r="F70" s="16" t="s">
        <v>50</v>
      </c>
      <c r="G70" s="16">
        <v>44.17583</v>
      </c>
      <c r="H70" s="16">
        <v>-78.50444</v>
      </c>
      <c r="I70" s="7" t="str">
        <f t="shared" si="1"/>
        <v>single</v>
      </c>
      <c r="J70" s="7">
        <f t="shared" si="2"/>
        <v>46</v>
      </c>
      <c r="K70" s="13" t="s">
        <v>51</v>
      </c>
      <c r="L70" s="7">
        <f t="shared" si="3"/>
        <v>5366</v>
      </c>
      <c r="M70" s="15" t="s">
        <v>60</v>
      </c>
      <c r="N70" s="8" t="s">
        <v>5</v>
      </c>
      <c r="O70" s="5" t="s">
        <v>6</v>
      </c>
      <c r="P70" s="7" t="str">
        <f t="shared" si="4"/>
        <v>no</v>
      </c>
      <c r="Q70" s="17">
        <v>42046.0</v>
      </c>
      <c r="R70" s="17">
        <v>45219.0</v>
      </c>
      <c r="S70" s="18" t="s">
        <v>53</v>
      </c>
      <c r="T70" s="14" t="str">
        <f t="shared" si="20"/>
        <v>high</v>
      </c>
      <c r="U70" s="14" t="str">
        <f t="shared" si="21"/>
        <v>low</v>
      </c>
      <c r="V70" s="14" t="str">
        <f t="shared" si="7"/>
        <v>1</v>
      </c>
      <c r="W70" s="13" t="s">
        <v>54</v>
      </c>
    </row>
    <row r="71">
      <c r="A71" s="13">
        <v>10070.0</v>
      </c>
      <c r="B71" s="14">
        <v>44570.0</v>
      </c>
      <c r="C71" s="15" t="s">
        <v>55</v>
      </c>
      <c r="D71" s="15" t="s">
        <v>56</v>
      </c>
      <c r="E71" s="16" t="s">
        <v>71</v>
      </c>
      <c r="F71" s="16" t="s">
        <v>50</v>
      </c>
      <c r="G71" s="16">
        <v>50.36669</v>
      </c>
      <c r="H71" s="16">
        <v>-105.55057</v>
      </c>
      <c r="I71" s="7" t="str">
        <f t="shared" si="1"/>
        <v>single</v>
      </c>
      <c r="J71" s="7">
        <f t="shared" si="2"/>
        <v>59</v>
      </c>
      <c r="K71" s="13" t="s">
        <v>59</v>
      </c>
      <c r="L71" s="7">
        <f t="shared" si="3"/>
        <v>16202</v>
      </c>
      <c r="M71" s="15" t="s">
        <v>52</v>
      </c>
      <c r="N71" s="5" t="s">
        <v>5</v>
      </c>
      <c r="O71" s="5" t="s">
        <v>7</v>
      </c>
      <c r="P71" s="7" t="str">
        <f t="shared" si="4"/>
        <v>yes</v>
      </c>
      <c r="Q71" s="17">
        <v>41381.0</v>
      </c>
      <c r="R71" s="14">
        <v>46858.0</v>
      </c>
      <c r="S71" s="18" t="s">
        <v>61</v>
      </c>
      <c r="T71" s="14" t="str">
        <f t="shared" si="20"/>
        <v>low</v>
      </c>
      <c r="U71" s="14" t="str">
        <f t="shared" si="21"/>
        <v>low</v>
      </c>
      <c r="V71" s="14" t="str">
        <f t="shared" si="7"/>
        <v>0</v>
      </c>
      <c r="W71" s="13" t="s">
        <v>54</v>
      </c>
    </row>
    <row r="72">
      <c r="A72" s="13">
        <v>10071.0</v>
      </c>
      <c r="B72" s="17">
        <v>44571.0</v>
      </c>
      <c r="C72" s="15" t="s">
        <v>47</v>
      </c>
      <c r="D72" s="15" t="s">
        <v>81</v>
      </c>
      <c r="E72" s="16" t="s">
        <v>76</v>
      </c>
      <c r="F72" s="16" t="s">
        <v>50</v>
      </c>
      <c r="G72" s="16">
        <v>43.18014</v>
      </c>
      <c r="H72" s="16">
        <v>-79.73033</v>
      </c>
      <c r="I72" s="7" t="str">
        <f t="shared" si="1"/>
        <v>single</v>
      </c>
      <c r="J72" s="7">
        <f t="shared" si="2"/>
        <v>47</v>
      </c>
      <c r="K72" s="13" t="s">
        <v>64</v>
      </c>
      <c r="L72" s="7">
        <f t="shared" si="3"/>
        <v>6617</v>
      </c>
      <c r="M72" s="15" t="s">
        <v>52</v>
      </c>
      <c r="N72" s="6" t="s">
        <v>5</v>
      </c>
      <c r="O72" s="5" t="s">
        <v>8</v>
      </c>
      <c r="P72" s="7" t="str">
        <f t="shared" si="4"/>
        <v>yes</v>
      </c>
      <c r="Q72" s="17">
        <v>41820.0</v>
      </c>
      <c r="R72" s="17">
        <v>45614.0</v>
      </c>
      <c r="S72" s="19" t="s">
        <v>65</v>
      </c>
      <c r="T72" s="14" t="str">
        <f t="shared" si="20"/>
        <v>high</v>
      </c>
      <c r="U72" s="14" t="str">
        <f t="shared" si="21"/>
        <v>low</v>
      </c>
      <c r="V72" s="14" t="str">
        <f t="shared" si="7"/>
        <v>1</v>
      </c>
      <c r="W72" s="13" t="s">
        <v>54</v>
      </c>
    </row>
    <row r="73">
      <c r="A73" s="13">
        <v>10072.0</v>
      </c>
      <c r="B73" s="14">
        <v>44572.0</v>
      </c>
      <c r="C73" s="15" t="s">
        <v>55</v>
      </c>
      <c r="D73" s="15" t="s">
        <v>84</v>
      </c>
      <c r="E73" s="16" t="s">
        <v>57</v>
      </c>
      <c r="F73" s="16" t="s">
        <v>50</v>
      </c>
      <c r="G73" s="16">
        <v>51.56389</v>
      </c>
      <c r="H73" s="16">
        <v>-111.74389</v>
      </c>
      <c r="I73" s="7" t="str">
        <f t="shared" si="1"/>
        <v>single</v>
      </c>
      <c r="J73" s="7">
        <f t="shared" si="2"/>
        <v>48</v>
      </c>
      <c r="K73" s="13" t="s">
        <v>68</v>
      </c>
      <c r="L73" s="7">
        <f t="shared" si="3"/>
        <v>9702</v>
      </c>
      <c r="M73" s="15" t="s">
        <v>60</v>
      </c>
      <c r="N73" s="8" t="s">
        <v>5</v>
      </c>
      <c r="O73" s="5" t="s">
        <v>9</v>
      </c>
      <c r="P73" s="7" t="str">
        <f t="shared" si="4"/>
        <v>no</v>
      </c>
      <c r="Q73" s="17">
        <v>41233.0</v>
      </c>
      <c r="R73" s="20">
        <v>45790.0</v>
      </c>
      <c r="S73" s="21" t="s">
        <v>74</v>
      </c>
      <c r="T73" s="14" t="str">
        <f t="shared" si="20"/>
        <v>high</v>
      </c>
      <c r="U73" s="14" t="str">
        <f t="shared" si="21"/>
        <v>mid</v>
      </c>
      <c r="V73" s="14" t="str">
        <f t="shared" si="7"/>
        <v>1</v>
      </c>
      <c r="W73" s="13" t="s">
        <v>54</v>
      </c>
    </row>
    <row r="74">
      <c r="A74" s="13">
        <v>10073.0</v>
      </c>
      <c r="B74" s="17">
        <v>44573.0</v>
      </c>
      <c r="C74" s="15" t="s">
        <v>47</v>
      </c>
      <c r="D74" s="15" t="s">
        <v>62</v>
      </c>
      <c r="E74" s="16" t="s">
        <v>73</v>
      </c>
      <c r="F74" s="16" t="s">
        <v>50</v>
      </c>
      <c r="G74" s="16">
        <v>50.78333</v>
      </c>
      <c r="H74" s="16">
        <v>-119.33333</v>
      </c>
      <c r="I74" s="7" t="str">
        <f t="shared" si="1"/>
        <v>single</v>
      </c>
      <c r="J74" s="7">
        <f t="shared" si="2"/>
        <v>41</v>
      </c>
      <c r="K74" s="13" t="s">
        <v>72</v>
      </c>
      <c r="L74" s="7">
        <f t="shared" si="3"/>
        <v>11045</v>
      </c>
      <c r="M74" s="15" t="s">
        <v>60</v>
      </c>
      <c r="N74" s="6" t="s">
        <v>5</v>
      </c>
      <c r="O74" s="5" t="s">
        <v>10</v>
      </c>
      <c r="P74" s="7" t="str">
        <f t="shared" si="4"/>
        <v>yes</v>
      </c>
      <c r="Q74" s="17">
        <v>41988.0</v>
      </c>
      <c r="R74" s="14">
        <v>45840.0</v>
      </c>
      <c r="S74" s="13" t="s">
        <v>53</v>
      </c>
      <c r="T74" s="14" t="str">
        <f t="shared" si="20"/>
        <v>high</v>
      </c>
      <c r="U74" s="14" t="str">
        <f t="shared" si="21"/>
        <v>mid</v>
      </c>
      <c r="V74" s="14" t="str">
        <f t="shared" si="7"/>
        <v>0</v>
      </c>
      <c r="W74" s="13" t="s">
        <v>54</v>
      </c>
    </row>
    <row r="75">
      <c r="A75" s="13">
        <v>10074.0</v>
      </c>
      <c r="B75" s="14">
        <v>44574.0</v>
      </c>
      <c r="C75" s="15" t="s">
        <v>55</v>
      </c>
      <c r="D75" s="15" t="s">
        <v>66</v>
      </c>
      <c r="E75" s="16" t="s">
        <v>76</v>
      </c>
      <c r="F75" s="16" t="s">
        <v>50</v>
      </c>
      <c r="G75" s="16">
        <v>44.47778</v>
      </c>
      <c r="H75" s="16">
        <v>-81.14556</v>
      </c>
      <c r="I75" s="7" t="str">
        <f t="shared" si="1"/>
        <v>single</v>
      </c>
      <c r="J75" s="7">
        <f t="shared" si="2"/>
        <v>63</v>
      </c>
      <c r="K75" s="13" t="s">
        <v>51</v>
      </c>
      <c r="L75" s="7">
        <f t="shared" si="3"/>
        <v>6065</v>
      </c>
      <c r="M75" s="15" t="s">
        <v>60</v>
      </c>
      <c r="N75" s="6" t="s">
        <v>5</v>
      </c>
      <c r="O75" s="29" t="s">
        <v>13</v>
      </c>
      <c r="P75" s="7" t="str">
        <f t="shared" si="4"/>
        <v>no</v>
      </c>
      <c r="Q75" s="17">
        <v>42648.0</v>
      </c>
      <c r="R75" s="14">
        <v>46814.0</v>
      </c>
      <c r="S75" s="24" t="s">
        <v>65</v>
      </c>
      <c r="T75" s="14" t="str">
        <f t="shared" si="20"/>
        <v>high</v>
      </c>
      <c r="U75" s="13" t="s">
        <v>69</v>
      </c>
      <c r="V75" s="14" t="str">
        <f t="shared" si="7"/>
        <v>0</v>
      </c>
      <c r="W75" s="13" t="s">
        <v>54</v>
      </c>
    </row>
    <row r="76">
      <c r="A76" s="13">
        <v>10075.0</v>
      </c>
      <c r="B76" s="17">
        <v>44575.0</v>
      </c>
      <c r="C76" s="15" t="s">
        <v>47</v>
      </c>
      <c r="D76" s="15" t="s">
        <v>70</v>
      </c>
      <c r="E76" s="16" t="s">
        <v>57</v>
      </c>
      <c r="F76" s="16" t="s">
        <v>50</v>
      </c>
      <c r="G76" s="16">
        <v>51.11806</v>
      </c>
      <c r="H76" s="16">
        <v>-113.91667</v>
      </c>
      <c r="I76" s="7" t="str">
        <f t="shared" si="1"/>
        <v>married</v>
      </c>
      <c r="J76" s="7">
        <f t="shared" si="2"/>
        <v>28</v>
      </c>
      <c r="K76" s="13" t="s">
        <v>51</v>
      </c>
      <c r="L76" s="7">
        <f t="shared" si="3"/>
        <v>11499</v>
      </c>
      <c r="M76" s="15" t="s">
        <v>60</v>
      </c>
      <c r="N76" s="8" t="s">
        <v>5</v>
      </c>
      <c r="O76" s="28" t="s">
        <v>15</v>
      </c>
      <c r="P76" s="7" t="str">
        <f t="shared" si="4"/>
        <v>no</v>
      </c>
      <c r="Q76" s="17">
        <v>41988.0</v>
      </c>
      <c r="R76" s="14">
        <v>45843.0</v>
      </c>
      <c r="S76" s="24" t="s">
        <v>53</v>
      </c>
      <c r="T76" s="13" t="s">
        <v>79</v>
      </c>
      <c r="U76" s="13" t="s">
        <v>69</v>
      </c>
      <c r="V76" s="14" t="str">
        <f t="shared" si="7"/>
        <v>1</v>
      </c>
      <c r="W76" s="13" t="s">
        <v>54</v>
      </c>
    </row>
    <row r="77">
      <c r="A77" s="13">
        <v>10076.0</v>
      </c>
      <c r="B77" s="14">
        <v>44576.0</v>
      </c>
      <c r="C77" s="15" t="s">
        <v>47</v>
      </c>
      <c r="D77" s="15" t="s">
        <v>48</v>
      </c>
      <c r="E77" s="16" t="s">
        <v>76</v>
      </c>
      <c r="F77" s="16" t="s">
        <v>50</v>
      </c>
      <c r="G77" s="16">
        <v>49.56222</v>
      </c>
      <c r="H77" s="16">
        <v>-85.72833</v>
      </c>
      <c r="I77" s="7" t="str">
        <f t="shared" si="1"/>
        <v>single</v>
      </c>
      <c r="J77" s="7">
        <f t="shared" si="2"/>
        <v>47</v>
      </c>
      <c r="K77" s="13" t="s">
        <v>64</v>
      </c>
      <c r="L77" s="7">
        <f t="shared" si="3"/>
        <v>12911</v>
      </c>
      <c r="M77" s="15" t="s">
        <v>60</v>
      </c>
      <c r="N77" s="6" t="s">
        <v>5</v>
      </c>
      <c r="O77" s="30" t="s">
        <v>17</v>
      </c>
      <c r="P77" s="7" t="str">
        <f t="shared" si="4"/>
        <v>yes</v>
      </c>
      <c r="Q77" s="17">
        <v>42648.0</v>
      </c>
      <c r="R77" s="14">
        <v>44872.0</v>
      </c>
      <c r="S77" s="24" t="s">
        <v>61</v>
      </c>
      <c r="T77" s="14" t="str">
        <f>IF(RAND()&lt;=0.7,"high","low")</f>
        <v>low</v>
      </c>
      <c r="U77" s="14" t="str">
        <f t="shared" ref="U77:U81" si="22">IF(RAND()&lt;=0.8,"low","mid")</f>
        <v>mid</v>
      </c>
      <c r="V77" s="14" t="str">
        <f t="shared" si="7"/>
        <v>0</v>
      </c>
      <c r="W77" s="13" t="s">
        <v>54</v>
      </c>
    </row>
    <row r="78">
      <c r="A78" s="13">
        <v>10077.0</v>
      </c>
      <c r="B78" s="17">
        <v>44577.0</v>
      </c>
      <c r="C78" s="15" t="s">
        <v>47</v>
      </c>
      <c r="D78" s="15" t="s">
        <v>75</v>
      </c>
      <c r="E78" s="16" t="s">
        <v>89</v>
      </c>
      <c r="F78" s="16" t="s">
        <v>50</v>
      </c>
      <c r="G78" s="16">
        <v>46.29073</v>
      </c>
      <c r="H78" s="16">
        <v>-62.95298</v>
      </c>
      <c r="I78" s="7" t="str">
        <f t="shared" si="1"/>
        <v>single</v>
      </c>
      <c r="J78" s="7">
        <f t="shared" si="2"/>
        <v>67</v>
      </c>
      <c r="K78" s="13" t="s">
        <v>72</v>
      </c>
      <c r="L78" s="7">
        <f t="shared" si="3"/>
        <v>16052</v>
      </c>
      <c r="M78" s="15" t="s">
        <v>60</v>
      </c>
      <c r="N78" s="6" t="s">
        <v>5</v>
      </c>
      <c r="O78" s="31" t="s">
        <v>18</v>
      </c>
      <c r="P78" s="7" t="str">
        <f t="shared" si="4"/>
        <v>yes</v>
      </c>
      <c r="Q78" s="17">
        <v>41381.0</v>
      </c>
      <c r="R78" s="14">
        <v>45727.0</v>
      </c>
      <c r="S78" s="24" t="s">
        <v>74</v>
      </c>
      <c r="T78" s="13" t="s">
        <v>79</v>
      </c>
      <c r="U78" s="14" t="str">
        <f t="shared" si="22"/>
        <v>low</v>
      </c>
      <c r="V78" s="14" t="str">
        <f t="shared" si="7"/>
        <v>0</v>
      </c>
      <c r="W78" s="13" t="s">
        <v>54</v>
      </c>
    </row>
    <row r="79">
      <c r="A79" s="13">
        <v>10078.0</v>
      </c>
      <c r="B79" s="14">
        <v>44578.0</v>
      </c>
      <c r="C79" s="15" t="s">
        <v>55</v>
      </c>
      <c r="D79" s="15" t="s">
        <v>77</v>
      </c>
      <c r="E79" s="16" t="s">
        <v>76</v>
      </c>
      <c r="F79" s="16" t="s">
        <v>50</v>
      </c>
      <c r="G79" s="16">
        <v>44.47018</v>
      </c>
      <c r="H79" s="16">
        <v>-81.14318</v>
      </c>
      <c r="I79" s="7" t="str">
        <f t="shared" si="1"/>
        <v>single</v>
      </c>
      <c r="J79" s="7">
        <f t="shared" si="2"/>
        <v>42</v>
      </c>
      <c r="K79" s="13" t="s">
        <v>68</v>
      </c>
      <c r="L79" s="7">
        <f t="shared" si="3"/>
        <v>7445</v>
      </c>
      <c r="M79" s="15" t="s">
        <v>60</v>
      </c>
      <c r="N79" s="6" t="s">
        <v>5</v>
      </c>
      <c r="O79" s="32" t="s">
        <v>19</v>
      </c>
      <c r="P79" s="7" t="str">
        <f t="shared" si="4"/>
        <v>no</v>
      </c>
      <c r="Q79" s="17">
        <v>42048.0</v>
      </c>
      <c r="R79" s="17">
        <v>45614.0</v>
      </c>
      <c r="S79" s="13" t="s">
        <v>65</v>
      </c>
      <c r="T79" s="14" t="str">
        <f t="shared" ref="T79:T101" si="23">IF(RAND()&lt;=0.7,"high","low")</f>
        <v>high</v>
      </c>
      <c r="U79" s="14" t="str">
        <f t="shared" si="22"/>
        <v>low</v>
      </c>
      <c r="V79" s="14" t="str">
        <f t="shared" si="7"/>
        <v>0</v>
      </c>
      <c r="W79" s="13" t="s">
        <v>54</v>
      </c>
    </row>
    <row r="80">
      <c r="A80" s="13">
        <v>10079.0</v>
      </c>
      <c r="B80" s="17">
        <v>44579.0</v>
      </c>
      <c r="C80" s="15" t="s">
        <v>47</v>
      </c>
      <c r="D80" s="15" t="s">
        <v>56</v>
      </c>
      <c r="E80" s="16" t="s">
        <v>76</v>
      </c>
      <c r="F80" s="16" t="s">
        <v>50</v>
      </c>
      <c r="G80" s="16">
        <v>43.9475</v>
      </c>
      <c r="H80" s="16">
        <v>-80.32889</v>
      </c>
      <c r="I80" s="7" t="str">
        <f t="shared" si="1"/>
        <v>married</v>
      </c>
      <c r="J80" s="7">
        <f t="shared" si="2"/>
        <v>67</v>
      </c>
      <c r="K80" s="13" t="s">
        <v>51</v>
      </c>
      <c r="L80" s="7">
        <f t="shared" si="3"/>
        <v>16130</v>
      </c>
      <c r="M80" s="15" t="s">
        <v>60</v>
      </c>
      <c r="N80" s="6" t="s">
        <v>5</v>
      </c>
      <c r="O80" s="32" t="s">
        <v>20</v>
      </c>
      <c r="P80" s="7" t="str">
        <f t="shared" si="4"/>
        <v>yes</v>
      </c>
      <c r="Q80" s="17">
        <v>41701.0</v>
      </c>
      <c r="R80" s="14">
        <v>45501.0</v>
      </c>
      <c r="S80" s="18" t="s">
        <v>65</v>
      </c>
      <c r="T80" s="14" t="str">
        <f t="shared" si="23"/>
        <v>high</v>
      </c>
      <c r="U80" s="14" t="str">
        <f t="shared" si="22"/>
        <v>low</v>
      </c>
      <c r="V80" s="14" t="str">
        <f t="shared" si="7"/>
        <v>1</v>
      </c>
      <c r="W80" s="13" t="s">
        <v>54</v>
      </c>
    </row>
    <row r="81">
      <c r="A81" s="13">
        <v>10080.0</v>
      </c>
      <c r="B81" s="14">
        <v>44580.0</v>
      </c>
      <c r="C81" s="15" t="s">
        <v>55</v>
      </c>
      <c r="D81" s="15" t="s">
        <v>81</v>
      </c>
      <c r="E81" s="16" t="s">
        <v>67</v>
      </c>
      <c r="F81" s="16" t="s">
        <v>50</v>
      </c>
      <c r="G81" s="16">
        <v>46.33446</v>
      </c>
      <c r="H81" s="16">
        <v>-60.59546</v>
      </c>
      <c r="I81" s="7" t="str">
        <f t="shared" si="1"/>
        <v>single</v>
      </c>
      <c r="J81" s="7">
        <f t="shared" si="2"/>
        <v>53</v>
      </c>
      <c r="K81" s="13" t="s">
        <v>59</v>
      </c>
      <c r="L81" s="7">
        <f t="shared" si="3"/>
        <v>15584</v>
      </c>
      <c r="M81" s="15" t="s">
        <v>60</v>
      </c>
      <c r="N81" s="33" t="s">
        <v>21</v>
      </c>
      <c r="O81" s="32" t="s">
        <v>22</v>
      </c>
      <c r="P81" s="7" t="str">
        <f t="shared" si="4"/>
        <v>no</v>
      </c>
      <c r="Q81" s="17">
        <v>41372.0</v>
      </c>
      <c r="R81" s="17">
        <v>45219.0</v>
      </c>
      <c r="S81" s="18" t="s">
        <v>53</v>
      </c>
      <c r="T81" s="14" t="str">
        <f t="shared" si="23"/>
        <v>high</v>
      </c>
      <c r="U81" s="14" t="str">
        <f t="shared" si="22"/>
        <v>low</v>
      </c>
      <c r="V81" s="14" t="str">
        <f t="shared" si="7"/>
        <v>0</v>
      </c>
      <c r="W81" s="13" t="s">
        <v>54</v>
      </c>
    </row>
    <row r="82">
      <c r="A82" s="13">
        <v>10081.0</v>
      </c>
      <c r="B82" s="17">
        <v>44581.0</v>
      </c>
      <c r="C82" s="15" t="s">
        <v>55</v>
      </c>
      <c r="D82" s="15" t="s">
        <v>84</v>
      </c>
      <c r="E82" s="16" t="s">
        <v>67</v>
      </c>
      <c r="F82" s="16" t="s">
        <v>50</v>
      </c>
      <c r="G82" s="16">
        <v>46.35049</v>
      </c>
      <c r="H82" s="16">
        <v>-60.56685</v>
      </c>
      <c r="I82" s="7" t="str">
        <f t="shared" si="1"/>
        <v>single</v>
      </c>
      <c r="J82" s="7">
        <f t="shared" si="2"/>
        <v>69</v>
      </c>
      <c r="K82" s="13" t="s">
        <v>51</v>
      </c>
      <c r="L82" s="7">
        <f t="shared" si="3"/>
        <v>6037</v>
      </c>
      <c r="M82" s="15" t="s">
        <v>60</v>
      </c>
      <c r="N82" s="33" t="s">
        <v>21</v>
      </c>
      <c r="O82" s="32" t="s">
        <v>23</v>
      </c>
      <c r="P82" s="7" t="str">
        <f t="shared" si="4"/>
        <v>no</v>
      </c>
      <c r="Q82" s="17">
        <v>43115.0</v>
      </c>
      <c r="R82" s="17">
        <v>46654.0</v>
      </c>
      <c r="S82" s="18" t="s">
        <v>61</v>
      </c>
      <c r="T82" s="14" t="str">
        <f t="shared" si="23"/>
        <v>high</v>
      </c>
      <c r="U82" s="13" t="s">
        <v>69</v>
      </c>
      <c r="V82" s="14" t="str">
        <f t="shared" si="7"/>
        <v>1</v>
      </c>
      <c r="W82" s="13" t="s">
        <v>54</v>
      </c>
    </row>
    <row r="83">
      <c r="A83" s="13">
        <v>10082.0</v>
      </c>
      <c r="B83" s="14">
        <v>44582.0</v>
      </c>
      <c r="C83" s="15" t="s">
        <v>47</v>
      </c>
      <c r="D83" s="15" t="s">
        <v>62</v>
      </c>
      <c r="E83" s="16" t="s">
        <v>78</v>
      </c>
      <c r="F83" s="16" t="s">
        <v>50</v>
      </c>
      <c r="G83" s="16">
        <v>46.54245</v>
      </c>
      <c r="H83" s="16">
        <v>-65.03132</v>
      </c>
      <c r="I83" s="7" t="str">
        <f t="shared" si="1"/>
        <v>single</v>
      </c>
      <c r="J83" s="7">
        <f t="shared" si="2"/>
        <v>47</v>
      </c>
      <c r="K83" s="13" t="s">
        <v>59</v>
      </c>
      <c r="L83" s="7">
        <f t="shared" si="3"/>
        <v>11763</v>
      </c>
      <c r="M83" s="15" t="s">
        <v>60</v>
      </c>
      <c r="N83" s="23" t="s">
        <v>21</v>
      </c>
      <c r="O83" s="32" t="s">
        <v>24</v>
      </c>
      <c r="P83" s="7" t="str">
        <f t="shared" si="4"/>
        <v>no</v>
      </c>
      <c r="Q83" s="17">
        <v>43003.0</v>
      </c>
      <c r="R83" s="17">
        <v>47823.0</v>
      </c>
      <c r="S83" s="13" t="s">
        <v>65</v>
      </c>
      <c r="T83" s="14" t="str">
        <f t="shared" si="23"/>
        <v>high</v>
      </c>
      <c r="U83" s="14" t="str">
        <f t="shared" ref="U83:U97" si="24">IF(RAND()&lt;=0.8,"low","mid")</f>
        <v>mid</v>
      </c>
      <c r="V83" s="14" t="str">
        <f t="shared" si="7"/>
        <v>1</v>
      </c>
      <c r="W83" s="13" t="s">
        <v>54</v>
      </c>
    </row>
    <row r="84">
      <c r="A84" s="13">
        <v>10083.0</v>
      </c>
      <c r="B84" s="17">
        <v>44583.0</v>
      </c>
      <c r="C84" s="15" t="s">
        <v>55</v>
      </c>
      <c r="D84" s="15" t="s">
        <v>66</v>
      </c>
      <c r="E84" s="16" t="s">
        <v>57</v>
      </c>
      <c r="F84" s="16" t="s">
        <v>50</v>
      </c>
      <c r="G84" s="16">
        <v>57.01917</v>
      </c>
      <c r="H84" s="16">
        <v>-111.46778</v>
      </c>
      <c r="I84" s="7" t="str">
        <f t="shared" si="1"/>
        <v>single</v>
      </c>
      <c r="J84" s="7">
        <f t="shared" si="2"/>
        <v>27</v>
      </c>
      <c r="K84" s="13" t="s">
        <v>64</v>
      </c>
      <c r="L84" s="7">
        <f t="shared" si="3"/>
        <v>10448</v>
      </c>
      <c r="M84" s="15" t="s">
        <v>52</v>
      </c>
      <c r="N84" s="23" t="s">
        <v>21</v>
      </c>
      <c r="O84" s="23" t="s">
        <v>24</v>
      </c>
      <c r="P84" s="7" t="str">
        <f t="shared" si="4"/>
        <v>yes</v>
      </c>
      <c r="Q84" s="17">
        <v>42048.0</v>
      </c>
      <c r="R84" s="14">
        <v>45761.0</v>
      </c>
      <c r="S84" s="19" t="s">
        <v>65</v>
      </c>
      <c r="T84" s="14" t="str">
        <f t="shared" si="23"/>
        <v>high</v>
      </c>
      <c r="U84" s="14" t="str">
        <f t="shared" si="24"/>
        <v>low</v>
      </c>
      <c r="V84" s="14" t="str">
        <f t="shared" si="7"/>
        <v>0</v>
      </c>
      <c r="W84" s="13" t="s">
        <v>54</v>
      </c>
    </row>
    <row r="85">
      <c r="A85" s="13">
        <v>10084.0</v>
      </c>
      <c r="B85" s="14">
        <v>44584.0</v>
      </c>
      <c r="C85" s="15" t="s">
        <v>47</v>
      </c>
      <c r="D85" s="15" t="s">
        <v>70</v>
      </c>
      <c r="E85" s="16" t="s">
        <v>71</v>
      </c>
      <c r="F85" s="16" t="s">
        <v>50</v>
      </c>
      <c r="G85" s="16">
        <v>52.69646</v>
      </c>
      <c r="H85" s="16">
        <v>-105.38448</v>
      </c>
      <c r="I85" s="7" t="str">
        <f t="shared" si="1"/>
        <v>married</v>
      </c>
      <c r="J85" s="7">
        <f t="shared" si="2"/>
        <v>41</v>
      </c>
      <c r="K85" s="13" t="s">
        <v>68</v>
      </c>
      <c r="L85" s="7">
        <f t="shared" si="3"/>
        <v>13556</v>
      </c>
      <c r="M85" s="15" t="s">
        <v>60</v>
      </c>
      <c r="N85" s="6" t="s">
        <v>5</v>
      </c>
      <c r="O85" s="5" t="s">
        <v>6</v>
      </c>
      <c r="P85" s="7" t="str">
        <f t="shared" si="4"/>
        <v>no</v>
      </c>
      <c r="Q85" s="17">
        <v>41820.0</v>
      </c>
      <c r="R85" s="17">
        <v>43699.0</v>
      </c>
      <c r="S85" s="21" t="s">
        <v>74</v>
      </c>
      <c r="T85" s="14" t="str">
        <f t="shared" si="23"/>
        <v>low</v>
      </c>
      <c r="U85" s="14" t="str">
        <f t="shared" si="24"/>
        <v>mid</v>
      </c>
      <c r="V85" s="14" t="str">
        <f t="shared" si="7"/>
        <v>0</v>
      </c>
      <c r="W85" s="13" t="s">
        <v>80</v>
      </c>
    </row>
    <row r="86">
      <c r="A86" s="13">
        <v>10085.0</v>
      </c>
      <c r="B86" s="17">
        <v>44585.0</v>
      </c>
      <c r="C86" s="15" t="s">
        <v>55</v>
      </c>
      <c r="D86" s="15" t="s">
        <v>48</v>
      </c>
      <c r="E86" s="16" t="s">
        <v>78</v>
      </c>
      <c r="F86" s="16" t="s">
        <v>50</v>
      </c>
      <c r="G86" s="16">
        <v>46.54674</v>
      </c>
      <c r="H86" s="16">
        <v>-67.61464</v>
      </c>
      <c r="I86" s="7" t="str">
        <f t="shared" si="1"/>
        <v>single</v>
      </c>
      <c r="J86" s="7">
        <f t="shared" si="2"/>
        <v>68</v>
      </c>
      <c r="K86" s="13" t="s">
        <v>72</v>
      </c>
      <c r="L86" s="7">
        <f t="shared" si="3"/>
        <v>6655</v>
      </c>
      <c r="M86" s="15" t="s">
        <v>52</v>
      </c>
      <c r="N86" s="6" t="s">
        <v>5</v>
      </c>
      <c r="O86" s="5" t="s">
        <v>7</v>
      </c>
      <c r="P86" s="7" t="str">
        <f t="shared" si="4"/>
        <v>yes</v>
      </c>
      <c r="Q86" s="17">
        <v>41376.0</v>
      </c>
      <c r="R86" s="17">
        <v>45614.0</v>
      </c>
      <c r="S86" s="18" t="s">
        <v>65</v>
      </c>
      <c r="T86" s="14" t="str">
        <f t="shared" si="23"/>
        <v>high</v>
      </c>
      <c r="U86" s="14" t="str">
        <f t="shared" si="24"/>
        <v>low</v>
      </c>
      <c r="V86" s="14" t="str">
        <f t="shared" si="7"/>
        <v>0</v>
      </c>
      <c r="W86" s="13" t="s">
        <v>54</v>
      </c>
    </row>
    <row r="87">
      <c r="A87" s="13">
        <v>10086.0</v>
      </c>
      <c r="B87" s="14">
        <v>44586.0</v>
      </c>
      <c r="C87" s="15" t="s">
        <v>55</v>
      </c>
      <c r="D87" s="15" t="s">
        <v>75</v>
      </c>
      <c r="E87" s="16" t="s">
        <v>73</v>
      </c>
      <c r="F87" s="16" t="s">
        <v>50</v>
      </c>
      <c r="G87" s="16">
        <v>49.38333</v>
      </c>
      <c r="H87" s="16">
        <v>-117.55</v>
      </c>
      <c r="I87" s="7" t="str">
        <f t="shared" si="1"/>
        <v>married</v>
      </c>
      <c r="J87" s="7">
        <f t="shared" si="2"/>
        <v>71</v>
      </c>
      <c r="K87" s="13" t="s">
        <v>64</v>
      </c>
      <c r="L87" s="7">
        <f t="shared" si="3"/>
        <v>10231</v>
      </c>
      <c r="M87" s="15" t="s">
        <v>52</v>
      </c>
      <c r="N87" s="6" t="s">
        <v>5</v>
      </c>
      <c r="O87" s="5" t="s">
        <v>8</v>
      </c>
      <c r="P87" s="7" t="str">
        <f t="shared" si="4"/>
        <v>no</v>
      </c>
      <c r="Q87" s="26">
        <v>42139.0</v>
      </c>
      <c r="R87" s="14">
        <v>43516.0</v>
      </c>
      <c r="S87" s="24" t="s">
        <v>53</v>
      </c>
      <c r="T87" s="14" t="str">
        <f t="shared" si="23"/>
        <v>high</v>
      </c>
      <c r="U87" s="14" t="str">
        <f t="shared" si="24"/>
        <v>low</v>
      </c>
      <c r="V87" s="14" t="str">
        <f t="shared" si="7"/>
        <v>0</v>
      </c>
      <c r="W87" s="13" t="s">
        <v>80</v>
      </c>
    </row>
    <row r="88">
      <c r="A88" s="13">
        <v>10087.0</v>
      </c>
      <c r="B88" s="17">
        <v>44587.0</v>
      </c>
      <c r="C88" s="15" t="s">
        <v>47</v>
      </c>
      <c r="D88" s="15" t="s">
        <v>77</v>
      </c>
      <c r="E88" s="16" t="s">
        <v>76</v>
      </c>
      <c r="F88" s="16" t="s">
        <v>50</v>
      </c>
      <c r="G88" s="16">
        <v>44.12917</v>
      </c>
      <c r="H88" s="16">
        <v>-80.72778</v>
      </c>
      <c r="I88" s="7" t="str">
        <f t="shared" si="1"/>
        <v>married</v>
      </c>
      <c r="J88" s="7">
        <f t="shared" si="2"/>
        <v>42</v>
      </c>
      <c r="K88" s="13" t="s">
        <v>68</v>
      </c>
      <c r="L88" s="7">
        <f t="shared" si="3"/>
        <v>8860</v>
      </c>
      <c r="M88" s="15" t="s">
        <v>52</v>
      </c>
      <c r="N88" s="6" t="s">
        <v>5</v>
      </c>
      <c r="O88" s="5" t="s">
        <v>9</v>
      </c>
      <c r="P88" s="7" t="str">
        <f t="shared" si="4"/>
        <v>no</v>
      </c>
      <c r="Q88" s="17">
        <v>43444.0</v>
      </c>
      <c r="R88" s="17">
        <v>46637.0</v>
      </c>
      <c r="S88" s="18" t="s">
        <v>61</v>
      </c>
      <c r="T88" s="14" t="str">
        <f t="shared" si="23"/>
        <v>low</v>
      </c>
      <c r="U88" s="14" t="str">
        <f t="shared" si="24"/>
        <v>low</v>
      </c>
      <c r="V88" s="14" t="str">
        <f t="shared" si="7"/>
        <v>1</v>
      </c>
      <c r="W88" s="13" t="s">
        <v>54</v>
      </c>
    </row>
    <row r="89">
      <c r="A89" s="13">
        <v>10088.0</v>
      </c>
      <c r="B89" s="14">
        <v>44588.0</v>
      </c>
      <c r="C89" s="15" t="s">
        <v>55</v>
      </c>
      <c r="D89" s="15" t="s">
        <v>56</v>
      </c>
      <c r="E89" s="16" t="s">
        <v>63</v>
      </c>
      <c r="F89" s="16" t="s">
        <v>50</v>
      </c>
      <c r="G89" s="16">
        <v>46.68472</v>
      </c>
      <c r="H89" s="16">
        <v>-53.4375</v>
      </c>
      <c r="I89" s="7" t="str">
        <f t="shared" si="1"/>
        <v>married</v>
      </c>
      <c r="J89" s="7">
        <f t="shared" si="2"/>
        <v>49</v>
      </c>
      <c r="K89" s="13" t="s">
        <v>51</v>
      </c>
      <c r="L89" s="7">
        <f t="shared" si="3"/>
        <v>11166</v>
      </c>
      <c r="M89" s="15" t="s">
        <v>60</v>
      </c>
      <c r="N89" s="6" t="s">
        <v>5</v>
      </c>
      <c r="O89" s="5" t="s">
        <v>10</v>
      </c>
      <c r="P89" s="7" t="str">
        <f t="shared" si="4"/>
        <v>no</v>
      </c>
      <c r="Q89" s="17">
        <v>42048.0</v>
      </c>
      <c r="R89" s="17">
        <v>47562.0</v>
      </c>
      <c r="S89" s="18" t="s">
        <v>74</v>
      </c>
      <c r="T89" s="14" t="str">
        <f t="shared" si="23"/>
        <v>high</v>
      </c>
      <c r="U89" s="14" t="str">
        <f t="shared" si="24"/>
        <v>low</v>
      </c>
      <c r="V89" s="14" t="str">
        <f t="shared" si="7"/>
        <v>0</v>
      </c>
      <c r="W89" s="13" t="s">
        <v>54</v>
      </c>
    </row>
    <row r="90">
      <c r="A90" s="13">
        <v>10089.0</v>
      </c>
      <c r="B90" s="17">
        <v>44589.0</v>
      </c>
      <c r="C90" s="15" t="s">
        <v>55</v>
      </c>
      <c r="D90" s="15" t="s">
        <v>81</v>
      </c>
      <c r="E90" s="16" t="s">
        <v>49</v>
      </c>
      <c r="F90" s="16" t="s">
        <v>50</v>
      </c>
      <c r="G90" s="16">
        <v>48.75722</v>
      </c>
      <c r="H90" s="16">
        <v>-67.79167</v>
      </c>
      <c r="I90" s="7" t="str">
        <f t="shared" si="1"/>
        <v>single</v>
      </c>
      <c r="J90" s="7">
        <f t="shared" si="2"/>
        <v>62</v>
      </c>
      <c r="K90" s="13" t="s">
        <v>59</v>
      </c>
      <c r="L90" s="7">
        <f t="shared" si="3"/>
        <v>16925</v>
      </c>
      <c r="M90" s="15" t="s">
        <v>60</v>
      </c>
      <c r="N90" s="6" t="s">
        <v>5</v>
      </c>
      <c r="O90" s="29" t="s">
        <v>13</v>
      </c>
      <c r="P90" s="7" t="str">
        <f t="shared" si="4"/>
        <v>yes</v>
      </c>
      <c r="Q90" s="17">
        <v>41701.0</v>
      </c>
      <c r="R90" s="14">
        <v>45843.0</v>
      </c>
      <c r="S90" s="13" t="s">
        <v>74</v>
      </c>
      <c r="T90" s="14" t="str">
        <f t="shared" si="23"/>
        <v>low</v>
      </c>
      <c r="U90" s="14" t="str">
        <f t="shared" si="24"/>
        <v>low</v>
      </c>
      <c r="V90" s="14" t="str">
        <f t="shared" si="7"/>
        <v>0</v>
      </c>
      <c r="W90" s="13" t="s">
        <v>54</v>
      </c>
    </row>
    <row r="91">
      <c r="A91" s="13">
        <v>10090.0</v>
      </c>
      <c r="B91" s="14">
        <v>44531.0</v>
      </c>
      <c r="C91" s="15" t="s">
        <v>55</v>
      </c>
      <c r="D91" s="15" t="s">
        <v>84</v>
      </c>
      <c r="E91" s="16" t="s">
        <v>76</v>
      </c>
      <c r="F91" s="16" t="s">
        <v>50</v>
      </c>
      <c r="G91" s="16">
        <v>48.00232</v>
      </c>
      <c r="H91" s="16">
        <v>-80.01872</v>
      </c>
      <c r="I91" s="7" t="str">
        <f t="shared" si="1"/>
        <v>married</v>
      </c>
      <c r="J91" s="7">
        <f t="shared" si="2"/>
        <v>44</v>
      </c>
      <c r="K91" s="13" t="s">
        <v>64</v>
      </c>
      <c r="L91" s="7">
        <f t="shared" si="3"/>
        <v>5834</v>
      </c>
      <c r="M91" s="15" t="s">
        <v>60</v>
      </c>
      <c r="N91" s="6" t="s">
        <v>5</v>
      </c>
      <c r="O91" s="28" t="s">
        <v>15</v>
      </c>
      <c r="P91" s="7" t="str">
        <f t="shared" si="4"/>
        <v>no</v>
      </c>
      <c r="Q91" s="17">
        <v>43680.0</v>
      </c>
      <c r="R91" s="14">
        <v>45857.0</v>
      </c>
      <c r="S91" s="19" t="s">
        <v>65</v>
      </c>
      <c r="T91" s="14" t="str">
        <f t="shared" si="23"/>
        <v>low</v>
      </c>
      <c r="U91" s="14" t="str">
        <f t="shared" si="24"/>
        <v>low</v>
      </c>
      <c r="V91" s="14" t="str">
        <f t="shared" si="7"/>
        <v>1</v>
      </c>
      <c r="W91" s="13" t="s">
        <v>54</v>
      </c>
    </row>
    <row r="92">
      <c r="A92" s="13">
        <v>10091.0</v>
      </c>
      <c r="B92" s="17">
        <v>44532.0</v>
      </c>
      <c r="C92" s="15" t="s">
        <v>55</v>
      </c>
      <c r="D92" s="15" t="s">
        <v>62</v>
      </c>
      <c r="E92" s="16" t="s">
        <v>49</v>
      </c>
      <c r="F92" s="16" t="s">
        <v>50</v>
      </c>
      <c r="G92" s="16">
        <v>45.47667</v>
      </c>
      <c r="H92" s="16">
        <v>-73.68694</v>
      </c>
      <c r="I92" s="7" t="str">
        <f t="shared" si="1"/>
        <v>single</v>
      </c>
      <c r="J92" s="7">
        <f t="shared" si="2"/>
        <v>58</v>
      </c>
      <c r="K92" s="13" t="s">
        <v>68</v>
      </c>
      <c r="L92" s="7">
        <f t="shared" si="3"/>
        <v>7166</v>
      </c>
      <c r="M92" s="15" t="s">
        <v>60</v>
      </c>
      <c r="N92" s="6" t="s">
        <v>5</v>
      </c>
      <c r="O92" s="5" t="s">
        <v>15</v>
      </c>
      <c r="P92" s="7" t="str">
        <f t="shared" si="4"/>
        <v>yes</v>
      </c>
      <c r="Q92" s="17">
        <v>41372.0</v>
      </c>
      <c r="R92" s="17">
        <v>46704.0</v>
      </c>
      <c r="S92" s="21" t="s">
        <v>74</v>
      </c>
      <c r="T92" s="14" t="str">
        <f t="shared" si="23"/>
        <v>low</v>
      </c>
      <c r="U92" s="14" t="str">
        <f t="shared" si="24"/>
        <v>low</v>
      </c>
      <c r="V92" s="14" t="str">
        <f t="shared" si="7"/>
        <v>0</v>
      </c>
      <c r="W92" s="13" t="s">
        <v>54</v>
      </c>
    </row>
    <row r="93">
      <c r="A93" s="13">
        <v>10092.0</v>
      </c>
      <c r="B93" s="14">
        <v>44533.0</v>
      </c>
      <c r="C93" s="15" t="s">
        <v>55</v>
      </c>
      <c r="D93" s="15" t="s">
        <v>66</v>
      </c>
      <c r="E93" s="16" t="s">
        <v>49</v>
      </c>
      <c r="F93" s="16" t="s">
        <v>86</v>
      </c>
      <c r="G93" s="16">
        <v>48.66667</v>
      </c>
      <c r="H93" s="16">
        <v>-78.68333</v>
      </c>
      <c r="I93" s="7" t="str">
        <f t="shared" si="1"/>
        <v>single</v>
      </c>
      <c r="J93" s="7">
        <f t="shared" si="2"/>
        <v>31</v>
      </c>
      <c r="K93" s="13" t="s">
        <v>72</v>
      </c>
      <c r="L93" s="7">
        <f t="shared" si="3"/>
        <v>10226</v>
      </c>
      <c r="M93" s="15" t="s">
        <v>60</v>
      </c>
      <c r="N93" s="6" t="s">
        <v>5</v>
      </c>
      <c r="O93" s="5" t="s">
        <v>16</v>
      </c>
      <c r="P93" s="7" t="str">
        <f t="shared" si="4"/>
        <v>no</v>
      </c>
      <c r="Q93" s="17">
        <v>43115.0</v>
      </c>
      <c r="R93" s="17">
        <v>47683.0</v>
      </c>
      <c r="S93" s="18" t="s">
        <v>65</v>
      </c>
      <c r="T93" s="14" t="str">
        <f t="shared" si="23"/>
        <v>high</v>
      </c>
      <c r="U93" s="14" t="str">
        <f t="shared" si="24"/>
        <v>low</v>
      </c>
      <c r="V93" s="14" t="str">
        <f t="shared" si="7"/>
        <v>0</v>
      </c>
      <c r="W93" s="13" t="s">
        <v>54</v>
      </c>
    </row>
    <row r="94">
      <c r="A94" s="13">
        <v>10093.0</v>
      </c>
      <c r="B94" s="17">
        <v>44534.0</v>
      </c>
      <c r="C94" s="15" t="s">
        <v>55</v>
      </c>
      <c r="D94" s="15" t="s">
        <v>70</v>
      </c>
      <c r="E94" s="16" t="s">
        <v>73</v>
      </c>
      <c r="F94" s="16" t="s">
        <v>50</v>
      </c>
      <c r="G94" s="16">
        <v>50.14444</v>
      </c>
      <c r="H94" s="16">
        <v>-127.10583</v>
      </c>
      <c r="I94" s="7" t="str">
        <f t="shared" si="1"/>
        <v>married</v>
      </c>
      <c r="J94" s="7">
        <f t="shared" si="2"/>
        <v>60</v>
      </c>
      <c r="K94" s="13" t="s">
        <v>68</v>
      </c>
      <c r="L94" s="7">
        <f t="shared" si="3"/>
        <v>7647</v>
      </c>
      <c r="M94" s="15" t="s">
        <v>52</v>
      </c>
      <c r="N94" s="6" t="s">
        <v>5</v>
      </c>
      <c r="O94" s="6" t="s">
        <v>17</v>
      </c>
      <c r="P94" s="7" t="str">
        <f t="shared" si="4"/>
        <v>yes</v>
      </c>
      <c r="Q94" s="17">
        <v>42048.0</v>
      </c>
      <c r="R94" s="14">
        <v>45975.0</v>
      </c>
      <c r="S94" s="24" t="s">
        <v>53</v>
      </c>
      <c r="T94" s="14" t="str">
        <f t="shared" si="23"/>
        <v>high</v>
      </c>
      <c r="U94" s="14" t="str">
        <f t="shared" si="24"/>
        <v>mid</v>
      </c>
      <c r="V94" s="14" t="str">
        <f t="shared" si="7"/>
        <v>0</v>
      </c>
      <c r="W94" s="13" t="s">
        <v>54</v>
      </c>
    </row>
    <row r="95">
      <c r="A95" s="13">
        <v>10094.0</v>
      </c>
      <c r="B95" s="14">
        <v>44535.0</v>
      </c>
      <c r="C95" s="15" t="s">
        <v>47</v>
      </c>
      <c r="D95" s="15" t="s">
        <v>48</v>
      </c>
      <c r="E95" s="16" t="s">
        <v>76</v>
      </c>
      <c r="F95" s="16" t="s">
        <v>50</v>
      </c>
      <c r="G95" s="16">
        <v>50.23365</v>
      </c>
      <c r="H95" s="16">
        <v>-87.67109</v>
      </c>
      <c r="I95" s="7" t="str">
        <f t="shared" si="1"/>
        <v>married</v>
      </c>
      <c r="J95" s="7">
        <f t="shared" si="2"/>
        <v>57</v>
      </c>
      <c r="K95" s="13" t="s">
        <v>51</v>
      </c>
      <c r="L95" s="7">
        <f t="shared" si="3"/>
        <v>12790</v>
      </c>
      <c r="M95" s="15" t="s">
        <v>60</v>
      </c>
      <c r="N95" s="6" t="s">
        <v>5</v>
      </c>
      <c r="O95" s="6" t="s">
        <v>18</v>
      </c>
      <c r="P95" s="7" t="str">
        <f t="shared" si="4"/>
        <v>yes</v>
      </c>
      <c r="Q95" s="17">
        <v>41701.0</v>
      </c>
      <c r="R95" s="17">
        <v>45219.0</v>
      </c>
      <c r="S95" s="18" t="s">
        <v>61</v>
      </c>
      <c r="T95" s="14" t="str">
        <f t="shared" si="23"/>
        <v>low</v>
      </c>
      <c r="U95" s="14" t="str">
        <f t="shared" si="24"/>
        <v>low</v>
      </c>
      <c r="V95" s="14" t="str">
        <f t="shared" si="7"/>
        <v>1</v>
      </c>
      <c r="W95" s="13" t="s">
        <v>54</v>
      </c>
    </row>
    <row r="96">
      <c r="A96" s="13">
        <v>10095.0</v>
      </c>
      <c r="B96" s="17">
        <v>44536.0</v>
      </c>
      <c r="C96" s="15" t="s">
        <v>47</v>
      </c>
      <c r="D96" s="15" t="s">
        <v>75</v>
      </c>
      <c r="E96" s="16" t="s">
        <v>49</v>
      </c>
      <c r="F96" s="16" t="s">
        <v>50</v>
      </c>
      <c r="G96" s="16">
        <v>59.79167</v>
      </c>
      <c r="H96" s="16">
        <v>-71.78139</v>
      </c>
      <c r="I96" s="7" t="str">
        <f t="shared" si="1"/>
        <v>married</v>
      </c>
      <c r="J96" s="7">
        <f t="shared" si="2"/>
        <v>30</v>
      </c>
      <c r="K96" s="13" t="s">
        <v>59</v>
      </c>
      <c r="L96" s="7">
        <f t="shared" si="3"/>
        <v>7776</v>
      </c>
      <c r="M96" s="15" t="s">
        <v>52</v>
      </c>
      <c r="N96" s="6" t="s">
        <v>5</v>
      </c>
      <c r="O96" s="6" t="s">
        <v>19</v>
      </c>
      <c r="P96" s="7" t="str">
        <f t="shared" si="4"/>
        <v>yes</v>
      </c>
      <c r="Q96" s="17">
        <v>42321.0</v>
      </c>
      <c r="R96" s="17">
        <v>46645.0</v>
      </c>
      <c r="S96" s="18" t="s">
        <v>74</v>
      </c>
      <c r="T96" s="14" t="str">
        <f t="shared" si="23"/>
        <v>low</v>
      </c>
      <c r="U96" s="14" t="str">
        <f t="shared" si="24"/>
        <v>low</v>
      </c>
      <c r="V96" s="14" t="str">
        <f t="shared" si="7"/>
        <v>0</v>
      </c>
      <c r="W96" s="13" t="s">
        <v>54</v>
      </c>
    </row>
    <row r="97">
      <c r="A97" s="13">
        <v>10096.0</v>
      </c>
      <c r="B97" s="14">
        <v>44537.0</v>
      </c>
      <c r="C97" s="15" t="s">
        <v>55</v>
      </c>
      <c r="D97" s="15" t="s">
        <v>77</v>
      </c>
      <c r="E97" s="16" t="s">
        <v>49</v>
      </c>
      <c r="F97" s="16" t="s">
        <v>50</v>
      </c>
      <c r="G97" s="16">
        <v>58.68639</v>
      </c>
      <c r="H97" s="16">
        <v>-77.70083</v>
      </c>
      <c r="I97" s="7" t="str">
        <f t="shared" si="1"/>
        <v>single</v>
      </c>
      <c r="J97" s="7">
        <f t="shared" si="2"/>
        <v>67</v>
      </c>
      <c r="K97" s="13" t="s">
        <v>64</v>
      </c>
      <c r="L97" s="7">
        <f t="shared" si="3"/>
        <v>10974</v>
      </c>
      <c r="M97" s="15" t="s">
        <v>60</v>
      </c>
      <c r="N97" s="6" t="s">
        <v>5</v>
      </c>
      <c r="O97" s="6" t="s">
        <v>20</v>
      </c>
      <c r="P97" s="7" t="str">
        <f t="shared" si="4"/>
        <v>no</v>
      </c>
      <c r="Q97" s="17">
        <v>42046.0</v>
      </c>
      <c r="R97" s="17">
        <v>47570.0</v>
      </c>
      <c r="S97" s="18" t="s">
        <v>53</v>
      </c>
      <c r="T97" s="14" t="str">
        <f t="shared" si="23"/>
        <v>high</v>
      </c>
      <c r="U97" s="14" t="str">
        <f t="shared" si="24"/>
        <v>mid</v>
      </c>
      <c r="V97" s="14" t="str">
        <f t="shared" si="7"/>
        <v>0</v>
      </c>
      <c r="W97" s="13" t="s">
        <v>54</v>
      </c>
    </row>
    <row r="98">
      <c r="A98" s="13">
        <v>10097.0</v>
      </c>
      <c r="B98" s="17">
        <v>44538.0</v>
      </c>
      <c r="C98" s="15" t="s">
        <v>55</v>
      </c>
      <c r="D98" s="15" t="s">
        <v>56</v>
      </c>
      <c r="E98" s="16" t="s">
        <v>49</v>
      </c>
      <c r="F98" s="16" t="s">
        <v>50</v>
      </c>
      <c r="G98" s="16">
        <v>62.27833</v>
      </c>
      <c r="H98" s="16">
        <v>-77.62555</v>
      </c>
      <c r="I98" s="7" t="str">
        <f t="shared" si="1"/>
        <v>single</v>
      </c>
      <c r="J98" s="7">
        <f t="shared" si="2"/>
        <v>43</v>
      </c>
      <c r="K98" s="13" t="s">
        <v>68</v>
      </c>
      <c r="L98" s="7">
        <f t="shared" si="3"/>
        <v>12947</v>
      </c>
      <c r="M98" s="15" t="s">
        <v>60</v>
      </c>
      <c r="N98" s="6" t="s">
        <v>5</v>
      </c>
      <c r="O98" s="29" t="s">
        <v>13</v>
      </c>
      <c r="P98" s="7" t="str">
        <f t="shared" si="4"/>
        <v>no</v>
      </c>
      <c r="Q98" s="17">
        <v>42048.0</v>
      </c>
      <c r="R98" s="14">
        <v>45854.0</v>
      </c>
      <c r="S98" s="18" t="s">
        <v>61</v>
      </c>
      <c r="T98" s="14" t="str">
        <f t="shared" si="23"/>
        <v>high</v>
      </c>
      <c r="U98" s="13" t="s">
        <v>69</v>
      </c>
      <c r="V98" s="14" t="str">
        <f t="shared" si="7"/>
        <v>1</v>
      </c>
      <c r="W98" s="13" t="s">
        <v>54</v>
      </c>
    </row>
    <row r="99">
      <c r="A99" s="13">
        <v>10098.0</v>
      </c>
      <c r="B99" s="14">
        <v>44539.0</v>
      </c>
      <c r="C99" s="15" t="s">
        <v>55</v>
      </c>
      <c r="D99" s="15" t="s">
        <v>81</v>
      </c>
      <c r="E99" s="16" t="s">
        <v>49</v>
      </c>
      <c r="F99" s="16" t="s">
        <v>50</v>
      </c>
      <c r="G99" s="16">
        <v>59.63139</v>
      </c>
      <c r="H99" s="16">
        <v>-71.23722</v>
      </c>
      <c r="I99" s="7" t="str">
        <f t="shared" si="1"/>
        <v>married</v>
      </c>
      <c r="J99" s="7">
        <f t="shared" si="2"/>
        <v>69</v>
      </c>
      <c r="K99" s="13" t="s">
        <v>72</v>
      </c>
      <c r="L99" s="7">
        <f t="shared" si="3"/>
        <v>5255</v>
      </c>
      <c r="M99" s="15" t="s">
        <v>60</v>
      </c>
      <c r="N99" s="6" t="s">
        <v>5</v>
      </c>
      <c r="O99" s="28" t="s">
        <v>15</v>
      </c>
      <c r="P99" s="7" t="str">
        <f t="shared" si="4"/>
        <v>yes</v>
      </c>
      <c r="Q99" s="17">
        <v>41701.0</v>
      </c>
      <c r="R99" s="17">
        <v>43373.0</v>
      </c>
      <c r="S99" s="13" t="s">
        <v>61</v>
      </c>
      <c r="T99" s="14" t="str">
        <f t="shared" si="23"/>
        <v>high</v>
      </c>
      <c r="U99" s="14" t="str">
        <f t="shared" ref="U99:U100" si="25">IF(RAND()&lt;=0.8,"low","mid")</f>
        <v>low</v>
      </c>
      <c r="V99" s="14" t="str">
        <f t="shared" si="7"/>
        <v>1</v>
      </c>
      <c r="W99" s="13" t="s">
        <v>80</v>
      </c>
    </row>
    <row r="100">
      <c r="A100" s="13">
        <v>10099.0</v>
      </c>
      <c r="B100" s="17">
        <v>44540.0</v>
      </c>
      <c r="C100" s="15" t="s">
        <v>47</v>
      </c>
      <c r="D100" s="15" t="s">
        <v>84</v>
      </c>
      <c r="E100" s="16" t="s">
        <v>49</v>
      </c>
      <c r="F100" s="16" t="s">
        <v>50</v>
      </c>
      <c r="G100" s="16">
        <v>60.12528</v>
      </c>
      <c r="H100" s="16">
        <v>-70.2825</v>
      </c>
      <c r="I100" s="7" t="str">
        <f t="shared" si="1"/>
        <v>married</v>
      </c>
      <c r="J100" s="7">
        <f t="shared" si="2"/>
        <v>28</v>
      </c>
      <c r="K100" s="13" t="s">
        <v>64</v>
      </c>
      <c r="L100" s="7">
        <f t="shared" si="3"/>
        <v>13545</v>
      </c>
      <c r="M100" s="15" t="s">
        <v>52</v>
      </c>
      <c r="N100" s="6" t="s">
        <v>5</v>
      </c>
      <c r="O100" s="5" t="s">
        <v>6</v>
      </c>
      <c r="P100" s="7" t="str">
        <f t="shared" si="4"/>
        <v>no</v>
      </c>
      <c r="Q100" s="17">
        <v>42852.0</v>
      </c>
      <c r="R100" s="14">
        <v>45847.0</v>
      </c>
      <c r="S100" s="13" t="s">
        <v>53</v>
      </c>
      <c r="T100" s="14" t="str">
        <f t="shared" si="23"/>
        <v>high</v>
      </c>
      <c r="U100" s="14" t="str">
        <f t="shared" si="25"/>
        <v>low</v>
      </c>
      <c r="V100" s="14" t="str">
        <f t="shared" si="7"/>
        <v>0</v>
      </c>
      <c r="W100" s="13" t="s">
        <v>54</v>
      </c>
    </row>
    <row r="101">
      <c r="A101" s="13">
        <v>10100.0</v>
      </c>
      <c r="B101" s="14">
        <v>44541.0</v>
      </c>
      <c r="C101" s="15" t="s">
        <v>47</v>
      </c>
      <c r="D101" s="15" t="s">
        <v>62</v>
      </c>
      <c r="E101" s="16" t="s">
        <v>49</v>
      </c>
      <c r="F101" s="16" t="s">
        <v>50</v>
      </c>
      <c r="G101" s="16">
        <v>58.69278</v>
      </c>
      <c r="H101" s="16">
        <v>-76.58778</v>
      </c>
      <c r="I101" s="7" t="str">
        <f t="shared" si="1"/>
        <v>married</v>
      </c>
      <c r="J101" s="7">
        <f t="shared" si="2"/>
        <v>48</v>
      </c>
      <c r="K101" s="13" t="s">
        <v>68</v>
      </c>
      <c r="L101" s="7">
        <f t="shared" si="3"/>
        <v>6253</v>
      </c>
      <c r="M101" s="15" t="s">
        <v>52</v>
      </c>
      <c r="N101" s="6" t="s">
        <v>5</v>
      </c>
      <c r="O101" s="5" t="s">
        <v>7</v>
      </c>
      <c r="P101" s="7" t="str">
        <f t="shared" si="4"/>
        <v>yes</v>
      </c>
      <c r="Q101" s="17">
        <v>41233.0</v>
      </c>
      <c r="R101" s="17">
        <v>48321.0</v>
      </c>
      <c r="S101" s="19" t="s">
        <v>65</v>
      </c>
      <c r="T101" s="14" t="str">
        <f t="shared" si="23"/>
        <v>low</v>
      </c>
      <c r="U101" s="13" t="s">
        <v>69</v>
      </c>
      <c r="V101" s="14" t="str">
        <f t="shared" si="7"/>
        <v>1</v>
      </c>
      <c r="W101" s="13" t="s">
        <v>54</v>
      </c>
    </row>
    <row r="102">
      <c r="A102" s="13">
        <v>10101.0</v>
      </c>
      <c r="B102" s="17">
        <v>44542.0</v>
      </c>
      <c r="C102" s="15" t="s">
        <v>47</v>
      </c>
      <c r="D102" s="15" t="s">
        <v>66</v>
      </c>
      <c r="E102" s="16" t="s">
        <v>49</v>
      </c>
      <c r="F102" s="16" t="s">
        <v>50</v>
      </c>
      <c r="G102" s="16">
        <v>58.90528</v>
      </c>
      <c r="H102" s="16">
        <v>-75.57056</v>
      </c>
      <c r="I102" s="7" t="str">
        <f t="shared" si="1"/>
        <v>married</v>
      </c>
      <c r="J102" s="7">
        <f t="shared" si="2"/>
        <v>28</v>
      </c>
      <c r="K102" s="13" t="s">
        <v>51</v>
      </c>
      <c r="L102" s="7">
        <f t="shared" si="3"/>
        <v>10398</v>
      </c>
      <c r="M102" s="15" t="s">
        <v>60</v>
      </c>
      <c r="N102" s="6" t="s">
        <v>5</v>
      </c>
      <c r="O102" s="5" t="s">
        <v>8</v>
      </c>
      <c r="P102" s="7" t="str">
        <f t="shared" si="4"/>
        <v>no</v>
      </c>
      <c r="Q102" s="17">
        <v>41988.0</v>
      </c>
      <c r="R102" s="14">
        <v>50795.0</v>
      </c>
      <c r="S102" s="21" t="s">
        <v>74</v>
      </c>
      <c r="T102" s="13" t="s">
        <v>79</v>
      </c>
      <c r="U102" s="14" t="str">
        <f t="shared" ref="U102:U113" si="26">IF(RAND()&lt;=0.8,"low","mid")</f>
        <v>low</v>
      </c>
      <c r="V102" s="14" t="str">
        <f t="shared" si="7"/>
        <v>1</v>
      </c>
      <c r="W102" s="13" t="s">
        <v>54</v>
      </c>
    </row>
    <row r="103">
      <c r="A103" s="13">
        <v>10102.0</v>
      </c>
      <c r="B103" s="14">
        <v>44543.0</v>
      </c>
      <c r="C103" s="15" t="s">
        <v>55</v>
      </c>
      <c r="D103" s="15" t="s">
        <v>70</v>
      </c>
      <c r="E103" s="16" t="s">
        <v>49</v>
      </c>
      <c r="F103" s="16" t="s">
        <v>50</v>
      </c>
      <c r="G103" s="16">
        <v>59.69333</v>
      </c>
      <c r="H103" s="16">
        <v>-69.86972</v>
      </c>
      <c r="I103" s="7" t="str">
        <f t="shared" si="1"/>
        <v>single</v>
      </c>
      <c r="J103" s="7">
        <f t="shared" si="2"/>
        <v>60</v>
      </c>
      <c r="K103" s="13" t="s">
        <v>64</v>
      </c>
      <c r="L103" s="7">
        <f t="shared" si="3"/>
        <v>6651</v>
      </c>
      <c r="M103" s="15" t="s">
        <v>60</v>
      </c>
      <c r="N103" s="6" t="s">
        <v>5</v>
      </c>
      <c r="O103" s="5" t="s">
        <v>9</v>
      </c>
      <c r="P103" s="7" t="str">
        <f t="shared" si="4"/>
        <v>yes</v>
      </c>
      <c r="Q103" s="17">
        <v>42648.0</v>
      </c>
      <c r="R103" s="17">
        <v>45219.0</v>
      </c>
      <c r="S103" s="13" t="s">
        <v>53</v>
      </c>
      <c r="T103" s="14" t="str">
        <f t="shared" ref="T103:T125" si="27">IF(RAND()&lt;=0.7,"high","low")</f>
        <v>high</v>
      </c>
      <c r="U103" s="14" t="str">
        <f t="shared" si="26"/>
        <v>mid</v>
      </c>
      <c r="V103" s="14" t="str">
        <f t="shared" si="7"/>
        <v>0</v>
      </c>
      <c r="W103" s="13" t="s">
        <v>54</v>
      </c>
    </row>
    <row r="104">
      <c r="A104" s="13">
        <v>10103.0</v>
      </c>
      <c r="B104" s="17">
        <v>44544.0</v>
      </c>
      <c r="C104" s="15" t="s">
        <v>47</v>
      </c>
      <c r="D104" s="15" t="s">
        <v>48</v>
      </c>
      <c r="E104" s="16" t="s">
        <v>49</v>
      </c>
      <c r="F104" s="16" t="s">
        <v>86</v>
      </c>
      <c r="G104" s="16">
        <v>58.7</v>
      </c>
      <c r="H104" s="16">
        <v>-69.93333</v>
      </c>
      <c r="I104" s="7" t="str">
        <f t="shared" si="1"/>
        <v>single</v>
      </c>
      <c r="J104" s="7">
        <f t="shared" si="2"/>
        <v>54</v>
      </c>
      <c r="K104" s="13" t="s">
        <v>68</v>
      </c>
      <c r="L104" s="7">
        <f t="shared" si="3"/>
        <v>5156</v>
      </c>
      <c r="M104" s="15" t="s">
        <v>60</v>
      </c>
      <c r="N104" s="6" t="s">
        <v>5</v>
      </c>
      <c r="O104" s="5" t="s">
        <v>10</v>
      </c>
      <c r="P104" s="7" t="str">
        <f t="shared" si="4"/>
        <v>yes</v>
      </c>
      <c r="Q104" s="17">
        <v>43003.0</v>
      </c>
      <c r="R104" s="20">
        <v>46037.0</v>
      </c>
      <c r="S104" s="24" t="s">
        <v>65</v>
      </c>
      <c r="T104" s="14" t="str">
        <f t="shared" si="27"/>
        <v>high</v>
      </c>
      <c r="U104" s="14" t="str">
        <f t="shared" si="26"/>
        <v>low</v>
      </c>
      <c r="V104" s="14" t="str">
        <f t="shared" si="7"/>
        <v>1</v>
      </c>
      <c r="W104" s="13" t="s">
        <v>54</v>
      </c>
    </row>
    <row r="105">
      <c r="A105" s="13">
        <v>10104.0</v>
      </c>
      <c r="B105" s="14">
        <v>44545.0</v>
      </c>
      <c r="C105" s="15" t="s">
        <v>55</v>
      </c>
      <c r="D105" s="15" t="s">
        <v>75</v>
      </c>
      <c r="E105" s="16" t="s">
        <v>49</v>
      </c>
      <c r="F105" s="16" t="s">
        <v>50</v>
      </c>
      <c r="G105" s="16">
        <v>59.66417</v>
      </c>
      <c r="H105" s="16">
        <v>-71.00806</v>
      </c>
      <c r="I105" s="7" t="str">
        <f t="shared" si="1"/>
        <v>married</v>
      </c>
      <c r="J105" s="7">
        <f t="shared" si="2"/>
        <v>77</v>
      </c>
      <c r="K105" s="13" t="s">
        <v>72</v>
      </c>
      <c r="L105" s="7">
        <f t="shared" si="3"/>
        <v>10483</v>
      </c>
      <c r="M105" s="15" t="s">
        <v>52</v>
      </c>
      <c r="N105" s="6" t="s">
        <v>5</v>
      </c>
      <c r="O105" s="30" t="s">
        <v>17</v>
      </c>
      <c r="P105" s="7" t="str">
        <f t="shared" si="4"/>
        <v>yes</v>
      </c>
      <c r="Q105" s="17">
        <v>42662.0</v>
      </c>
      <c r="R105" s="17">
        <v>46855.0</v>
      </c>
      <c r="S105" s="18" t="s">
        <v>53</v>
      </c>
      <c r="T105" s="14" t="str">
        <f t="shared" si="27"/>
        <v>high</v>
      </c>
      <c r="U105" s="14" t="str">
        <f t="shared" si="26"/>
        <v>low</v>
      </c>
      <c r="V105" s="14" t="str">
        <f t="shared" si="7"/>
        <v>0</v>
      </c>
      <c r="W105" s="13" t="s">
        <v>54</v>
      </c>
    </row>
    <row r="106">
      <c r="A106" s="13">
        <v>10105.0</v>
      </c>
      <c r="B106" s="17">
        <v>44546.0</v>
      </c>
      <c r="C106" s="15" t="s">
        <v>55</v>
      </c>
      <c r="D106" s="15" t="s">
        <v>77</v>
      </c>
      <c r="E106" s="16" t="s">
        <v>73</v>
      </c>
      <c r="F106" s="16" t="s">
        <v>50</v>
      </c>
      <c r="G106" s="16">
        <v>52.76667</v>
      </c>
      <c r="H106" s="16">
        <v>-132.03333</v>
      </c>
      <c r="I106" s="7" t="str">
        <f t="shared" si="1"/>
        <v>single</v>
      </c>
      <c r="J106" s="7">
        <f t="shared" si="2"/>
        <v>29</v>
      </c>
      <c r="K106" s="13" t="s">
        <v>51</v>
      </c>
      <c r="L106" s="7">
        <f t="shared" si="3"/>
        <v>5947</v>
      </c>
      <c r="M106" s="15" t="s">
        <v>60</v>
      </c>
      <c r="N106" s="6" t="s">
        <v>5</v>
      </c>
      <c r="O106" s="28" t="s">
        <v>13</v>
      </c>
      <c r="P106" s="7" t="str">
        <f t="shared" si="4"/>
        <v>yes</v>
      </c>
      <c r="Q106" s="17">
        <v>42052.0</v>
      </c>
      <c r="R106" s="20">
        <v>47673.0</v>
      </c>
      <c r="S106" s="24" t="s">
        <v>61</v>
      </c>
      <c r="T106" s="14" t="str">
        <f t="shared" si="27"/>
        <v>high</v>
      </c>
      <c r="U106" s="14" t="str">
        <f t="shared" si="26"/>
        <v>low</v>
      </c>
      <c r="V106" s="14" t="str">
        <f t="shared" si="7"/>
        <v>0</v>
      </c>
      <c r="W106" s="13" t="s">
        <v>54</v>
      </c>
    </row>
    <row r="107">
      <c r="A107" s="13">
        <v>10106.0</v>
      </c>
      <c r="B107" s="14">
        <v>44547.0</v>
      </c>
      <c r="C107" s="15" t="s">
        <v>55</v>
      </c>
      <c r="D107" s="15" t="s">
        <v>56</v>
      </c>
      <c r="E107" s="16" t="s">
        <v>73</v>
      </c>
      <c r="F107" s="16" t="s">
        <v>50</v>
      </c>
      <c r="G107" s="16">
        <v>49.78333</v>
      </c>
      <c r="H107" s="16">
        <v>-115.78333</v>
      </c>
      <c r="I107" s="7" t="str">
        <f t="shared" si="1"/>
        <v>single</v>
      </c>
      <c r="J107" s="7">
        <f t="shared" si="2"/>
        <v>65</v>
      </c>
      <c r="K107" s="13" t="s">
        <v>59</v>
      </c>
      <c r="L107" s="7">
        <f t="shared" si="3"/>
        <v>8924</v>
      </c>
      <c r="M107" s="15" t="s">
        <v>52</v>
      </c>
      <c r="N107" s="6" t="s">
        <v>5</v>
      </c>
      <c r="O107" s="28" t="s">
        <v>8</v>
      </c>
      <c r="P107" s="7" t="str">
        <f t="shared" si="4"/>
        <v>yes</v>
      </c>
      <c r="Q107" s="14">
        <v>42314.0</v>
      </c>
      <c r="R107" s="17">
        <v>45614.0</v>
      </c>
      <c r="S107" s="18" t="s">
        <v>74</v>
      </c>
      <c r="T107" s="14" t="str">
        <f t="shared" si="27"/>
        <v>low</v>
      </c>
      <c r="U107" s="14" t="str">
        <f t="shared" si="26"/>
        <v>low</v>
      </c>
      <c r="V107" s="14" t="str">
        <f t="shared" si="7"/>
        <v>0</v>
      </c>
      <c r="W107" s="13" t="s">
        <v>54</v>
      </c>
    </row>
    <row r="108">
      <c r="A108" s="13">
        <v>10107.0</v>
      </c>
      <c r="B108" s="17">
        <v>44548.0</v>
      </c>
      <c r="C108" s="15" t="s">
        <v>47</v>
      </c>
      <c r="D108" s="15" t="s">
        <v>81</v>
      </c>
      <c r="E108" s="16" t="s">
        <v>71</v>
      </c>
      <c r="F108" s="16" t="s">
        <v>50</v>
      </c>
      <c r="G108" s="16">
        <v>49.65197</v>
      </c>
      <c r="H108" s="16">
        <v>-104.00307</v>
      </c>
      <c r="I108" s="7" t="str">
        <f t="shared" si="1"/>
        <v>single</v>
      </c>
      <c r="J108" s="7">
        <f t="shared" si="2"/>
        <v>36</v>
      </c>
      <c r="K108" s="13" t="s">
        <v>64</v>
      </c>
      <c r="L108" s="7">
        <f t="shared" si="3"/>
        <v>10910</v>
      </c>
      <c r="M108" s="15" t="s">
        <v>60</v>
      </c>
      <c r="N108" s="6" t="s">
        <v>5</v>
      </c>
      <c r="O108" s="29" t="s">
        <v>6</v>
      </c>
      <c r="P108" s="7" t="str">
        <f t="shared" si="4"/>
        <v>yes</v>
      </c>
      <c r="Q108" s="17">
        <v>41820.0</v>
      </c>
      <c r="R108" s="17">
        <v>46645.0</v>
      </c>
      <c r="S108" s="13" t="s">
        <v>65</v>
      </c>
      <c r="T108" s="14" t="str">
        <f t="shared" si="27"/>
        <v>high</v>
      </c>
      <c r="U108" s="14" t="str">
        <f t="shared" si="26"/>
        <v>mid</v>
      </c>
      <c r="V108" s="14" t="str">
        <f t="shared" si="7"/>
        <v>1</v>
      </c>
      <c r="W108" s="13" t="s">
        <v>54</v>
      </c>
    </row>
    <row r="109">
      <c r="A109" s="13">
        <v>10108.0</v>
      </c>
      <c r="B109" s="14">
        <v>44549.0</v>
      </c>
      <c r="C109" s="15" t="s">
        <v>55</v>
      </c>
      <c r="D109" s="15" t="s">
        <v>70</v>
      </c>
      <c r="E109" s="16" t="s">
        <v>49</v>
      </c>
      <c r="F109" s="16" t="s">
        <v>50</v>
      </c>
      <c r="G109" s="16">
        <v>59.71306</v>
      </c>
      <c r="H109" s="16">
        <v>-75.4675</v>
      </c>
      <c r="I109" s="7" t="str">
        <f t="shared" si="1"/>
        <v>single</v>
      </c>
      <c r="J109" s="7">
        <f t="shared" si="2"/>
        <v>35</v>
      </c>
      <c r="K109" s="13" t="s">
        <v>68</v>
      </c>
      <c r="L109" s="7">
        <f t="shared" si="3"/>
        <v>15642</v>
      </c>
      <c r="M109" s="15" t="s">
        <v>60</v>
      </c>
      <c r="N109" s="6" t="s">
        <v>5</v>
      </c>
      <c r="O109" s="32" t="s">
        <v>17</v>
      </c>
      <c r="P109" s="7" t="str">
        <f t="shared" si="4"/>
        <v>no</v>
      </c>
      <c r="Q109" s="17">
        <v>41988.0</v>
      </c>
      <c r="R109" s="17">
        <v>47570.0</v>
      </c>
      <c r="S109" s="19" t="s">
        <v>65</v>
      </c>
      <c r="T109" s="14" t="str">
        <f t="shared" si="27"/>
        <v>high</v>
      </c>
      <c r="U109" s="14" t="str">
        <f t="shared" si="26"/>
        <v>low</v>
      </c>
      <c r="V109" s="14" t="str">
        <f t="shared" si="7"/>
        <v>0</v>
      </c>
      <c r="W109" s="13" t="s">
        <v>54</v>
      </c>
    </row>
    <row r="110">
      <c r="A110" s="13">
        <v>10109.0</v>
      </c>
      <c r="B110" s="17">
        <v>44550.0</v>
      </c>
      <c r="C110" s="15" t="s">
        <v>47</v>
      </c>
      <c r="D110" s="15" t="s">
        <v>77</v>
      </c>
      <c r="E110" s="16" t="s">
        <v>73</v>
      </c>
      <c r="F110" s="16" t="s">
        <v>50</v>
      </c>
      <c r="G110" s="16">
        <v>53.98333</v>
      </c>
      <c r="H110" s="16">
        <v>-125.98333</v>
      </c>
      <c r="I110" s="7" t="str">
        <f t="shared" si="1"/>
        <v>single</v>
      </c>
      <c r="J110" s="7">
        <f t="shared" si="2"/>
        <v>66</v>
      </c>
      <c r="K110" s="13" t="s">
        <v>72</v>
      </c>
      <c r="L110" s="7">
        <f t="shared" si="3"/>
        <v>5999</v>
      </c>
      <c r="M110" s="15" t="s">
        <v>60</v>
      </c>
      <c r="N110" s="6" t="s">
        <v>5</v>
      </c>
      <c r="O110" s="28" t="s">
        <v>15</v>
      </c>
      <c r="P110" s="7" t="str">
        <f t="shared" si="4"/>
        <v>yes</v>
      </c>
      <c r="Q110" s="17">
        <v>42648.0</v>
      </c>
      <c r="R110" s="14">
        <v>45843.0</v>
      </c>
      <c r="S110" s="21" t="s">
        <v>74</v>
      </c>
      <c r="T110" s="14" t="str">
        <f t="shared" si="27"/>
        <v>high</v>
      </c>
      <c r="U110" s="14" t="str">
        <f t="shared" si="26"/>
        <v>low</v>
      </c>
      <c r="V110" s="14" t="str">
        <f t="shared" si="7"/>
        <v>1</v>
      </c>
      <c r="W110" s="13" t="s">
        <v>54</v>
      </c>
    </row>
    <row r="111">
      <c r="A111" s="13">
        <v>10110.0</v>
      </c>
      <c r="B111" s="14">
        <v>44551.0</v>
      </c>
      <c r="C111" s="15" t="s">
        <v>47</v>
      </c>
      <c r="D111" s="15" t="s">
        <v>56</v>
      </c>
      <c r="E111" s="16" t="s">
        <v>67</v>
      </c>
      <c r="F111" s="16" t="s">
        <v>86</v>
      </c>
      <c r="G111" s="16">
        <v>45.71214</v>
      </c>
      <c r="H111" s="16">
        <v>-63.29109</v>
      </c>
      <c r="I111" s="7" t="str">
        <f t="shared" si="1"/>
        <v>single</v>
      </c>
      <c r="J111" s="7">
        <f t="shared" si="2"/>
        <v>64</v>
      </c>
      <c r="K111" s="13" t="s">
        <v>64</v>
      </c>
      <c r="L111" s="7">
        <f t="shared" si="3"/>
        <v>13463</v>
      </c>
      <c r="M111" s="15" t="s">
        <v>52</v>
      </c>
      <c r="N111" s="6" t="s">
        <v>5</v>
      </c>
      <c r="O111" s="5" t="s">
        <v>15</v>
      </c>
      <c r="P111" s="7" t="str">
        <f t="shared" si="4"/>
        <v>no</v>
      </c>
      <c r="Q111" s="17">
        <v>41816.0</v>
      </c>
      <c r="R111" s="17">
        <v>45057.0</v>
      </c>
      <c r="S111" s="18" t="s">
        <v>53</v>
      </c>
      <c r="T111" s="14" t="str">
        <f t="shared" si="27"/>
        <v>low</v>
      </c>
      <c r="U111" s="14" t="str">
        <f t="shared" si="26"/>
        <v>mid</v>
      </c>
      <c r="V111" s="14" t="str">
        <f t="shared" si="7"/>
        <v>1</v>
      </c>
      <c r="W111" s="13" t="s">
        <v>80</v>
      </c>
    </row>
    <row r="112">
      <c r="A112" s="13">
        <v>10111.0</v>
      </c>
      <c r="B112" s="17">
        <v>44552.0</v>
      </c>
      <c r="C112" s="15" t="s">
        <v>47</v>
      </c>
      <c r="D112" s="15" t="s">
        <v>70</v>
      </c>
      <c r="E112" s="16" t="s">
        <v>67</v>
      </c>
      <c r="F112" s="16" t="s">
        <v>50</v>
      </c>
      <c r="G112" s="16">
        <v>45.63156</v>
      </c>
      <c r="H112" s="16">
        <v>-63.26886</v>
      </c>
      <c r="I112" s="7" t="str">
        <f t="shared" si="1"/>
        <v>single</v>
      </c>
      <c r="J112" s="7">
        <f t="shared" si="2"/>
        <v>52</v>
      </c>
      <c r="K112" s="13" t="s">
        <v>68</v>
      </c>
      <c r="L112" s="7">
        <f t="shared" si="3"/>
        <v>7104</v>
      </c>
      <c r="M112" s="15" t="s">
        <v>60</v>
      </c>
      <c r="N112" s="6" t="s">
        <v>5</v>
      </c>
      <c r="O112" s="5" t="s">
        <v>16</v>
      </c>
      <c r="P112" s="7" t="str">
        <f t="shared" si="4"/>
        <v>no</v>
      </c>
      <c r="Q112" s="17">
        <v>43444.0</v>
      </c>
      <c r="R112" s="14">
        <v>45925.0</v>
      </c>
      <c r="S112" s="18" t="s">
        <v>61</v>
      </c>
      <c r="T112" s="14" t="str">
        <f t="shared" si="27"/>
        <v>low</v>
      </c>
      <c r="U112" s="14" t="str">
        <f t="shared" si="26"/>
        <v>low</v>
      </c>
      <c r="V112" s="14" t="str">
        <f t="shared" si="7"/>
        <v>0</v>
      </c>
      <c r="W112" s="13" t="s">
        <v>54</v>
      </c>
    </row>
    <row r="113">
      <c r="A113" s="13">
        <v>10112.0</v>
      </c>
      <c r="B113" s="14">
        <v>44553.0</v>
      </c>
      <c r="C113" s="15" t="s">
        <v>47</v>
      </c>
      <c r="D113" s="15" t="s">
        <v>70</v>
      </c>
      <c r="E113" s="16" t="s">
        <v>71</v>
      </c>
      <c r="F113" s="16" t="s">
        <v>50</v>
      </c>
      <c r="G113" s="16">
        <v>51.44256</v>
      </c>
      <c r="H113" s="16">
        <v>-104.82966</v>
      </c>
      <c r="I113" s="7" t="str">
        <f t="shared" si="1"/>
        <v>single</v>
      </c>
      <c r="J113" s="7">
        <f t="shared" si="2"/>
        <v>45</v>
      </c>
      <c r="K113" s="13" t="s">
        <v>51</v>
      </c>
      <c r="L113" s="7">
        <f t="shared" si="3"/>
        <v>7526</v>
      </c>
      <c r="M113" s="15" t="s">
        <v>60</v>
      </c>
      <c r="N113" s="6" t="s">
        <v>5</v>
      </c>
      <c r="O113" s="6" t="s">
        <v>17</v>
      </c>
      <c r="P113" s="7" t="str">
        <f t="shared" si="4"/>
        <v>no</v>
      </c>
      <c r="Q113" s="17">
        <v>41372.0</v>
      </c>
      <c r="R113" s="17">
        <v>46765.0</v>
      </c>
      <c r="S113" s="13" t="s">
        <v>53</v>
      </c>
      <c r="T113" s="14" t="str">
        <f t="shared" si="27"/>
        <v>low</v>
      </c>
      <c r="U113" s="14" t="str">
        <f t="shared" si="26"/>
        <v>low</v>
      </c>
      <c r="V113" s="14" t="str">
        <f t="shared" si="7"/>
        <v>0</v>
      </c>
      <c r="W113" s="13" t="s">
        <v>54</v>
      </c>
    </row>
    <row r="114">
      <c r="A114" s="13">
        <v>10113.0</v>
      </c>
      <c r="B114" s="17">
        <v>44554.0</v>
      </c>
      <c r="C114" s="15" t="s">
        <v>55</v>
      </c>
      <c r="D114" s="15" t="s">
        <v>70</v>
      </c>
      <c r="E114" s="16" t="s">
        <v>76</v>
      </c>
      <c r="F114" s="16" t="s">
        <v>50</v>
      </c>
      <c r="G114" s="16">
        <v>42.71833</v>
      </c>
      <c r="H114" s="16">
        <v>-81.63028</v>
      </c>
      <c r="I114" s="7" t="str">
        <f t="shared" si="1"/>
        <v>single</v>
      </c>
      <c r="J114" s="7">
        <f t="shared" si="2"/>
        <v>31</v>
      </c>
      <c r="K114" s="13" t="s">
        <v>68</v>
      </c>
      <c r="L114" s="7">
        <f t="shared" si="3"/>
        <v>10517</v>
      </c>
      <c r="M114" s="15" t="s">
        <v>60</v>
      </c>
      <c r="N114" s="6" t="s">
        <v>5</v>
      </c>
      <c r="O114" s="6" t="s">
        <v>18</v>
      </c>
      <c r="P114" s="7" t="str">
        <f t="shared" si="4"/>
        <v>no</v>
      </c>
      <c r="Q114" s="17">
        <v>43115.0</v>
      </c>
      <c r="R114" s="17">
        <v>47626.0</v>
      </c>
      <c r="S114" s="19" t="s">
        <v>65</v>
      </c>
      <c r="T114" s="14" t="str">
        <f t="shared" si="27"/>
        <v>low</v>
      </c>
      <c r="U114" s="13" t="s">
        <v>69</v>
      </c>
      <c r="V114" s="14" t="str">
        <f t="shared" si="7"/>
        <v>1</v>
      </c>
      <c r="W114" s="13" t="s">
        <v>54</v>
      </c>
    </row>
    <row r="115">
      <c r="A115" s="13">
        <v>10114.0</v>
      </c>
      <c r="B115" s="14">
        <v>44555.0</v>
      </c>
      <c r="C115" s="15" t="s">
        <v>47</v>
      </c>
      <c r="D115" s="15" t="s">
        <v>62</v>
      </c>
      <c r="E115" s="16" t="s">
        <v>49</v>
      </c>
      <c r="F115" s="16" t="s">
        <v>50</v>
      </c>
      <c r="G115" s="16">
        <v>45.14222</v>
      </c>
      <c r="H115" s="16">
        <v>-74.015</v>
      </c>
      <c r="I115" s="7" t="str">
        <f t="shared" si="1"/>
        <v>single</v>
      </c>
      <c r="J115" s="7">
        <f t="shared" si="2"/>
        <v>53</v>
      </c>
      <c r="K115" s="13" t="s">
        <v>59</v>
      </c>
      <c r="L115" s="7">
        <f t="shared" si="3"/>
        <v>8089</v>
      </c>
      <c r="M115" s="15" t="s">
        <v>60</v>
      </c>
      <c r="N115" s="6" t="s">
        <v>5</v>
      </c>
      <c r="O115" s="6" t="s">
        <v>19</v>
      </c>
      <c r="P115" s="7" t="str">
        <f t="shared" si="4"/>
        <v>no</v>
      </c>
      <c r="Q115" s="17">
        <v>41701.0</v>
      </c>
      <c r="R115" s="14">
        <v>45843.0</v>
      </c>
      <c r="S115" s="21" t="s">
        <v>74</v>
      </c>
      <c r="T115" s="14" t="str">
        <f t="shared" si="27"/>
        <v>low</v>
      </c>
      <c r="U115" s="14" t="str">
        <f t="shared" ref="U115:U116" si="28">IF(RAND()&lt;=0.8,"low","mid")</f>
        <v>mid</v>
      </c>
      <c r="V115" s="14" t="str">
        <f t="shared" si="7"/>
        <v>0</v>
      </c>
      <c r="W115" s="13" t="s">
        <v>54</v>
      </c>
    </row>
    <row r="116">
      <c r="A116" s="13">
        <v>10115.0</v>
      </c>
      <c r="B116" s="17">
        <v>44556.0</v>
      </c>
      <c r="C116" s="15" t="s">
        <v>55</v>
      </c>
      <c r="D116" s="15" t="s">
        <v>70</v>
      </c>
      <c r="E116" s="16" t="s">
        <v>73</v>
      </c>
      <c r="F116" s="16" t="s">
        <v>50</v>
      </c>
      <c r="G116" s="16">
        <v>51.9</v>
      </c>
      <c r="H116" s="16">
        <v>-124.6</v>
      </c>
      <c r="I116" s="7" t="str">
        <f t="shared" si="1"/>
        <v>single</v>
      </c>
      <c r="J116" s="7">
        <f t="shared" si="2"/>
        <v>68</v>
      </c>
      <c r="K116" s="13" t="s">
        <v>64</v>
      </c>
      <c r="L116" s="7">
        <f t="shared" si="3"/>
        <v>15901</v>
      </c>
      <c r="M116" s="15" t="s">
        <v>60</v>
      </c>
      <c r="N116" s="6" t="s">
        <v>5</v>
      </c>
      <c r="O116" s="6" t="s">
        <v>20</v>
      </c>
      <c r="P116" s="7" t="str">
        <f t="shared" si="4"/>
        <v>no</v>
      </c>
      <c r="Q116" s="17">
        <v>42048.0</v>
      </c>
      <c r="R116" s="14">
        <v>45319.0</v>
      </c>
      <c r="S116" s="13" t="s">
        <v>53</v>
      </c>
      <c r="T116" s="14" t="str">
        <f t="shared" si="27"/>
        <v>low</v>
      </c>
      <c r="U116" s="14" t="str">
        <f t="shared" si="28"/>
        <v>low</v>
      </c>
      <c r="V116" s="14" t="str">
        <f t="shared" si="7"/>
        <v>0</v>
      </c>
      <c r="W116" s="13" t="s">
        <v>54</v>
      </c>
    </row>
    <row r="117">
      <c r="A117" s="13">
        <v>10116.0</v>
      </c>
      <c r="B117" s="14">
        <v>44557.0</v>
      </c>
      <c r="C117" s="15" t="s">
        <v>47</v>
      </c>
      <c r="D117" s="15" t="s">
        <v>48</v>
      </c>
      <c r="E117" s="16" t="s">
        <v>73</v>
      </c>
      <c r="F117" s="16" t="s">
        <v>50</v>
      </c>
      <c r="G117" s="16">
        <v>51.71667</v>
      </c>
      <c r="H117" s="16">
        <v>-124.43333</v>
      </c>
      <c r="I117" s="7" t="str">
        <f t="shared" si="1"/>
        <v>married</v>
      </c>
      <c r="J117" s="7">
        <f t="shared" si="2"/>
        <v>40</v>
      </c>
      <c r="K117" s="13" t="s">
        <v>68</v>
      </c>
      <c r="L117" s="7">
        <f t="shared" si="3"/>
        <v>14979</v>
      </c>
      <c r="M117" s="15" t="s">
        <v>60</v>
      </c>
      <c r="N117" s="23" t="s">
        <v>21</v>
      </c>
      <c r="O117" s="23" t="s">
        <v>24</v>
      </c>
      <c r="P117" s="7" t="str">
        <f t="shared" si="4"/>
        <v>yes</v>
      </c>
      <c r="Q117" s="17">
        <v>41701.0</v>
      </c>
      <c r="R117" s="17">
        <v>45678.0</v>
      </c>
      <c r="S117" s="18" t="s">
        <v>65</v>
      </c>
      <c r="T117" s="14" t="str">
        <f t="shared" si="27"/>
        <v>high</v>
      </c>
      <c r="U117" s="13" t="s">
        <v>69</v>
      </c>
      <c r="V117" s="14" t="str">
        <f t="shared" si="7"/>
        <v>1</v>
      </c>
      <c r="W117" s="13" t="s">
        <v>54</v>
      </c>
    </row>
    <row r="118">
      <c r="A118" s="13">
        <v>10117.0</v>
      </c>
      <c r="B118" s="17">
        <v>44558.0</v>
      </c>
      <c r="C118" s="15" t="s">
        <v>47</v>
      </c>
      <c r="D118" s="15" t="s">
        <v>75</v>
      </c>
      <c r="E118" s="16" t="s">
        <v>76</v>
      </c>
      <c r="F118" s="16" t="s">
        <v>50</v>
      </c>
      <c r="G118" s="16">
        <v>45.16722</v>
      </c>
      <c r="H118" s="16">
        <v>-76.48056</v>
      </c>
      <c r="I118" s="7" t="str">
        <f t="shared" si="1"/>
        <v>single</v>
      </c>
      <c r="J118" s="7">
        <f t="shared" si="2"/>
        <v>49</v>
      </c>
      <c r="K118" s="13" t="s">
        <v>51</v>
      </c>
      <c r="L118" s="7">
        <f t="shared" si="3"/>
        <v>9900</v>
      </c>
      <c r="M118" s="15" t="s">
        <v>60</v>
      </c>
      <c r="N118" s="6" t="s">
        <v>5</v>
      </c>
      <c r="O118" s="29" t="s">
        <v>13</v>
      </c>
      <c r="P118" s="7" t="str">
        <f t="shared" si="4"/>
        <v>yes</v>
      </c>
      <c r="Q118" s="17">
        <v>43110.0</v>
      </c>
      <c r="R118" s="14">
        <v>46037.0</v>
      </c>
      <c r="S118" s="24" t="s">
        <v>53</v>
      </c>
      <c r="T118" s="14" t="str">
        <f t="shared" si="27"/>
        <v>high</v>
      </c>
      <c r="U118" s="14" t="str">
        <f t="shared" ref="U118:U119" si="29">IF(RAND()&lt;=0.8,"low","mid")</f>
        <v>low</v>
      </c>
      <c r="V118" s="14" t="str">
        <f t="shared" si="7"/>
        <v>1</v>
      </c>
      <c r="W118" s="13" t="s">
        <v>54</v>
      </c>
    </row>
    <row r="119">
      <c r="A119" s="13">
        <v>10118.0</v>
      </c>
      <c r="B119" s="14">
        <v>44559.0</v>
      </c>
      <c r="C119" s="15" t="s">
        <v>47</v>
      </c>
      <c r="D119" s="15" t="s">
        <v>77</v>
      </c>
      <c r="E119" s="16" t="s">
        <v>73</v>
      </c>
      <c r="F119" s="16" t="s">
        <v>50</v>
      </c>
      <c r="G119" s="16">
        <v>54.7</v>
      </c>
      <c r="H119" s="16">
        <v>-127.11667</v>
      </c>
      <c r="I119" s="7" t="str">
        <f t="shared" si="1"/>
        <v>married</v>
      </c>
      <c r="J119" s="7">
        <f t="shared" si="2"/>
        <v>75</v>
      </c>
      <c r="K119" s="13" t="s">
        <v>64</v>
      </c>
      <c r="L119" s="7">
        <f t="shared" si="3"/>
        <v>9658</v>
      </c>
      <c r="M119" s="15" t="s">
        <v>52</v>
      </c>
      <c r="N119" s="6" t="s">
        <v>5</v>
      </c>
      <c r="O119" s="28" t="s">
        <v>15</v>
      </c>
      <c r="P119" s="7" t="str">
        <f t="shared" si="4"/>
        <v>no</v>
      </c>
      <c r="Q119" s="17">
        <v>43680.0</v>
      </c>
      <c r="R119" s="14">
        <v>45987.0</v>
      </c>
      <c r="S119" s="24" t="s">
        <v>61</v>
      </c>
      <c r="T119" s="14" t="str">
        <f t="shared" si="27"/>
        <v>high</v>
      </c>
      <c r="U119" s="14" t="str">
        <f t="shared" si="29"/>
        <v>low</v>
      </c>
      <c r="V119" s="14" t="str">
        <f t="shared" si="7"/>
        <v>1</v>
      </c>
      <c r="W119" s="13" t="s">
        <v>54</v>
      </c>
    </row>
    <row r="120">
      <c r="A120" s="13">
        <v>10119.0</v>
      </c>
      <c r="B120" s="17">
        <v>44560.0</v>
      </c>
      <c r="C120" s="15" t="s">
        <v>55</v>
      </c>
      <c r="D120" s="15" t="s">
        <v>56</v>
      </c>
      <c r="E120" s="16" t="s">
        <v>76</v>
      </c>
      <c r="F120" s="16" t="s">
        <v>50</v>
      </c>
      <c r="G120" s="16">
        <v>48.68639</v>
      </c>
      <c r="H120" s="16">
        <v>-84.2225</v>
      </c>
      <c r="I120" s="7" t="str">
        <f t="shared" si="1"/>
        <v>single</v>
      </c>
      <c r="J120" s="7">
        <f t="shared" si="2"/>
        <v>33</v>
      </c>
      <c r="K120" s="13" t="s">
        <v>51</v>
      </c>
      <c r="L120" s="7">
        <f t="shared" si="3"/>
        <v>7638</v>
      </c>
      <c r="M120" s="15" t="s">
        <v>60</v>
      </c>
      <c r="N120" s="6" t="s">
        <v>5</v>
      </c>
      <c r="O120" s="5" t="s">
        <v>6</v>
      </c>
      <c r="P120" s="7" t="str">
        <f t="shared" si="4"/>
        <v>yes</v>
      </c>
      <c r="Q120" s="17">
        <v>41372.0</v>
      </c>
      <c r="R120" s="20">
        <v>45911.0</v>
      </c>
      <c r="S120" s="24" t="s">
        <v>74</v>
      </c>
      <c r="T120" s="14" t="str">
        <f t="shared" si="27"/>
        <v>high</v>
      </c>
      <c r="U120" s="13" t="s">
        <v>69</v>
      </c>
      <c r="V120" s="14" t="str">
        <f t="shared" si="7"/>
        <v>0</v>
      </c>
      <c r="W120" s="13" t="s">
        <v>54</v>
      </c>
    </row>
    <row r="121">
      <c r="A121" s="13">
        <v>10120.0</v>
      </c>
      <c r="B121" s="14">
        <v>44561.0</v>
      </c>
      <c r="C121" s="15" t="s">
        <v>55</v>
      </c>
      <c r="D121" s="15" t="s">
        <v>62</v>
      </c>
      <c r="E121" s="16" t="s">
        <v>73</v>
      </c>
      <c r="F121" s="16" t="s">
        <v>50</v>
      </c>
      <c r="G121" s="16">
        <v>57.73472</v>
      </c>
      <c r="H121" s="16">
        <v>-129.98889</v>
      </c>
      <c r="I121" s="7" t="str">
        <f t="shared" si="1"/>
        <v>single</v>
      </c>
      <c r="J121" s="7">
        <f t="shared" si="2"/>
        <v>65</v>
      </c>
      <c r="K121" s="13" t="s">
        <v>59</v>
      </c>
      <c r="L121" s="7">
        <f t="shared" si="3"/>
        <v>10542</v>
      </c>
      <c r="M121" s="15" t="s">
        <v>60</v>
      </c>
      <c r="N121" s="6" t="s">
        <v>5</v>
      </c>
      <c r="O121" s="5" t="s">
        <v>7</v>
      </c>
      <c r="P121" s="7" t="str">
        <f t="shared" si="4"/>
        <v>yes</v>
      </c>
      <c r="Q121" s="17">
        <v>43115.0</v>
      </c>
      <c r="R121" s="14">
        <v>45652.0</v>
      </c>
      <c r="S121" s="18" t="s">
        <v>65</v>
      </c>
      <c r="T121" s="14" t="str">
        <f t="shared" si="27"/>
        <v>high</v>
      </c>
      <c r="U121" s="14" t="str">
        <f t="shared" ref="U121:U142" si="30">IF(RAND()&lt;=0.8,"low","mid")</f>
        <v>low</v>
      </c>
      <c r="V121" s="14" t="str">
        <f t="shared" si="7"/>
        <v>0</v>
      </c>
      <c r="W121" s="13" t="s">
        <v>54</v>
      </c>
    </row>
    <row r="122">
      <c r="A122" s="13">
        <v>10121.0</v>
      </c>
      <c r="B122" s="17">
        <v>44562.0</v>
      </c>
      <c r="C122" s="15" t="s">
        <v>55</v>
      </c>
      <c r="D122" s="15" t="s">
        <v>66</v>
      </c>
      <c r="E122" s="16" t="s">
        <v>71</v>
      </c>
      <c r="F122" s="16" t="s">
        <v>50</v>
      </c>
      <c r="G122" s="16">
        <v>52.81578</v>
      </c>
      <c r="H122" s="16">
        <v>-109.16782</v>
      </c>
      <c r="I122" s="7" t="str">
        <f t="shared" si="1"/>
        <v>married</v>
      </c>
      <c r="J122" s="7">
        <f t="shared" si="2"/>
        <v>28</v>
      </c>
      <c r="K122" s="13" t="s">
        <v>64</v>
      </c>
      <c r="L122" s="7">
        <f t="shared" si="3"/>
        <v>6659</v>
      </c>
      <c r="M122" s="15" t="s">
        <v>60</v>
      </c>
      <c r="N122" s="6" t="s">
        <v>5</v>
      </c>
      <c r="O122" s="5" t="s">
        <v>8</v>
      </c>
      <c r="P122" s="7" t="str">
        <f t="shared" si="4"/>
        <v>yes</v>
      </c>
      <c r="Q122" s="17">
        <v>41820.0</v>
      </c>
      <c r="R122" s="14">
        <v>46576.0</v>
      </c>
      <c r="S122" s="18" t="s">
        <v>53</v>
      </c>
      <c r="T122" s="14" t="str">
        <f t="shared" si="27"/>
        <v>high</v>
      </c>
      <c r="U122" s="14" t="str">
        <f t="shared" si="30"/>
        <v>low</v>
      </c>
      <c r="V122" s="14" t="str">
        <f t="shared" si="7"/>
        <v>1</v>
      </c>
      <c r="W122" s="13" t="s">
        <v>54</v>
      </c>
    </row>
    <row r="123">
      <c r="A123" s="13">
        <v>10122.0</v>
      </c>
      <c r="B123" s="14">
        <v>44563.0</v>
      </c>
      <c r="C123" s="15" t="s">
        <v>47</v>
      </c>
      <c r="D123" s="15" t="s">
        <v>70</v>
      </c>
      <c r="E123" s="16" t="s">
        <v>73</v>
      </c>
      <c r="F123" s="16" t="s">
        <v>50</v>
      </c>
      <c r="G123" s="16">
        <v>51.71667</v>
      </c>
      <c r="H123" s="16">
        <v>-121.36667</v>
      </c>
      <c r="I123" s="7" t="str">
        <f t="shared" si="1"/>
        <v>single</v>
      </c>
      <c r="J123" s="7">
        <f t="shared" si="2"/>
        <v>80</v>
      </c>
      <c r="K123" s="13" t="s">
        <v>68</v>
      </c>
      <c r="L123" s="7">
        <f t="shared" si="3"/>
        <v>5279</v>
      </c>
      <c r="M123" s="15" t="s">
        <v>60</v>
      </c>
      <c r="N123" s="6" t="s">
        <v>5</v>
      </c>
      <c r="O123" s="5" t="s">
        <v>9</v>
      </c>
      <c r="P123" s="7" t="str">
        <f t="shared" si="4"/>
        <v>no</v>
      </c>
      <c r="Q123" s="17">
        <v>42835.0</v>
      </c>
      <c r="R123" s="14">
        <v>45843.0</v>
      </c>
      <c r="S123" s="18" t="s">
        <v>61</v>
      </c>
      <c r="T123" s="14" t="str">
        <f t="shared" si="27"/>
        <v>high</v>
      </c>
      <c r="U123" s="14" t="str">
        <f t="shared" si="30"/>
        <v>low</v>
      </c>
      <c r="V123" s="14" t="str">
        <f t="shared" si="7"/>
        <v>0</v>
      </c>
      <c r="W123" s="13" t="s">
        <v>54</v>
      </c>
    </row>
    <row r="124">
      <c r="A124" s="13">
        <v>10123.0</v>
      </c>
      <c r="B124" s="17">
        <v>44564.0</v>
      </c>
      <c r="C124" s="15" t="s">
        <v>47</v>
      </c>
      <c r="D124" s="15" t="s">
        <v>48</v>
      </c>
      <c r="E124" s="16" t="s">
        <v>78</v>
      </c>
      <c r="F124" s="16" t="s">
        <v>50</v>
      </c>
      <c r="G124" s="16">
        <v>44.76552</v>
      </c>
      <c r="H124" s="16">
        <v>-66.76257</v>
      </c>
      <c r="I124" s="7" t="str">
        <f t="shared" si="1"/>
        <v>single</v>
      </c>
      <c r="J124" s="7">
        <f t="shared" si="2"/>
        <v>26</v>
      </c>
      <c r="K124" s="13" t="s">
        <v>72</v>
      </c>
      <c r="L124" s="7">
        <f t="shared" si="3"/>
        <v>6000</v>
      </c>
      <c r="M124" s="15" t="s">
        <v>60</v>
      </c>
      <c r="N124" s="6" t="s">
        <v>5</v>
      </c>
      <c r="O124" s="5" t="s">
        <v>10</v>
      </c>
      <c r="P124" s="7" t="str">
        <f t="shared" si="4"/>
        <v>no</v>
      </c>
      <c r="Q124" s="14">
        <v>42314.0</v>
      </c>
      <c r="R124" s="20">
        <v>45911.0</v>
      </c>
      <c r="S124" s="18" t="s">
        <v>65</v>
      </c>
      <c r="T124" s="14" t="str">
        <f t="shared" si="27"/>
        <v>high</v>
      </c>
      <c r="U124" s="14" t="str">
        <f t="shared" si="30"/>
        <v>low</v>
      </c>
      <c r="V124" s="14" t="str">
        <f t="shared" si="7"/>
        <v>1</v>
      </c>
      <c r="W124" s="13" t="s">
        <v>54</v>
      </c>
    </row>
    <row r="125">
      <c r="A125" s="13">
        <v>10124.0</v>
      </c>
      <c r="B125" s="14">
        <v>44565.0</v>
      </c>
      <c r="C125" s="15" t="s">
        <v>55</v>
      </c>
      <c r="D125" s="15" t="s">
        <v>75</v>
      </c>
      <c r="E125" s="16" t="s">
        <v>76</v>
      </c>
      <c r="F125" s="16" t="s">
        <v>50</v>
      </c>
      <c r="G125" s="16">
        <v>43.94361</v>
      </c>
      <c r="H125" s="16">
        <v>-78.82917</v>
      </c>
      <c r="I125" s="7" t="str">
        <f t="shared" si="1"/>
        <v>married</v>
      </c>
      <c r="J125" s="7">
        <f t="shared" si="2"/>
        <v>24</v>
      </c>
      <c r="K125" s="13" t="s">
        <v>64</v>
      </c>
      <c r="L125" s="7">
        <f t="shared" si="3"/>
        <v>5209</v>
      </c>
      <c r="M125" s="15" t="s">
        <v>52</v>
      </c>
      <c r="N125" s="23" t="s">
        <v>21</v>
      </c>
      <c r="O125" s="23" t="s">
        <v>24</v>
      </c>
      <c r="P125" s="7" t="str">
        <f t="shared" si="4"/>
        <v>no</v>
      </c>
      <c r="Q125" s="17">
        <v>41909.0</v>
      </c>
      <c r="R125" s="14">
        <v>45652.0</v>
      </c>
      <c r="S125" s="13" t="s">
        <v>61</v>
      </c>
      <c r="T125" s="14" t="str">
        <f t="shared" si="27"/>
        <v>low</v>
      </c>
      <c r="U125" s="14" t="str">
        <f t="shared" si="30"/>
        <v>low</v>
      </c>
      <c r="V125" s="14" t="str">
        <f t="shared" si="7"/>
        <v>1</v>
      </c>
      <c r="W125" s="13" t="s">
        <v>54</v>
      </c>
    </row>
    <row r="126">
      <c r="A126" s="13">
        <v>10125.0</v>
      </c>
      <c r="B126" s="17">
        <v>44566.0</v>
      </c>
      <c r="C126" s="15" t="s">
        <v>47</v>
      </c>
      <c r="D126" s="15" t="s">
        <v>77</v>
      </c>
      <c r="E126" s="16" t="s">
        <v>87</v>
      </c>
      <c r="F126" s="16" t="s">
        <v>50</v>
      </c>
      <c r="G126" s="16">
        <v>62.06667</v>
      </c>
      <c r="H126" s="16">
        <v>-93.1</v>
      </c>
      <c r="I126" s="7" t="str">
        <f t="shared" si="1"/>
        <v>single</v>
      </c>
      <c r="J126" s="7">
        <f t="shared" si="2"/>
        <v>53</v>
      </c>
      <c r="K126" s="13" t="s">
        <v>68</v>
      </c>
      <c r="L126" s="7">
        <f t="shared" si="3"/>
        <v>10520</v>
      </c>
      <c r="M126" s="15" t="s">
        <v>60</v>
      </c>
      <c r="N126" s="6" t="s">
        <v>5</v>
      </c>
      <c r="O126" s="30" t="s">
        <v>17</v>
      </c>
      <c r="P126" s="7" t="str">
        <f t="shared" si="4"/>
        <v>no</v>
      </c>
      <c r="Q126" s="17">
        <v>42046.0</v>
      </c>
      <c r="R126" s="14">
        <v>46519.0</v>
      </c>
      <c r="S126" s="24" t="s">
        <v>65</v>
      </c>
      <c r="T126" s="13" t="s">
        <v>79</v>
      </c>
      <c r="U126" s="14" t="str">
        <f t="shared" si="30"/>
        <v>low</v>
      </c>
      <c r="V126" s="14" t="str">
        <f t="shared" si="7"/>
        <v>1</v>
      </c>
      <c r="W126" s="13" t="s">
        <v>54</v>
      </c>
    </row>
    <row r="127">
      <c r="A127" s="13">
        <v>10126.0</v>
      </c>
      <c r="B127" s="14">
        <v>44567.0</v>
      </c>
      <c r="C127" s="15" t="s">
        <v>55</v>
      </c>
      <c r="D127" s="15" t="s">
        <v>56</v>
      </c>
      <c r="E127" s="16" t="s">
        <v>73</v>
      </c>
      <c r="F127" s="16" t="s">
        <v>50</v>
      </c>
      <c r="G127" s="16">
        <v>52.97361</v>
      </c>
      <c r="H127" s="16">
        <v>-119.41389</v>
      </c>
      <c r="I127" s="7" t="str">
        <f t="shared" si="1"/>
        <v>married</v>
      </c>
      <c r="J127" s="7">
        <f t="shared" si="2"/>
        <v>45</v>
      </c>
      <c r="K127" s="13" t="s">
        <v>51</v>
      </c>
      <c r="L127" s="7">
        <f t="shared" si="3"/>
        <v>13033</v>
      </c>
      <c r="M127" s="15" t="s">
        <v>60</v>
      </c>
      <c r="N127" s="6" t="s">
        <v>5</v>
      </c>
      <c r="O127" s="31" t="s">
        <v>18</v>
      </c>
      <c r="P127" s="7" t="str">
        <f t="shared" si="4"/>
        <v>yes</v>
      </c>
      <c r="Q127" s="17">
        <v>42662.0</v>
      </c>
      <c r="R127" s="17">
        <v>47690.0</v>
      </c>
      <c r="S127" s="18" t="s">
        <v>53</v>
      </c>
      <c r="T127" s="14" t="str">
        <f t="shared" ref="T127:T143" si="31">IF(RAND()&lt;=0.7,"high","low")</f>
        <v>low</v>
      </c>
      <c r="U127" s="14" t="str">
        <f t="shared" si="30"/>
        <v>mid</v>
      </c>
      <c r="V127" s="14" t="str">
        <f t="shared" si="7"/>
        <v>0</v>
      </c>
      <c r="W127" s="13" t="s">
        <v>54</v>
      </c>
    </row>
    <row r="128">
      <c r="A128" s="13">
        <v>10127.0</v>
      </c>
      <c r="B128" s="17">
        <v>44568.0</v>
      </c>
      <c r="C128" s="15" t="s">
        <v>55</v>
      </c>
      <c r="D128" s="15" t="s">
        <v>81</v>
      </c>
      <c r="E128" s="16" t="s">
        <v>76</v>
      </c>
      <c r="F128" s="16" t="s">
        <v>50</v>
      </c>
      <c r="G128" s="16">
        <v>43.32167</v>
      </c>
      <c r="H128" s="16">
        <v>-80.83556</v>
      </c>
      <c r="I128" s="7" t="str">
        <f t="shared" si="1"/>
        <v>single</v>
      </c>
      <c r="J128" s="7">
        <f t="shared" si="2"/>
        <v>32</v>
      </c>
      <c r="K128" s="13" t="s">
        <v>64</v>
      </c>
      <c r="L128" s="7">
        <f t="shared" si="3"/>
        <v>5276</v>
      </c>
      <c r="M128" s="15" t="s">
        <v>52</v>
      </c>
      <c r="N128" s="6" t="s">
        <v>5</v>
      </c>
      <c r="O128" s="32" t="s">
        <v>19</v>
      </c>
      <c r="P128" s="7" t="str">
        <f t="shared" si="4"/>
        <v>no</v>
      </c>
      <c r="Q128" s="17">
        <v>43003.0</v>
      </c>
      <c r="R128" s="14">
        <v>45857.0</v>
      </c>
      <c r="S128" s="24" t="s">
        <v>61</v>
      </c>
      <c r="T128" s="14" t="str">
        <f t="shared" si="31"/>
        <v>high</v>
      </c>
      <c r="U128" s="14" t="str">
        <f t="shared" si="30"/>
        <v>mid</v>
      </c>
      <c r="V128" s="14" t="str">
        <f t="shared" si="7"/>
        <v>0</v>
      </c>
      <c r="W128" s="13" t="s">
        <v>54</v>
      </c>
    </row>
    <row r="129">
      <c r="A129" s="13">
        <v>10128.0</v>
      </c>
      <c r="B129" s="14">
        <v>44569.0</v>
      </c>
      <c r="C129" s="15" t="s">
        <v>55</v>
      </c>
      <c r="D129" s="15" t="s">
        <v>62</v>
      </c>
      <c r="E129" s="16" t="s">
        <v>57</v>
      </c>
      <c r="F129" s="16" t="s">
        <v>50</v>
      </c>
      <c r="G129" s="16">
        <v>53.46111</v>
      </c>
      <c r="H129" s="16">
        <v>-113.42361</v>
      </c>
      <c r="I129" s="7" t="str">
        <f t="shared" si="1"/>
        <v>married</v>
      </c>
      <c r="J129" s="7">
        <f t="shared" si="2"/>
        <v>56</v>
      </c>
      <c r="K129" s="13" t="s">
        <v>68</v>
      </c>
      <c r="L129" s="7">
        <f t="shared" si="3"/>
        <v>10443</v>
      </c>
      <c r="M129" s="15" t="s">
        <v>60</v>
      </c>
      <c r="N129" s="6" t="s">
        <v>5</v>
      </c>
      <c r="O129" s="32" t="s">
        <v>20</v>
      </c>
      <c r="P129" s="7" t="str">
        <f t="shared" si="4"/>
        <v>no</v>
      </c>
      <c r="Q129" s="17">
        <v>41988.0</v>
      </c>
      <c r="R129" s="17">
        <v>44024.0</v>
      </c>
      <c r="S129" s="18" t="s">
        <v>74</v>
      </c>
      <c r="T129" s="14" t="str">
        <f t="shared" si="31"/>
        <v>low</v>
      </c>
      <c r="U129" s="14" t="str">
        <f t="shared" si="30"/>
        <v>low</v>
      </c>
      <c r="V129" s="14" t="str">
        <f t="shared" si="7"/>
        <v>0</v>
      </c>
      <c r="W129" s="13" t="s">
        <v>54</v>
      </c>
    </row>
    <row r="130">
      <c r="A130" s="13">
        <v>10129.0</v>
      </c>
      <c r="B130" s="17">
        <v>44570.0</v>
      </c>
      <c r="C130" s="15" t="s">
        <v>55</v>
      </c>
      <c r="D130" s="15" t="s">
        <v>66</v>
      </c>
      <c r="E130" s="16" t="s">
        <v>57</v>
      </c>
      <c r="F130" s="16" t="s">
        <v>50</v>
      </c>
      <c r="G130" s="16">
        <v>54.29806</v>
      </c>
      <c r="H130" s="16">
        <v>-113.48333</v>
      </c>
      <c r="I130" s="7" t="str">
        <f t="shared" si="1"/>
        <v>married</v>
      </c>
      <c r="J130" s="7">
        <f t="shared" si="2"/>
        <v>46</v>
      </c>
      <c r="K130" s="13" t="s">
        <v>72</v>
      </c>
      <c r="L130" s="7">
        <f t="shared" si="3"/>
        <v>12648</v>
      </c>
      <c r="M130" s="15" t="s">
        <v>52</v>
      </c>
      <c r="N130" s="33" t="s">
        <v>21</v>
      </c>
      <c r="O130" s="32" t="s">
        <v>22</v>
      </c>
      <c r="P130" s="7" t="str">
        <f t="shared" si="4"/>
        <v>yes</v>
      </c>
      <c r="Q130" s="17">
        <v>42648.0</v>
      </c>
      <c r="R130" s="14">
        <v>46940.0</v>
      </c>
      <c r="S130" s="13" t="s">
        <v>61</v>
      </c>
      <c r="T130" s="14" t="str">
        <f t="shared" si="31"/>
        <v>high</v>
      </c>
      <c r="U130" s="14" t="str">
        <f t="shared" si="30"/>
        <v>low</v>
      </c>
      <c r="V130" s="14" t="str">
        <f t="shared" si="7"/>
        <v>0</v>
      </c>
      <c r="W130" s="13" t="s">
        <v>54</v>
      </c>
    </row>
    <row r="131">
      <c r="A131" s="13">
        <v>10130.0</v>
      </c>
      <c r="B131" s="14">
        <v>44571.0</v>
      </c>
      <c r="C131" s="15" t="s">
        <v>55</v>
      </c>
      <c r="D131" s="15" t="s">
        <v>70</v>
      </c>
      <c r="E131" s="16" t="s">
        <v>78</v>
      </c>
      <c r="F131" s="16" t="s">
        <v>50</v>
      </c>
      <c r="G131" s="16">
        <v>46.44978</v>
      </c>
      <c r="H131" s="16">
        <v>-66.46506</v>
      </c>
      <c r="I131" s="7" t="str">
        <f t="shared" si="1"/>
        <v>single</v>
      </c>
      <c r="J131" s="7">
        <f t="shared" si="2"/>
        <v>58</v>
      </c>
      <c r="K131" s="13" t="s">
        <v>64</v>
      </c>
      <c r="L131" s="7">
        <f t="shared" si="3"/>
        <v>7279</v>
      </c>
      <c r="M131" s="15" t="s">
        <v>60</v>
      </c>
      <c r="N131" s="33" t="s">
        <v>21</v>
      </c>
      <c r="O131" s="32" t="s">
        <v>23</v>
      </c>
      <c r="P131" s="7" t="str">
        <f t="shared" si="4"/>
        <v>no</v>
      </c>
      <c r="Q131" s="17">
        <v>41701.0</v>
      </c>
      <c r="R131" s="17">
        <v>45472.0</v>
      </c>
      <c r="S131" s="18" t="s">
        <v>65</v>
      </c>
      <c r="T131" s="14" t="str">
        <f t="shared" si="31"/>
        <v>low</v>
      </c>
      <c r="U131" s="14" t="str">
        <f t="shared" si="30"/>
        <v>mid</v>
      </c>
      <c r="V131" s="14" t="str">
        <f t="shared" si="7"/>
        <v>1</v>
      </c>
      <c r="W131" s="13" t="s">
        <v>54</v>
      </c>
    </row>
    <row r="132">
      <c r="A132" s="13">
        <v>10131.0</v>
      </c>
      <c r="B132" s="17">
        <v>44572.0</v>
      </c>
      <c r="C132" s="15" t="s">
        <v>47</v>
      </c>
      <c r="D132" s="15" t="s">
        <v>48</v>
      </c>
      <c r="E132" s="16" t="s">
        <v>78</v>
      </c>
      <c r="F132" s="16" t="s">
        <v>50</v>
      </c>
      <c r="G132" s="16">
        <v>46.23058</v>
      </c>
      <c r="H132" s="16">
        <v>-66.81436</v>
      </c>
      <c r="I132" s="7" t="str">
        <f t="shared" si="1"/>
        <v>single</v>
      </c>
      <c r="J132" s="7">
        <f t="shared" si="2"/>
        <v>45</v>
      </c>
      <c r="K132" s="13" t="s">
        <v>68</v>
      </c>
      <c r="L132" s="7">
        <f t="shared" si="3"/>
        <v>11152</v>
      </c>
      <c r="M132" s="15" t="s">
        <v>60</v>
      </c>
      <c r="N132" s="23" t="s">
        <v>21</v>
      </c>
      <c r="O132" s="32" t="s">
        <v>24</v>
      </c>
      <c r="P132" s="7" t="str">
        <f t="shared" si="4"/>
        <v>yes</v>
      </c>
      <c r="Q132" s="17">
        <v>43680.0</v>
      </c>
      <c r="R132" s="14">
        <v>45518.0</v>
      </c>
      <c r="S132" s="13" t="s">
        <v>53</v>
      </c>
      <c r="T132" s="14" t="str">
        <f t="shared" si="31"/>
        <v>low</v>
      </c>
      <c r="U132" s="14" t="str">
        <f t="shared" si="30"/>
        <v>low</v>
      </c>
      <c r="V132" s="14" t="str">
        <f t="shared" si="7"/>
        <v>1</v>
      </c>
      <c r="W132" s="13" t="s">
        <v>54</v>
      </c>
    </row>
    <row r="133">
      <c r="A133" s="13">
        <v>10132.0</v>
      </c>
      <c r="B133" s="14">
        <v>44573.0</v>
      </c>
      <c r="C133" s="15" t="s">
        <v>55</v>
      </c>
      <c r="D133" s="15" t="s">
        <v>75</v>
      </c>
      <c r="E133" s="16" t="s">
        <v>78</v>
      </c>
      <c r="F133" s="16" t="s">
        <v>50</v>
      </c>
      <c r="G133" s="16">
        <v>46.2274</v>
      </c>
      <c r="H133" s="16">
        <v>-66.7725</v>
      </c>
      <c r="I133" s="7" t="str">
        <f t="shared" si="1"/>
        <v>married</v>
      </c>
      <c r="J133" s="7">
        <f t="shared" si="2"/>
        <v>34</v>
      </c>
      <c r="K133" s="13" t="s">
        <v>51</v>
      </c>
      <c r="L133" s="7">
        <f t="shared" si="3"/>
        <v>5565</v>
      </c>
      <c r="M133" s="15" t="s">
        <v>60</v>
      </c>
      <c r="N133" s="6" t="s">
        <v>5</v>
      </c>
      <c r="O133" s="5" t="s">
        <v>15</v>
      </c>
      <c r="P133" s="7" t="str">
        <f t="shared" si="4"/>
        <v>yes</v>
      </c>
      <c r="Q133" s="17">
        <v>41372.0</v>
      </c>
      <c r="R133" s="17">
        <v>45564.0</v>
      </c>
      <c r="S133" s="13" t="s">
        <v>53</v>
      </c>
      <c r="T133" s="14" t="str">
        <f t="shared" si="31"/>
        <v>high</v>
      </c>
      <c r="U133" s="14" t="str">
        <f t="shared" si="30"/>
        <v>low</v>
      </c>
      <c r="V133" s="14" t="str">
        <f t="shared" si="7"/>
        <v>1</v>
      </c>
      <c r="W133" s="13" t="s">
        <v>54</v>
      </c>
    </row>
    <row r="134">
      <c r="A134" s="13">
        <v>10133.0</v>
      </c>
      <c r="B134" s="17">
        <v>44574.0</v>
      </c>
      <c r="C134" s="15" t="s">
        <v>55</v>
      </c>
      <c r="D134" s="15" t="s">
        <v>77</v>
      </c>
      <c r="E134" s="16" t="s">
        <v>57</v>
      </c>
      <c r="F134" s="16" t="s">
        <v>50</v>
      </c>
      <c r="G134" s="16">
        <v>51.34417</v>
      </c>
      <c r="H134" s="16">
        <v>-112.76028</v>
      </c>
      <c r="I134" s="7" t="str">
        <f t="shared" si="1"/>
        <v>single</v>
      </c>
      <c r="J134" s="7">
        <f t="shared" si="2"/>
        <v>74</v>
      </c>
      <c r="K134" s="13" t="s">
        <v>72</v>
      </c>
      <c r="L134" s="7">
        <f t="shared" si="3"/>
        <v>11017</v>
      </c>
      <c r="M134" s="15" t="s">
        <v>60</v>
      </c>
      <c r="N134" s="6" t="s">
        <v>5</v>
      </c>
      <c r="O134" s="5" t="s">
        <v>16</v>
      </c>
      <c r="P134" s="7" t="str">
        <f t="shared" si="4"/>
        <v>no</v>
      </c>
      <c r="Q134" s="17">
        <v>43115.0</v>
      </c>
      <c r="R134" s="14">
        <v>45610.0</v>
      </c>
      <c r="S134" s="24" t="s">
        <v>65</v>
      </c>
      <c r="T134" s="14" t="str">
        <f t="shared" si="31"/>
        <v>high</v>
      </c>
      <c r="U134" s="14" t="str">
        <f t="shared" si="30"/>
        <v>low</v>
      </c>
      <c r="V134" s="14" t="str">
        <f t="shared" si="7"/>
        <v>0</v>
      </c>
      <c r="W134" s="13" t="s">
        <v>54</v>
      </c>
    </row>
    <row r="135">
      <c r="A135" s="13">
        <v>10134.0</v>
      </c>
      <c r="B135" s="14">
        <v>44575.0</v>
      </c>
      <c r="C135" s="15" t="s">
        <v>55</v>
      </c>
      <c r="D135" s="15" t="s">
        <v>56</v>
      </c>
      <c r="E135" s="16" t="s">
        <v>73</v>
      </c>
      <c r="F135" s="16" t="s">
        <v>90</v>
      </c>
      <c r="G135" s="16">
        <v>56.15917</v>
      </c>
      <c r="H135" s="16">
        <v>-120.68667</v>
      </c>
      <c r="I135" s="7" t="str">
        <f t="shared" si="1"/>
        <v>married</v>
      </c>
      <c r="J135" s="7">
        <f t="shared" si="2"/>
        <v>54</v>
      </c>
      <c r="K135" s="13" t="s">
        <v>64</v>
      </c>
      <c r="L135" s="7">
        <f t="shared" si="3"/>
        <v>10264</v>
      </c>
      <c r="M135" s="15" t="s">
        <v>60</v>
      </c>
      <c r="N135" s="6" t="s">
        <v>5</v>
      </c>
      <c r="O135" s="6" t="s">
        <v>17</v>
      </c>
      <c r="P135" s="7" t="str">
        <f t="shared" si="4"/>
        <v>yes</v>
      </c>
      <c r="Q135" s="17">
        <v>43003.0</v>
      </c>
      <c r="R135" s="17">
        <v>45656.0</v>
      </c>
      <c r="S135" s="18" t="s">
        <v>53</v>
      </c>
      <c r="T135" s="14" t="str">
        <f t="shared" si="31"/>
        <v>high</v>
      </c>
      <c r="U135" s="14" t="str">
        <f t="shared" si="30"/>
        <v>low</v>
      </c>
      <c r="V135" s="14" t="str">
        <f t="shared" si="7"/>
        <v>0</v>
      </c>
      <c r="W135" s="13" t="s">
        <v>54</v>
      </c>
    </row>
    <row r="136">
      <c r="A136" s="13">
        <v>10135.0</v>
      </c>
      <c r="B136" s="17">
        <v>44576.0</v>
      </c>
      <c r="C136" s="15" t="s">
        <v>47</v>
      </c>
      <c r="D136" s="15" t="s">
        <v>84</v>
      </c>
      <c r="E136" s="16" t="s">
        <v>76</v>
      </c>
      <c r="F136" s="16" t="s">
        <v>50</v>
      </c>
      <c r="G136" s="16">
        <v>44.41472</v>
      </c>
      <c r="H136" s="16">
        <v>-76.21222</v>
      </c>
      <c r="I136" s="7" t="str">
        <f t="shared" si="1"/>
        <v>single</v>
      </c>
      <c r="J136" s="7">
        <f t="shared" si="2"/>
        <v>78</v>
      </c>
      <c r="K136" s="13" t="s">
        <v>68</v>
      </c>
      <c r="L136" s="7">
        <f t="shared" si="3"/>
        <v>10032</v>
      </c>
      <c r="M136" s="15" t="s">
        <v>60</v>
      </c>
      <c r="N136" s="6" t="s">
        <v>5</v>
      </c>
      <c r="O136" s="6" t="s">
        <v>18</v>
      </c>
      <c r="P136" s="7" t="str">
        <f t="shared" si="4"/>
        <v>no</v>
      </c>
      <c r="Q136" s="17">
        <v>43680.0</v>
      </c>
      <c r="R136" s="14">
        <v>45702.0</v>
      </c>
      <c r="S136" s="24" t="s">
        <v>61</v>
      </c>
      <c r="T136" s="14" t="str">
        <f t="shared" si="31"/>
        <v>low</v>
      </c>
      <c r="U136" s="14" t="str">
        <f t="shared" si="30"/>
        <v>low</v>
      </c>
      <c r="V136" s="14" t="str">
        <f t="shared" si="7"/>
        <v>1</v>
      </c>
      <c r="W136" s="13" t="s">
        <v>54</v>
      </c>
    </row>
    <row r="137">
      <c r="A137" s="13">
        <v>10136.0</v>
      </c>
      <c r="B137" s="14">
        <v>44577.0</v>
      </c>
      <c r="C137" s="15" t="s">
        <v>55</v>
      </c>
      <c r="D137" s="15" t="s">
        <v>62</v>
      </c>
      <c r="E137" s="16" t="s">
        <v>71</v>
      </c>
      <c r="F137" s="16" t="s">
        <v>82</v>
      </c>
      <c r="G137" s="16">
        <v>50.69909</v>
      </c>
      <c r="H137" s="16">
        <v>-103.65019</v>
      </c>
      <c r="I137" s="7" t="str">
        <f t="shared" si="1"/>
        <v>married</v>
      </c>
      <c r="J137" s="7">
        <f t="shared" si="2"/>
        <v>48</v>
      </c>
      <c r="K137" s="13" t="s">
        <v>51</v>
      </c>
      <c r="L137" s="7">
        <f t="shared" si="3"/>
        <v>15931</v>
      </c>
      <c r="M137" s="15" t="s">
        <v>60</v>
      </c>
      <c r="N137" s="6" t="s">
        <v>5</v>
      </c>
      <c r="O137" s="6" t="s">
        <v>19</v>
      </c>
      <c r="P137" s="7" t="str">
        <f t="shared" si="4"/>
        <v>no</v>
      </c>
      <c r="Q137" s="17">
        <v>41372.0</v>
      </c>
      <c r="R137" s="17">
        <v>45748.0</v>
      </c>
      <c r="S137" s="18" t="s">
        <v>74</v>
      </c>
      <c r="T137" s="14" t="str">
        <f t="shared" si="31"/>
        <v>low</v>
      </c>
      <c r="U137" s="14" t="str">
        <f t="shared" si="30"/>
        <v>low</v>
      </c>
      <c r="V137" s="14" t="str">
        <f t="shared" si="7"/>
        <v>1</v>
      </c>
      <c r="W137" s="13" t="s">
        <v>54</v>
      </c>
    </row>
    <row r="138">
      <c r="A138" s="13">
        <v>10137.0</v>
      </c>
      <c r="B138" s="17">
        <v>44578.0</v>
      </c>
      <c r="C138" s="15" t="s">
        <v>55</v>
      </c>
      <c r="D138" s="15" t="s">
        <v>66</v>
      </c>
      <c r="E138" s="16" t="s">
        <v>76</v>
      </c>
      <c r="F138" s="16" t="s">
        <v>50</v>
      </c>
      <c r="G138" s="16">
        <v>44.33917</v>
      </c>
      <c r="H138" s="16">
        <v>-78.84972</v>
      </c>
      <c r="I138" s="7" t="str">
        <f t="shared" si="1"/>
        <v>married</v>
      </c>
      <c r="J138" s="7">
        <f t="shared" si="2"/>
        <v>35</v>
      </c>
      <c r="K138" s="13" t="s">
        <v>59</v>
      </c>
      <c r="L138" s="7">
        <f t="shared" si="3"/>
        <v>6751</v>
      </c>
      <c r="M138" s="15" t="s">
        <v>60</v>
      </c>
      <c r="N138" s="6" t="s">
        <v>5</v>
      </c>
      <c r="O138" s="6" t="s">
        <v>20</v>
      </c>
      <c r="P138" s="7" t="str">
        <f t="shared" si="4"/>
        <v>no</v>
      </c>
      <c r="Q138" s="17">
        <v>41376.0</v>
      </c>
      <c r="R138" s="14">
        <v>45794.0</v>
      </c>
      <c r="S138" s="13" t="s">
        <v>74</v>
      </c>
      <c r="T138" s="14" t="str">
        <f t="shared" si="31"/>
        <v>high</v>
      </c>
      <c r="U138" s="14" t="str">
        <f t="shared" si="30"/>
        <v>low</v>
      </c>
      <c r="V138" s="14" t="str">
        <f t="shared" si="7"/>
        <v>1</v>
      </c>
      <c r="W138" s="13" t="s">
        <v>54</v>
      </c>
    </row>
    <row r="139">
      <c r="A139" s="13">
        <v>10138.0</v>
      </c>
      <c r="B139" s="14">
        <v>44579.0</v>
      </c>
      <c r="C139" s="15" t="s">
        <v>47</v>
      </c>
      <c r="D139" s="15" t="s">
        <v>70</v>
      </c>
      <c r="E139" s="16" t="s">
        <v>63</v>
      </c>
      <c r="F139" s="16" t="s">
        <v>50</v>
      </c>
      <c r="G139" s="16">
        <v>46.87611</v>
      </c>
      <c r="H139" s="16">
        <v>-55.72639</v>
      </c>
      <c r="I139" s="7" t="str">
        <f t="shared" si="1"/>
        <v>married</v>
      </c>
      <c r="J139" s="7">
        <f t="shared" si="2"/>
        <v>36</v>
      </c>
      <c r="K139" s="13" t="s">
        <v>64</v>
      </c>
      <c r="L139" s="7">
        <f t="shared" si="3"/>
        <v>8709</v>
      </c>
      <c r="M139" s="15" t="s">
        <v>60</v>
      </c>
      <c r="N139" s="6" t="s">
        <v>5</v>
      </c>
      <c r="O139" s="29" t="s">
        <v>13</v>
      </c>
      <c r="P139" s="7" t="str">
        <f t="shared" si="4"/>
        <v>no</v>
      </c>
      <c r="Q139" s="17">
        <v>42052.0</v>
      </c>
      <c r="R139" s="17">
        <v>45840.0</v>
      </c>
      <c r="S139" s="18" t="s">
        <v>65</v>
      </c>
      <c r="T139" s="14" t="str">
        <f t="shared" si="31"/>
        <v>low</v>
      </c>
      <c r="U139" s="14" t="str">
        <f t="shared" si="30"/>
        <v>low</v>
      </c>
      <c r="V139" s="14" t="str">
        <f t="shared" si="7"/>
        <v>0</v>
      </c>
      <c r="W139" s="13" t="s">
        <v>54</v>
      </c>
    </row>
    <row r="140">
      <c r="A140" s="13">
        <v>10139.0</v>
      </c>
      <c r="B140" s="17">
        <v>44580.0</v>
      </c>
      <c r="C140" s="15" t="s">
        <v>47</v>
      </c>
      <c r="D140" s="15" t="s">
        <v>48</v>
      </c>
      <c r="E140" s="16" t="s">
        <v>67</v>
      </c>
      <c r="F140" s="16" t="s">
        <v>50</v>
      </c>
      <c r="G140" s="16">
        <v>44.81241</v>
      </c>
      <c r="H140" s="16">
        <v>-62.56717</v>
      </c>
      <c r="I140" s="7" t="str">
        <f t="shared" si="1"/>
        <v>single</v>
      </c>
      <c r="J140" s="7">
        <f t="shared" si="2"/>
        <v>55</v>
      </c>
      <c r="K140" s="13" t="s">
        <v>68</v>
      </c>
      <c r="L140" s="7">
        <f t="shared" si="3"/>
        <v>8866</v>
      </c>
      <c r="M140" s="15" t="s">
        <v>60</v>
      </c>
      <c r="N140" s="6" t="s">
        <v>5</v>
      </c>
      <c r="O140" s="28" t="s">
        <v>15</v>
      </c>
      <c r="P140" s="7" t="str">
        <f t="shared" si="4"/>
        <v>no</v>
      </c>
      <c r="Q140" s="14">
        <v>40364.0</v>
      </c>
      <c r="R140" s="14">
        <v>45886.0</v>
      </c>
      <c r="S140" s="13" t="s">
        <v>61</v>
      </c>
      <c r="T140" s="14" t="str">
        <f t="shared" si="31"/>
        <v>high</v>
      </c>
      <c r="U140" s="14" t="str">
        <f t="shared" si="30"/>
        <v>low</v>
      </c>
      <c r="V140" s="14" t="str">
        <f t="shared" si="7"/>
        <v>0</v>
      </c>
      <c r="W140" s="13" t="s">
        <v>80</v>
      </c>
    </row>
    <row r="141">
      <c r="A141" s="13">
        <v>10140.0</v>
      </c>
      <c r="B141" s="14">
        <v>44435.0</v>
      </c>
      <c r="C141" s="15" t="s">
        <v>55</v>
      </c>
      <c r="D141" s="15" t="s">
        <v>75</v>
      </c>
      <c r="E141" s="16" t="s">
        <v>71</v>
      </c>
      <c r="F141" s="16" t="s">
        <v>50</v>
      </c>
      <c r="G141" s="16">
        <v>52.85638</v>
      </c>
      <c r="H141" s="16">
        <v>-104.88213</v>
      </c>
      <c r="I141" s="7" t="str">
        <f t="shared" si="1"/>
        <v>married</v>
      </c>
      <c r="J141" s="7">
        <f t="shared" si="2"/>
        <v>68</v>
      </c>
      <c r="K141" s="13" t="s">
        <v>72</v>
      </c>
      <c r="L141" s="7">
        <f t="shared" si="3"/>
        <v>8942</v>
      </c>
      <c r="M141" s="15" t="s">
        <v>60</v>
      </c>
      <c r="N141" s="6" t="s">
        <v>5</v>
      </c>
      <c r="O141" s="5" t="s">
        <v>6</v>
      </c>
      <c r="P141" s="7" t="str">
        <f t="shared" si="4"/>
        <v>yes</v>
      </c>
      <c r="Q141" s="17">
        <v>41233.0</v>
      </c>
      <c r="R141" s="17">
        <v>45932.0</v>
      </c>
      <c r="S141" s="18" t="s">
        <v>65</v>
      </c>
      <c r="T141" s="14" t="str">
        <f t="shared" si="31"/>
        <v>high</v>
      </c>
      <c r="U141" s="14" t="str">
        <f t="shared" si="30"/>
        <v>low</v>
      </c>
      <c r="V141" s="14" t="str">
        <f t="shared" si="7"/>
        <v>1</v>
      </c>
      <c r="W141" s="13" t="s">
        <v>54</v>
      </c>
    </row>
    <row r="142">
      <c r="A142" s="13">
        <v>10141.0</v>
      </c>
      <c r="B142" s="17">
        <v>44436.0</v>
      </c>
      <c r="C142" s="15" t="s">
        <v>55</v>
      </c>
      <c r="D142" s="15" t="s">
        <v>77</v>
      </c>
      <c r="E142" s="16" t="s">
        <v>67</v>
      </c>
      <c r="F142" s="16" t="s">
        <v>50</v>
      </c>
      <c r="G142" s="16">
        <v>45.61054</v>
      </c>
      <c r="H142" s="16">
        <v>-61.87678</v>
      </c>
      <c r="I142" s="7" t="str">
        <f t="shared" si="1"/>
        <v>married</v>
      </c>
      <c r="J142" s="7">
        <f t="shared" si="2"/>
        <v>51</v>
      </c>
      <c r="K142" s="13" t="s">
        <v>68</v>
      </c>
      <c r="L142" s="7">
        <f t="shared" si="3"/>
        <v>12383</v>
      </c>
      <c r="M142" s="15" t="s">
        <v>60</v>
      </c>
      <c r="N142" s="6" t="s">
        <v>5</v>
      </c>
      <c r="O142" s="5" t="s">
        <v>7</v>
      </c>
      <c r="P142" s="7" t="str">
        <f t="shared" si="4"/>
        <v>no</v>
      </c>
      <c r="Q142" s="17">
        <v>41988.0</v>
      </c>
      <c r="R142" s="14">
        <v>45978.0</v>
      </c>
      <c r="S142" s="24" t="s">
        <v>53</v>
      </c>
      <c r="T142" s="14" t="str">
        <f t="shared" si="31"/>
        <v>low</v>
      </c>
      <c r="U142" s="14" t="str">
        <f t="shared" si="30"/>
        <v>low</v>
      </c>
      <c r="V142" s="14" t="str">
        <f t="shared" si="7"/>
        <v>0</v>
      </c>
      <c r="W142" s="13" t="s">
        <v>54</v>
      </c>
    </row>
    <row r="143">
      <c r="A143" s="13">
        <v>10142.0</v>
      </c>
      <c r="B143" s="14">
        <v>44437.0</v>
      </c>
      <c r="C143" s="15" t="s">
        <v>47</v>
      </c>
      <c r="D143" s="15" t="s">
        <v>56</v>
      </c>
      <c r="E143" s="16" t="s">
        <v>78</v>
      </c>
      <c r="F143" s="16" t="s">
        <v>50</v>
      </c>
      <c r="G143" s="16">
        <v>45.93785</v>
      </c>
      <c r="H143" s="16">
        <v>-64.55103</v>
      </c>
      <c r="I143" s="7" t="str">
        <f t="shared" si="1"/>
        <v>married</v>
      </c>
      <c r="J143" s="7">
        <f t="shared" si="2"/>
        <v>72</v>
      </c>
      <c r="K143" s="13" t="s">
        <v>64</v>
      </c>
      <c r="L143" s="7">
        <f t="shared" si="3"/>
        <v>7426</v>
      </c>
      <c r="M143" s="15" t="s">
        <v>60</v>
      </c>
      <c r="N143" s="6" t="s">
        <v>5</v>
      </c>
      <c r="O143" s="5" t="s">
        <v>8</v>
      </c>
      <c r="P143" s="7" t="str">
        <f t="shared" si="4"/>
        <v>no</v>
      </c>
      <c r="Q143" s="17">
        <v>42648.0</v>
      </c>
      <c r="R143" s="17">
        <v>45219.0</v>
      </c>
      <c r="S143" s="18" t="s">
        <v>61</v>
      </c>
      <c r="T143" s="14" t="str">
        <f t="shared" si="31"/>
        <v>low</v>
      </c>
      <c r="U143" s="13" t="s">
        <v>69</v>
      </c>
      <c r="V143" s="14" t="str">
        <f t="shared" si="7"/>
        <v>0</v>
      </c>
      <c r="W143" s="13" t="s">
        <v>54</v>
      </c>
    </row>
    <row r="144">
      <c r="A144" s="13">
        <v>10143.0</v>
      </c>
      <c r="B144" s="17">
        <v>44438.0</v>
      </c>
      <c r="C144" s="15" t="s">
        <v>47</v>
      </c>
      <c r="D144" s="15" t="s">
        <v>81</v>
      </c>
      <c r="E144" s="16" t="s">
        <v>57</v>
      </c>
      <c r="F144" s="16" t="s">
        <v>50</v>
      </c>
      <c r="G144" s="16">
        <v>49.03556</v>
      </c>
      <c r="H144" s="16">
        <v>-113.12167</v>
      </c>
      <c r="I144" s="7" t="str">
        <f t="shared" si="1"/>
        <v>married</v>
      </c>
      <c r="J144" s="7">
        <f t="shared" si="2"/>
        <v>40</v>
      </c>
      <c r="K144" s="13" t="s">
        <v>68</v>
      </c>
      <c r="L144" s="7">
        <f t="shared" si="3"/>
        <v>15746</v>
      </c>
      <c r="M144" s="15" t="s">
        <v>52</v>
      </c>
      <c r="N144" s="6" t="s">
        <v>5</v>
      </c>
      <c r="O144" s="5" t="s">
        <v>9</v>
      </c>
      <c r="P144" s="7" t="str">
        <f t="shared" si="4"/>
        <v>yes</v>
      </c>
      <c r="Q144" s="14">
        <v>42314.0</v>
      </c>
      <c r="R144" s="14">
        <v>44460.0</v>
      </c>
      <c r="S144" s="24" t="s">
        <v>74</v>
      </c>
      <c r="T144" s="13" t="s">
        <v>79</v>
      </c>
      <c r="U144" s="14" t="str">
        <f t="shared" ref="U144:U178" si="32">IF(RAND()&lt;=0.8,"low","mid")</f>
        <v>low</v>
      </c>
      <c r="V144" s="14" t="str">
        <f t="shared" si="7"/>
        <v>1</v>
      </c>
      <c r="W144" s="13" t="s">
        <v>54</v>
      </c>
    </row>
    <row r="145">
      <c r="A145" s="13">
        <v>10144.0</v>
      </c>
      <c r="B145" s="14">
        <v>44439.0</v>
      </c>
      <c r="C145" s="15" t="s">
        <v>47</v>
      </c>
      <c r="D145" s="15" t="s">
        <v>62</v>
      </c>
      <c r="E145" s="16" t="s">
        <v>78</v>
      </c>
      <c r="F145" s="16" t="s">
        <v>50</v>
      </c>
      <c r="G145" s="16">
        <v>46.18328</v>
      </c>
      <c r="H145" s="16">
        <v>-66.79697</v>
      </c>
      <c r="I145" s="7" t="str">
        <f t="shared" si="1"/>
        <v>married</v>
      </c>
      <c r="J145" s="7">
        <f t="shared" si="2"/>
        <v>75</v>
      </c>
      <c r="K145" s="13" t="s">
        <v>64</v>
      </c>
      <c r="L145" s="7">
        <f t="shared" si="3"/>
        <v>15016</v>
      </c>
      <c r="M145" s="15" t="s">
        <v>60</v>
      </c>
      <c r="N145" s="6" t="s">
        <v>5</v>
      </c>
      <c r="O145" s="5" t="s">
        <v>10</v>
      </c>
      <c r="P145" s="7" t="str">
        <f t="shared" si="4"/>
        <v>yes</v>
      </c>
      <c r="Q145" s="17">
        <v>41820.0</v>
      </c>
      <c r="R145" s="17">
        <v>47354.0</v>
      </c>
      <c r="S145" s="13" t="s">
        <v>65</v>
      </c>
      <c r="T145" s="14" t="str">
        <f t="shared" ref="T145:T146" si="33">IF(RAND()&lt;=0.7,"high","low")</f>
        <v>low</v>
      </c>
      <c r="U145" s="14" t="str">
        <f t="shared" si="32"/>
        <v>low</v>
      </c>
      <c r="V145" s="14" t="str">
        <f t="shared" si="7"/>
        <v>0</v>
      </c>
      <c r="W145" s="13" t="s">
        <v>54</v>
      </c>
    </row>
    <row r="146">
      <c r="A146" s="13">
        <v>10145.0</v>
      </c>
      <c r="B146" s="17">
        <v>44440.0</v>
      </c>
      <c r="C146" s="15" t="s">
        <v>47</v>
      </c>
      <c r="D146" s="15" t="s">
        <v>66</v>
      </c>
      <c r="E146" s="16" t="s">
        <v>78</v>
      </c>
      <c r="F146" s="16" t="s">
        <v>50</v>
      </c>
      <c r="G146" s="16">
        <v>46.18264</v>
      </c>
      <c r="H146" s="16">
        <v>-66.60731</v>
      </c>
      <c r="I146" s="7" t="str">
        <f t="shared" si="1"/>
        <v>married</v>
      </c>
      <c r="J146" s="7">
        <f t="shared" si="2"/>
        <v>53</v>
      </c>
      <c r="K146" s="13" t="s">
        <v>68</v>
      </c>
      <c r="L146" s="7">
        <f t="shared" si="3"/>
        <v>15485</v>
      </c>
      <c r="M146" s="15" t="s">
        <v>52</v>
      </c>
      <c r="N146" s="6" t="s">
        <v>5</v>
      </c>
      <c r="O146" s="34" t="s">
        <v>18</v>
      </c>
      <c r="P146" s="7" t="str">
        <f t="shared" si="4"/>
        <v>no</v>
      </c>
      <c r="Q146" s="17">
        <v>42046.0</v>
      </c>
      <c r="R146" s="14">
        <v>46594.0</v>
      </c>
      <c r="S146" s="19" t="s">
        <v>65</v>
      </c>
      <c r="T146" s="14" t="str">
        <f t="shared" si="33"/>
        <v>high</v>
      </c>
      <c r="U146" s="14" t="str">
        <f t="shared" si="32"/>
        <v>low</v>
      </c>
      <c r="V146" s="14" t="str">
        <f t="shared" si="7"/>
        <v>0</v>
      </c>
      <c r="W146" s="13" t="s">
        <v>54</v>
      </c>
    </row>
    <row r="147">
      <c r="A147" s="13">
        <v>10146.0</v>
      </c>
      <c r="B147" s="14">
        <v>44441.0</v>
      </c>
      <c r="C147" s="15" t="s">
        <v>47</v>
      </c>
      <c r="D147" s="15" t="s">
        <v>70</v>
      </c>
      <c r="E147" s="16" t="s">
        <v>76</v>
      </c>
      <c r="F147" s="16" t="s">
        <v>50</v>
      </c>
      <c r="G147" s="16">
        <v>45.29419</v>
      </c>
      <c r="H147" s="16">
        <v>-74.96068</v>
      </c>
      <c r="I147" s="7" t="str">
        <f t="shared" si="1"/>
        <v>married</v>
      </c>
      <c r="J147" s="7">
        <f t="shared" si="2"/>
        <v>69</v>
      </c>
      <c r="K147" s="13" t="s">
        <v>51</v>
      </c>
      <c r="L147" s="7">
        <f t="shared" si="3"/>
        <v>9735</v>
      </c>
      <c r="M147" s="15" t="s">
        <v>60</v>
      </c>
      <c r="N147" s="6" t="s">
        <v>5</v>
      </c>
      <c r="O147" s="28" t="s">
        <v>6</v>
      </c>
      <c r="P147" s="7" t="str">
        <f t="shared" si="4"/>
        <v>yes</v>
      </c>
      <c r="Q147" s="17">
        <v>41701.0</v>
      </c>
      <c r="R147" s="17">
        <v>45614.0</v>
      </c>
      <c r="S147" s="21" t="s">
        <v>74</v>
      </c>
      <c r="T147" s="13" t="s">
        <v>79</v>
      </c>
      <c r="U147" s="14" t="str">
        <f t="shared" si="32"/>
        <v>low</v>
      </c>
      <c r="V147" s="14" t="str">
        <f t="shared" si="7"/>
        <v>1</v>
      </c>
      <c r="W147" s="13" t="s">
        <v>54</v>
      </c>
    </row>
    <row r="148">
      <c r="A148" s="13">
        <v>10147.0</v>
      </c>
      <c r="B148" s="17">
        <v>44442.0</v>
      </c>
      <c r="C148" s="15" t="s">
        <v>55</v>
      </c>
      <c r="D148" s="15" t="s">
        <v>48</v>
      </c>
      <c r="E148" s="16" t="s">
        <v>78</v>
      </c>
      <c r="F148" s="16" t="s">
        <v>50</v>
      </c>
      <c r="G148" s="16">
        <v>46.20786</v>
      </c>
      <c r="H148" s="16">
        <v>-66.69107</v>
      </c>
      <c r="I148" s="7" t="str">
        <f t="shared" si="1"/>
        <v>married</v>
      </c>
      <c r="J148" s="7">
        <f t="shared" si="2"/>
        <v>67</v>
      </c>
      <c r="K148" s="13" t="s">
        <v>51</v>
      </c>
      <c r="L148" s="7">
        <f t="shared" si="3"/>
        <v>7261</v>
      </c>
      <c r="M148" s="15" t="s">
        <v>52</v>
      </c>
      <c r="N148" s="6" t="s">
        <v>5</v>
      </c>
      <c r="O148" s="28" t="s">
        <v>9</v>
      </c>
      <c r="P148" s="7" t="str">
        <f t="shared" si="4"/>
        <v>yes</v>
      </c>
      <c r="Q148" s="17">
        <v>43444.0</v>
      </c>
      <c r="R148" s="14">
        <v>44634.0</v>
      </c>
      <c r="S148" s="13" t="s">
        <v>53</v>
      </c>
      <c r="T148" s="14" t="str">
        <f t="shared" ref="T148:T163" si="34">IF(RAND()&lt;=0.7,"high","low")</f>
        <v>high</v>
      </c>
      <c r="U148" s="14" t="str">
        <f t="shared" si="32"/>
        <v>low</v>
      </c>
      <c r="V148" s="14" t="str">
        <f t="shared" si="7"/>
        <v>0</v>
      </c>
      <c r="W148" s="13" t="s">
        <v>54</v>
      </c>
    </row>
    <row r="149">
      <c r="A149" s="13">
        <v>10148.0</v>
      </c>
      <c r="B149" s="14">
        <v>44443.0</v>
      </c>
      <c r="C149" s="15" t="s">
        <v>47</v>
      </c>
      <c r="D149" s="15" t="s">
        <v>75</v>
      </c>
      <c r="E149" s="16" t="s">
        <v>73</v>
      </c>
      <c r="F149" s="16" t="s">
        <v>50</v>
      </c>
      <c r="G149" s="16">
        <v>54.08333</v>
      </c>
      <c r="H149" s="16">
        <v>-125.73333</v>
      </c>
      <c r="I149" s="7" t="str">
        <f t="shared" si="1"/>
        <v>single</v>
      </c>
      <c r="J149" s="7">
        <f t="shared" si="2"/>
        <v>76</v>
      </c>
      <c r="K149" s="13" t="s">
        <v>59</v>
      </c>
      <c r="L149" s="7">
        <f t="shared" si="3"/>
        <v>15030</v>
      </c>
      <c r="M149" s="15" t="s">
        <v>60</v>
      </c>
      <c r="N149" s="6" t="s">
        <v>5</v>
      </c>
      <c r="O149" s="5" t="s">
        <v>15</v>
      </c>
      <c r="P149" s="7" t="str">
        <f t="shared" si="4"/>
        <v>no</v>
      </c>
      <c r="Q149" s="17">
        <v>43680.0</v>
      </c>
      <c r="R149" s="17">
        <v>45219.0</v>
      </c>
      <c r="S149" s="18" t="s">
        <v>65</v>
      </c>
      <c r="T149" s="14" t="str">
        <f t="shared" si="34"/>
        <v>high</v>
      </c>
      <c r="U149" s="14" t="str">
        <f t="shared" si="32"/>
        <v>mid</v>
      </c>
      <c r="V149" s="14" t="str">
        <f t="shared" si="7"/>
        <v>1</v>
      </c>
      <c r="W149" s="13" t="s">
        <v>54</v>
      </c>
    </row>
    <row r="150">
      <c r="A150" s="13">
        <v>10149.0</v>
      </c>
      <c r="B150" s="14">
        <v>44444.0</v>
      </c>
      <c r="C150" s="15" t="s">
        <v>55</v>
      </c>
      <c r="D150" s="15" t="s">
        <v>77</v>
      </c>
      <c r="E150" s="16" t="s">
        <v>49</v>
      </c>
      <c r="F150" s="16" t="s">
        <v>50</v>
      </c>
      <c r="G150" s="16">
        <v>47.53444</v>
      </c>
      <c r="H150" s="16">
        <v>-77.04556</v>
      </c>
      <c r="I150" s="7" t="str">
        <f t="shared" si="1"/>
        <v>married</v>
      </c>
      <c r="J150" s="7">
        <f t="shared" si="2"/>
        <v>76</v>
      </c>
      <c r="K150" s="13" t="s">
        <v>64</v>
      </c>
      <c r="L150" s="7">
        <f t="shared" si="3"/>
        <v>5029</v>
      </c>
      <c r="M150" s="15" t="s">
        <v>60</v>
      </c>
      <c r="N150" s="6" t="s">
        <v>5</v>
      </c>
      <c r="O150" s="5" t="s">
        <v>16</v>
      </c>
      <c r="P150" s="7" t="str">
        <f t="shared" si="4"/>
        <v>no</v>
      </c>
      <c r="Q150" s="17">
        <v>41372.0</v>
      </c>
      <c r="R150" s="14">
        <v>46107.0</v>
      </c>
      <c r="S150" s="24" t="s">
        <v>53</v>
      </c>
      <c r="T150" s="14" t="str">
        <f t="shared" si="34"/>
        <v>low</v>
      </c>
      <c r="U150" s="14" t="str">
        <f t="shared" si="32"/>
        <v>low</v>
      </c>
      <c r="V150" s="14" t="str">
        <f t="shared" si="7"/>
        <v>0</v>
      </c>
      <c r="W150" s="13" t="s">
        <v>54</v>
      </c>
    </row>
    <row r="151">
      <c r="A151" s="13">
        <v>10150.0</v>
      </c>
      <c r="B151" s="17">
        <v>44445.0</v>
      </c>
      <c r="C151" s="15" t="s">
        <v>55</v>
      </c>
      <c r="D151" s="15" t="s">
        <v>56</v>
      </c>
      <c r="E151" s="16" t="s">
        <v>49</v>
      </c>
      <c r="F151" s="16" t="s">
        <v>50</v>
      </c>
      <c r="G151" s="16">
        <v>47.64944</v>
      </c>
      <c r="H151" s="16">
        <v>-74.15361</v>
      </c>
      <c r="I151" s="7" t="str">
        <f t="shared" si="1"/>
        <v>married</v>
      </c>
      <c r="J151" s="7">
        <f t="shared" si="2"/>
        <v>31</v>
      </c>
      <c r="K151" s="13" t="s">
        <v>68</v>
      </c>
      <c r="L151" s="7">
        <f t="shared" si="3"/>
        <v>8547</v>
      </c>
      <c r="M151" s="15" t="s">
        <v>60</v>
      </c>
      <c r="N151" s="6" t="s">
        <v>5</v>
      </c>
      <c r="O151" s="6" t="s">
        <v>17</v>
      </c>
      <c r="P151" s="7" t="str">
        <f t="shared" si="4"/>
        <v>yes</v>
      </c>
      <c r="Q151" s="17">
        <v>43115.0</v>
      </c>
      <c r="R151" s="14">
        <v>45974.0</v>
      </c>
      <c r="S151" s="24" t="s">
        <v>61</v>
      </c>
      <c r="T151" s="14" t="str">
        <f t="shared" si="34"/>
        <v>high</v>
      </c>
      <c r="U151" s="14" t="str">
        <f t="shared" si="32"/>
        <v>low</v>
      </c>
      <c r="V151" s="14" t="str">
        <f t="shared" si="7"/>
        <v>1</v>
      </c>
      <c r="W151" s="13" t="s">
        <v>54</v>
      </c>
    </row>
    <row r="152">
      <c r="A152" s="13">
        <v>10151.0</v>
      </c>
      <c r="B152" s="14">
        <v>44446.0</v>
      </c>
      <c r="C152" s="15" t="s">
        <v>47</v>
      </c>
      <c r="D152" s="15" t="s">
        <v>81</v>
      </c>
      <c r="E152" s="16" t="s">
        <v>63</v>
      </c>
      <c r="F152" s="16" t="s">
        <v>50</v>
      </c>
      <c r="G152" s="16">
        <v>48.64218</v>
      </c>
      <c r="H152" s="16">
        <v>-58.9691</v>
      </c>
      <c r="I152" s="7" t="str">
        <f t="shared" si="1"/>
        <v>single</v>
      </c>
      <c r="J152" s="7">
        <f t="shared" si="2"/>
        <v>52</v>
      </c>
      <c r="K152" s="13" t="s">
        <v>72</v>
      </c>
      <c r="L152" s="7">
        <f t="shared" si="3"/>
        <v>11680</v>
      </c>
      <c r="M152" s="15" t="s">
        <v>60</v>
      </c>
      <c r="N152" s="6" t="s">
        <v>5</v>
      </c>
      <c r="O152" s="6" t="s">
        <v>18</v>
      </c>
      <c r="P152" s="7" t="str">
        <f t="shared" si="4"/>
        <v>no</v>
      </c>
      <c r="Q152" s="17">
        <v>41381.0</v>
      </c>
      <c r="R152" s="20">
        <v>45911.0</v>
      </c>
      <c r="S152" s="24" t="s">
        <v>74</v>
      </c>
      <c r="T152" s="14" t="str">
        <f t="shared" si="34"/>
        <v>low</v>
      </c>
      <c r="U152" s="14" t="str">
        <f t="shared" si="32"/>
        <v>low</v>
      </c>
      <c r="V152" s="14" t="str">
        <f t="shared" si="7"/>
        <v>0</v>
      </c>
      <c r="W152" s="13" t="s">
        <v>54</v>
      </c>
    </row>
    <row r="153">
      <c r="A153" s="13">
        <v>10152.0</v>
      </c>
      <c r="B153" s="17">
        <v>44447.0</v>
      </c>
      <c r="C153" s="15" t="s">
        <v>47</v>
      </c>
      <c r="D153" s="15" t="s">
        <v>62</v>
      </c>
      <c r="E153" s="16" t="s">
        <v>78</v>
      </c>
      <c r="F153" s="16" t="s">
        <v>50</v>
      </c>
      <c r="G153" s="16">
        <v>45.70905</v>
      </c>
      <c r="H153" s="16">
        <v>-64.95534</v>
      </c>
      <c r="I153" s="7" t="str">
        <f t="shared" si="1"/>
        <v>married</v>
      </c>
      <c r="J153" s="7">
        <f t="shared" si="2"/>
        <v>30</v>
      </c>
      <c r="K153" s="13" t="s">
        <v>68</v>
      </c>
      <c r="L153" s="7">
        <f t="shared" si="3"/>
        <v>16574</v>
      </c>
      <c r="M153" s="15" t="s">
        <v>60</v>
      </c>
      <c r="N153" s="6" t="s">
        <v>5</v>
      </c>
      <c r="O153" s="6" t="s">
        <v>19</v>
      </c>
      <c r="P153" s="7" t="str">
        <f t="shared" si="4"/>
        <v>yes</v>
      </c>
      <c r="Q153" s="17">
        <v>41820.0</v>
      </c>
      <c r="R153" s="14">
        <v>45763.0</v>
      </c>
      <c r="S153" s="13" t="s">
        <v>61</v>
      </c>
      <c r="T153" s="14" t="str">
        <f t="shared" si="34"/>
        <v>high</v>
      </c>
      <c r="U153" s="14" t="str">
        <f t="shared" si="32"/>
        <v>low</v>
      </c>
      <c r="V153" s="14" t="str">
        <f t="shared" si="7"/>
        <v>0</v>
      </c>
      <c r="W153" s="13" t="s">
        <v>54</v>
      </c>
    </row>
    <row r="154">
      <c r="A154" s="13">
        <v>10153.0</v>
      </c>
      <c r="B154" s="14">
        <v>44448.0</v>
      </c>
      <c r="C154" s="15" t="s">
        <v>47</v>
      </c>
      <c r="D154" s="15" t="s">
        <v>70</v>
      </c>
      <c r="E154" s="16" t="s">
        <v>89</v>
      </c>
      <c r="F154" s="16" t="s">
        <v>50</v>
      </c>
      <c r="G154" s="16">
        <v>46.21111</v>
      </c>
      <c r="H154" s="16">
        <v>-63.06667</v>
      </c>
      <c r="I154" s="7" t="str">
        <f t="shared" si="1"/>
        <v>married</v>
      </c>
      <c r="J154" s="7">
        <f t="shared" si="2"/>
        <v>67</v>
      </c>
      <c r="K154" s="13" t="s">
        <v>72</v>
      </c>
      <c r="L154" s="7">
        <f t="shared" si="3"/>
        <v>5077</v>
      </c>
      <c r="M154" s="15" t="s">
        <v>60</v>
      </c>
      <c r="N154" s="6" t="s">
        <v>5</v>
      </c>
      <c r="O154" s="6" t="s">
        <v>20</v>
      </c>
      <c r="P154" s="7" t="str">
        <f t="shared" si="4"/>
        <v>no</v>
      </c>
      <c r="Q154" s="17">
        <v>42662.0</v>
      </c>
      <c r="R154" s="14">
        <v>46519.0</v>
      </c>
      <c r="S154" s="13" t="s">
        <v>74</v>
      </c>
      <c r="T154" s="14" t="str">
        <f t="shared" si="34"/>
        <v>low</v>
      </c>
      <c r="U154" s="14" t="str">
        <f t="shared" si="32"/>
        <v>low</v>
      </c>
      <c r="V154" s="14" t="str">
        <f t="shared" si="7"/>
        <v>0</v>
      </c>
      <c r="W154" s="13" t="s">
        <v>54</v>
      </c>
    </row>
    <row r="155">
      <c r="A155" s="13">
        <v>10154.0</v>
      </c>
      <c r="B155" s="17">
        <v>44449.0</v>
      </c>
      <c r="C155" s="15" t="s">
        <v>55</v>
      </c>
      <c r="D155" s="15" t="s">
        <v>48</v>
      </c>
      <c r="E155" s="16" t="s">
        <v>73</v>
      </c>
      <c r="F155" s="16" t="s">
        <v>50</v>
      </c>
      <c r="G155" s="16">
        <v>50.18611</v>
      </c>
      <c r="H155" s="16">
        <v>-124.81528</v>
      </c>
      <c r="I155" s="7" t="str">
        <f t="shared" si="1"/>
        <v>single</v>
      </c>
      <c r="J155" s="7">
        <f t="shared" si="2"/>
        <v>24</v>
      </c>
      <c r="K155" s="13" t="s">
        <v>64</v>
      </c>
      <c r="L155" s="7">
        <f t="shared" si="3"/>
        <v>6486</v>
      </c>
      <c r="M155" s="15" t="s">
        <v>52</v>
      </c>
      <c r="N155" s="6" t="s">
        <v>5</v>
      </c>
      <c r="O155" s="5" t="s">
        <v>8</v>
      </c>
      <c r="P155" s="7" t="str">
        <f t="shared" si="4"/>
        <v>yes</v>
      </c>
      <c r="Q155" s="17">
        <v>43680.0</v>
      </c>
      <c r="R155" s="17">
        <v>44748.0</v>
      </c>
      <c r="S155" s="18" t="s">
        <v>65</v>
      </c>
      <c r="T155" s="14" t="str">
        <f t="shared" si="34"/>
        <v>high</v>
      </c>
      <c r="U155" s="14" t="str">
        <f t="shared" si="32"/>
        <v>mid</v>
      </c>
      <c r="V155" s="14" t="str">
        <f t="shared" si="7"/>
        <v>0</v>
      </c>
      <c r="W155" s="13" t="s">
        <v>54</v>
      </c>
    </row>
    <row r="156">
      <c r="A156" s="13">
        <v>10155.0</v>
      </c>
      <c r="B156" s="14">
        <v>44450.0</v>
      </c>
      <c r="C156" s="15" t="s">
        <v>55</v>
      </c>
      <c r="D156" s="15" t="s">
        <v>75</v>
      </c>
      <c r="E156" s="16" t="s">
        <v>71</v>
      </c>
      <c r="F156" s="16" t="s">
        <v>50</v>
      </c>
      <c r="G156" s="16">
        <v>50.60004</v>
      </c>
      <c r="H156" s="16">
        <v>-107.11732</v>
      </c>
      <c r="I156" s="7" t="str">
        <f t="shared" si="1"/>
        <v>married</v>
      </c>
      <c r="J156" s="7">
        <f t="shared" si="2"/>
        <v>54</v>
      </c>
      <c r="K156" s="13" t="s">
        <v>68</v>
      </c>
      <c r="L156" s="7">
        <f t="shared" si="3"/>
        <v>7439</v>
      </c>
      <c r="M156" s="15" t="s">
        <v>60</v>
      </c>
      <c r="N156" s="6" t="s">
        <v>5</v>
      </c>
      <c r="O156" s="29" t="s">
        <v>13</v>
      </c>
      <c r="P156" s="7" t="str">
        <f t="shared" si="4"/>
        <v>no</v>
      </c>
      <c r="Q156" s="17">
        <v>41372.0</v>
      </c>
      <c r="R156" s="14">
        <v>45843.0</v>
      </c>
      <c r="S156" s="13" t="s">
        <v>74</v>
      </c>
      <c r="T156" s="14" t="str">
        <f t="shared" si="34"/>
        <v>high</v>
      </c>
      <c r="U156" s="14" t="str">
        <f t="shared" si="32"/>
        <v>low</v>
      </c>
      <c r="V156" s="14" t="str">
        <f t="shared" si="7"/>
        <v>0</v>
      </c>
      <c r="W156" s="13" t="s">
        <v>54</v>
      </c>
    </row>
    <row r="157">
      <c r="A157" s="13">
        <v>10156.0</v>
      </c>
      <c r="B157" s="17">
        <v>44451.0</v>
      </c>
      <c r="C157" s="15" t="s">
        <v>55</v>
      </c>
      <c r="D157" s="15" t="s">
        <v>77</v>
      </c>
      <c r="E157" s="16" t="s">
        <v>76</v>
      </c>
      <c r="F157" s="16" t="s">
        <v>58</v>
      </c>
      <c r="G157" s="16">
        <v>42.24306</v>
      </c>
      <c r="H157" s="16">
        <v>-82.92556</v>
      </c>
      <c r="I157" s="7" t="str">
        <f t="shared" si="1"/>
        <v>single</v>
      </c>
      <c r="J157" s="7">
        <f t="shared" si="2"/>
        <v>64</v>
      </c>
      <c r="K157" s="13" t="s">
        <v>51</v>
      </c>
      <c r="L157" s="7">
        <f t="shared" si="3"/>
        <v>8486</v>
      </c>
      <c r="M157" s="15" t="s">
        <v>60</v>
      </c>
      <c r="N157" s="6" t="s">
        <v>5</v>
      </c>
      <c r="O157" s="28" t="s">
        <v>15</v>
      </c>
      <c r="P157" s="7" t="str">
        <f t="shared" si="4"/>
        <v>no</v>
      </c>
      <c r="Q157" s="17">
        <v>43115.0</v>
      </c>
      <c r="R157" s="17">
        <v>46938.0</v>
      </c>
      <c r="S157" s="18" t="s">
        <v>53</v>
      </c>
      <c r="T157" s="14" t="str">
        <f t="shared" si="34"/>
        <v>high</v>
      </c>
      <c r="U157" s="14" t="str">
        <f t="shared" si="32"/>
        <v>low</v>
      </c>
      <c r="V157" s="14" t="str">
        <f t="shared" si="7"/>
        <v>0</v>
      </c>
      <c r="W157" s="13" t="s">
        <v>54</v>
      </c>
    </row>
    <row r="158">
      <c r="A158" s="13">
        <v>10157.0</v>
      </c>
      <c r="B158" s="14">
        <v>44452.0</v>
      </c>
      <c r="C158" s="15" t="s">
        <v>47</v>
      </c>
      <c r="D158" s="15" t="s">
        <v>70</v>
      </c>
      <c r="E158" s="16" t="s">
        <v>78</v>
      </c>
      <c r="F158" s="16" t="s">
        <v>50</v>
      </c>
      <c r="G158" s="16">
        <v>46.10261</v>
      </c>
      <c r="H158" s="16">
        <v>-67.62619</v>
      </c>
      <c r="I158" s="7" t="str">
        <f t="shared" si="1"/>
        <v>married</v>
      </c>
      <c r="J158" s="7">
        <f t="shared" si="2"/>
        <v>68</v>
      </c>
      <c r="K158" s="13" t="s">
        <v>59</v>
      </c>
      <c r="L158" s="7">
        <f t="shared" si="3"/>
        <v>15049</v>
      </c>
      <c r="M158" s="15" t="s">
        <v>52</v>
      </c>
      <c r="N158" s="6" t="s">
        <v>5</v>
      </c>
      <c r="O158" s="5" t="s">
        <v>15</v>
      </c>
      <c r="P158" s="7" t="str">
        <f t="shared" si="4"/>
        <v>yes</v>
      </c>
      <c r="Q158" s="17">
        <v>41372.0</v>
      </c>
      <c r="R158" s="17">
        <v>47025.0</v>
      </c>
      <c r="S158" s="18" t="s">
        <v>61</v>
      </c>
      <c r="T158" s="14" t="str">
        <f t="shared" si="34"/>
        <v>high</v>
      </c>
      <c r="U158" s="14" t="str">
        <f t="shared" si="32"/>
        <v>low</v>
      </c>
      <c r="V158" s="14" t="str">
        <f t="shared" si="7"/>
        <v>0</v>
      </c>
      <c r="W158" s="13" t="s">
        <v>54</v>
      </c>
    </row>
    <row r="159">
      <c r="A159" s="13">
        <v>10158.0</v>
      </c>
      <c r="B159" s="17">
        <v>44453.0</v>
      </c>
      <c r="C159" s="15" t="s">
        <v>47</v>
      </c>
      <c r="D159" s="15" t="s">
        <v>70</v>
      </c>
      <c r="E159" s="16" t="s">
        <v>49</v>
      </c>
      <c r="F159" s="16" t="s">
        <v>50</v>
      </c>
      <c r="G159" s="16">
        <v>46.75583</v>
      </c>
      <c r="H159" s="16">
        <v>-79.04444</v>
      </c>
      <c r="I159" s="7" t="str">
        <f t="shared" si="1"/>
        <v>single</v>
      </c>
      <c r="J159" s="7">
        <f t="shared" si="2"/>
        <v>70</v>
      </c>
      <c r="K159" s="13" t="s">
        <v>51</v>
      </c>
      <c r="L159" s="7">
        <f t="shared" si="3"/>
        <v>6257</v>
      </c>
      <c r="M159" s="15" t="s">
        <v>52</v>
      </c>
      <c r="N159" s="6" t="s">
        <v>5</v>
      </c>
      <c r="O159" s="5" t="s">
        <v>16</v>
      </c>
      <c r="P159" s="7" t="str">
        <f t="shared" si="4"/>
        <v>yes</v>
      </c>
      <c r="Q159" s="17">
        <v>43003.0</v>
      </c>
      <c r="R159" s="17">
        <v>47112.0</v>
      </c>
      <c r="S159" s="13" t="s">
        <v>53</v>
      </c>
      <c r="T159" s="14" t="str">
        <f t="shared" si="34"/>
        <v>high</v>
      </c>
      <c r="U159" s="14" t="str">
        <f t="shared" si="32"/>
        <v>low</v>
      </c>
      <c r="V159" s="14" t="str">
        <f t="shared" si="7"/>
        <v>0</v>
      </c>
      <c r="W159" s="13" t="s">
        <v>54</v>
      </c>
    </row>
    <row r="160">
      <c r="A160" s="13">
        <v>10159.0</v>
      </c>
      <c r="B160" s="14">
        <v>44454.0</v>
      </c>
      <c r="C160" s="15" t="s">
        <v>47</v>
      </c>
      <c r="D160" s="15" t="s">
        <v>62</v>
      </c>
      <c r="E160" s="16" t="s">
        <v>57</v>
      </c>
      <c r="F160" s="16" t="s">
        <v>50</v>
      </c>
      <c r="G160" s="16">
        <v>55.37417</v>
      </c>
      <c r="H160" s="16">
        <v>-118.40972</v>
      </c>
      <c r="I160" s="7" t="str">
        <f t="shared" si="1"/>
        <v>married</v>
      </c>
      <c r="J160" s="7">
        <f t="shared" si="2"/>
        <v>27</v>
      </c>
      <c r="K160" s="13" t="s">
        <v>59</v>
      </c>
      <c r="L160" s="7">
        <f t="shared" si="3"/>
        <v>14293</v>
      </c>
      <c r="M160" s="15" t="s">
        <v>52</v>
      </c>
      <c r="N160" s="6" t="s">
        <v>5</v>
      </c>
      <c r="O160" s="6" t="s">
        <v>17</v>
      </c>
      <c r="P160" s="7" t="str">
        <f t="shared" si="4"/>
        <v>yes</v>
      </c>
      <c r="Q160" s="17">
        <v>43444.0</v>
      </c>
      <c r="R160" s="17">
        <v>47199.0</v>
      </c>
      <c r="S160" s="13" t="s">
        <v>61</v>
      </c>
      <c r="T160" s="14" t="str">
        <f t="shared" si="34"/>
        <v>high</v>
      </c>
      <c r="U160" s="14" t="str">
        <f t="shared" si="32"/>
        <v>low</v>
      </c>
      <c r="V160" s="14" t="str">
        <f t="shared" si="7"/>
        <v>0</v>
      </c>
      <c r="W160" s="13" t="s">
        <v>54</v>
      </c>
    </row>
    <row r="161">
      <c r="A161" s="13">
        <v>10160.0</v>
      </c>
      <c r="B161" s="17">
        <v>44455.0</v>
      </c>
      <c r="C161" s="15" t="s">
        <v>47</v>
      </c>
      <c r="D161" s="15" t="s">
        <v>70</v>
      </c>
      <c r="E161" s="16" t="s">
        <v>57</v>
      </c>
      <c r="F161" s="16" t="s">
        <v>50</v>
      </c>
      <c r="G161" s="16">
        <v>52.4675</v>
      </c>
      <c r="H161" s="16">
        <v>-113.32083</v>
      </c>
      <c r="I161" s="7" t="str">
        <f t="shared" si="1"/>
        <v>married</v>
      </c>
      <c r="J161" s="7">
        <f t="shared" si="2"/>
        <v>33</v>
      </c>
      <c r="K161" s="13" t="s">
        <v>64</v>
      </c>
      <c r="L161" s="7">
        <f t="shared" si="3"/>
        <v>16716</v>
      </c>
      <c r="M161" s="15" t="s">
        <v>60</v>
      </c>
      <c r="N161" s="6" t="s">
        <v>5</v>
      </c>
      <c r="O161" s="6" t="s">
        <v>18</v>
      </c>
      <c r="P161" s="7" t="str">
        <f t="shared" si="4"/>
        <v>no</v>
      </c>
      <c r="Q161" s="17">
        <v>42052.0</v>
      </c>
      <c r="R161" s="17">
        <v>47286.0</v>
      </c>
      <c r="S161" s="19" t="s">
        <v>65</v>
      </c>
      <c r="T161" s="14" t="str">
        <f t="shared" si="34"/>
        <v>high</v>
      </c>
      <c r="U161" s="14" t="str">
        <f t="shared" si="32"/>
        <v>mid</v>
      </c>
      <c r="V161" s="14" t="str">
        <f t="shared" si="7"/>
        <v>1</v>
      </c>
      <c r="W161" s="13" t="s">
        <v>54</v>
      </c>
    </row>
    <row r="162">
      <c r="A162" s="13">
        <v>10161.0</v>
      </c>
      <c r="B162" s="14">
        <v>44456.0</v>
      </c>
      <c r="C162" s="15" t="s">
        <v>55</v>
      </c>
      <c r="D162" s="15" t="s">
        <v>77</v>
      </c>
      <c r="E162" s="16" t="s">
        <v>76</v>
      </c>
      <c r="F162" s="16" t="s">
        <v>50</v>
      </c>
      <c r="G162" s="16">
        <v>43.99778</v>
      </c>
      <c r="H162" s="16">
        <v>-81.28611</v>
      </c>
      <c r="I162" s="7" t="str">
        <f t="shared" si="1"/>
        <v>single</v>
      </c>
      <c r="J162" s="7">
        <f t="shared" si="2"/>
        <v>29</v>
      </c>
      <c r="K162" s="13" t="s">
        <v>68</v>
      </c>
      <c r="L162" s="7">
        <f t="shared" si="3"/>
        <v>7820</v>
      </c>
      <c r="M162" s="15" t="s">
        <v>52</v>
      </c>
      <c r="N162" s="6" t="s">
        <v>5</v>
      </c>
      <c r="O162" s="6" t="s">
        <v>19</v>
      </c>
      <c r="P162" s="7" t="str">
        <f t="shared" si="4"/>
        <v>yes</v>
      </c>
      <c r="Q162" s="17">
        <v>41701.0</v>
      </c>
      <c r="R162" s="17">
        <v>47373.0</v>
      </c>
      <c r="S162" s="21" t="s">
        <v>74</v>
      </c>
      <c r="T162" s="14" t="str">
        <f t="shared" si="34"/>
        <v>low</v>
      </c>
      <c r="U162" s="14" t="str">
        <f t="shared" si="32"/>
        <v>low</v>
      </c>
      <c r="V162" s="14" t="str">
        <f t="shared" si="7"/>
        <v>0</v>
      </c>
      <c r="W162" s="13" t="s">
        <v>54</v>
      </c>
    </row>
    <row r="163">
      <c r="A163" s="13">
        <v>10162.0</v>
      </c>
      <c r="B163" s="17">
        <v>44457.0</v>
      </c>
      <c r="C163" s="15" t="s">
        <v>55</v>
      </c>
      <c r="D163" s="15" t="s">
        <v>62</v>
      </c>
      <c r="E163" s="16" t="s">
        <v>76</v>
      </c>
      <c r="F163" s="16" t="s">
        <v>50</v>
      </c>
      <c r="G163" s="16">
        <v>42.94472</v>
      </c>
      <c r="H163" s="16">
        <v>-80.44306</v>
      </c>
      <c r="I163" s="7" t="str">
        <f t="shared" si="1"/>
        <v>single</v>
      </c>
      <c r="J163" s="7">
        <f t="shared" si="2"/>
        <v>46</v>
      </c>
      <c r="K163" s="13" t="s">
        <v>72</v>
      </c>
      <c r="L163" s="7">
        <f t="shared" si="3"/>
        <v>15696</v>
      </c>
      <c r="M163" s="15" t="s">
        <v>52</v>
      </c>
      <c r="N163" s="6" t="s">
        <v>5</v>
      </c>
      <c r="O163" s="6" t="s">
        <v>20</v>
      </c>
      <c r="P163" s="7" t="str">
        <f t="shared" si="4"/>
        <v>no</v>
      </c>
      <c r="Q163" s="17">
        <v>43680.0</v>
      </c>
      <c r="R163" s="17">
        <v>47460.0</v>
      </c>
      <c r="S163" s="13" t="s">
        <v>74</v>
      </c>
      <c r="T163" s="14" t="str">
        <f t="shared" si="34"/>
        <v>high</v>
      </c>
      <c r="U163" s="14" t="str">
        <f t="shared" si="32"/>
        <v>low</v>
      </c>
      <c r="V163" s="14" t="str">
        <f t="shared" si="7"/>
        <v>1</v>
      </c>
      <c r="W163" s="13" t="s">
        <v>54</v>
      </c>
    </row>
    <row r="164">
      <c r="A164" s="13">
        <v>10163.0</v>
      </c>
      <c r="B164" s="14">
        <v>44458.0</v>
      </c>
      <c r="C164" s="15" t="s">
        <v>55</v>
      </c>
      <c r="D164" s="15" t="s">
        <v>66</v>
      </c>
      <c r="E164" s="16" t="s">
        <v>76</v>
      </c>
      <c r="F164" s="16" t="s">
        <v>50</v>
      </c>
      <c r="G164" s="16">
        <v>45.65498</v>
      </c>
      <c r="H164" s="16">
        <v>-82.01566</v>
      </c>
      <c r="I164" s="7" t="str">
        <f t="shared" si="1"/>
        <v>married</v>
      </c>
      <c r="J164" s="7">
        <f t="shared" si="2"/>
        <v>67</v>
      </c>
      <c r="K164" s="13" t="s">
        <v>51</v>
      </c>
      <c r="L164" s="7">
        <f t="shared" si="3"/>
        <v>7634</v>
      </c>
      <c r="M164" s="15" t="s">
        <v>60</v>
      </c>
      <c r="N164" s="6" t="s">
        <v>5</v>
      </c>
      <c r="O164" s="34" t="s">
        <v>18</v>
      </c>
      <c r="P164" s="7" t="str">
        <f t="shared" si="4"/>
        <v>yes</v>
      </c>
      <c r="Q164" s="17">
        <v>42046.0</v>
      </c>
      <c r="R164" s="17">
        <v>47547.0</v>
      </c>
      <c r="S164" s="18" t="s">
        <v>65</v>
      </c>
      <c r="T164" s="13" t="s">
        <v>79</v>
      </c>
      <c r="U164" s="14" t="str">
        <f t="shared" si="32"/>
        <v>mid</v>
      </c>
      <c r="V164" s="14" t="str">
        <f t="shared" si="7"/>
        <v>0</v>
      </c>
      <c r="W164" s="13" t="s">
        <v>54</v>
      </c>
    </row>
    <row r="165">
      <c r="A165" s="13">
        <v>10164.0</v>
      </c>
      <c r="B165" s="17">
        <v>44459.0</v>
      </c>
      <c r="C165" s="15" t="s">
        <v>47</v>
      </c>
      <c r="D165" s="15" t="s">
        <v>70</v>
      </c>
      <c r="E165" s="16" t="s">
        <v>73</v>
      </c>
      <c r="F165" s="16" t="s">
        <v>50</v>
      </c>
      <c r="G165" s="16">
        <v>56.15</v>
      </c>
      <c r="H165" s="16">
        <v>-120.75</v>
      </c>
      <c r="I165" s="7" t="str">
        <f t="shared" si="1"/>
        <v>married</v>
      </c>
      <c r="J165" s="7">
        <f t="shared" si="2"/>
        <v>47</v>
      </c>
      <c r="K165" s="13" t="s">
        <v>59</v>
      </c>
      <c r="L165" s="7">
        <f t="shared" si="3"/>
        <v>16453</v>
      </c>
      <c r="M165" s="15" t="s">
        <v>60</v>
      </c>
      <c r="N165" s="6" t="s">
        <v>5</v>
      </c>
      <c r="O165" s="28" t="s">
        <v>6</v>
      </c>
      <c r="P165" s="7" t="str">
        <f t="shared" si="4"/>
        <v>no</v>
      </c>
      <c r="Q165" s="17">
        <v>42208.0</v>
      </c>
      <c r="R165" s="17">
        <v>47634.0</v>
      </c>
      <c r="S165" s="18" t="s">
        <v>53</v>
      </c>
      <c r="T165" s="14" t="str">
        <f t="shared" ref="T165:T174" si="35">IF(RAND()&lt;=0.7,"high","low")</f>
        <v>high</v>
      </c>
      <c r="U165" s="14" t="str">
        <f t="shared" si="32"/>
        <v>low</v>
      </c>
      <c r="V165" s="14" t="str">
        <f t="shared" si="7"/>
        <v>0</v>
      </c>
      <c r="W165" s="13" t="s">
        <v>80</v>
      </c>
    </row>
    <row r="166">
      <c r="A166" s="13">
        <v>10165.0</v>
      </c>
      <c r="B166" s="14">
        <v>44460.0</v>
      </c>
      <c r="C166" s="15" t="s">
        <v>55</v>
      </c>
      <c r="D166" s="15" t="s">
        <v>48</v>
      </c>
      <c r="E166" s="16" t="s">
        <v>73</v>
      </c>
      <c r="F166" s="16" t="s">
        <v>50</v>
      </c>
      <c r="G166" s="16">
        <v>53.86667</v>
      </c>
      <c r="H166" s="16">
        <v>-123.2</v>
      </c>
      <c r="I166" s="7" t="str">
        <f t="shared" si="1"/>
        <v>single</v>
      </c>
      <c r="J166" s="7">
        <f t="shared" si="2"/>
        <v>74</v>
      </c>
      <c r="K166" s="13" t="s">
        <v>51</v>
      </c>
      <c r="L166" s="7">
        <f t="shared" si="3"/>
        <v>14314</v>
      </c>
      <c r="M166" s="15" t="s">
        <v>60</v>
      </c>
      <c r="N166" s="6" t="s">
        <v>5</v>
      </c>
      <c r="O166" s="28" t="s">
        <v>9</v>
      </c>
      <c r="P166" s="7" t="str">
        <f t="shared" si="4"/>
        <v>yes</v>
      </c>
      <c r="Q166" s="17">
        <v>41376.0</v>
      </c>
      <c r="R166" s="17">
        <v>47721.0</v>
      </c>
      <c r="S166" s="18" t="s">
        <v>61</v>
      </c>
      <c r="T166" s="14" t="str">
        <f t="shared" si="35"/>
        <v>high</v>
      </c>
      <c r="U166" s="14" t="str">
        <f t="shared" si="32"/>
        <v>low</v>
      </c>
      <c r="V166" s="14" t="str">
        <f t="shared" si="7"/>
        <v>0</v>
      </c>
      <c r="W166" s="13" t="s">
        <v>54</v>
      </c>
    </row>
    <row r="167">
      <c r="A167" s="13">
        <v>10166.0</v>
      </c>
      <c r="B167" s="17">
        <v>44461.0</v>
      </c>
      <c r="C167" s="15" t="s">
        <v>47</v>
      </c>
      <c r="D167" s="15" t="s">
        <v>75</v>
      </c>
      <c r="E167" s="16" t="s">
        <v>73</v>
      </c>
      <c r="F167" s="16" t="s">
        <v>50</v>
      </c>
      <c r="G167" s="16">
        <v>50.55</v>
      </c>
      <c r="H167" s="16">
        <v>-126.83333</v>
      </c>
      <c r="I167" s="7" t="str">
        <f t="shared" si="1"/>
        <v>single</v>
      </c>
      <c r="J167" s="7">
        <f t="shared" si="2"/>
        <v>24</v>
      </c>
      <c r="K167" s="13" t="s">
        <v>59</v>
      </c>
      <c r="L167" s="7">
        <f t="shared" si="3"/>
        <v>11568</v>
      </c>
      <c r="M167" s="15" t="s">
        <v>60</v>
      </c>
      <c r="N167" s="6" t="s">
        <v>5</v>
      </c>
      <c r="O167" s="5" t="s">
        <v>8</v>
      </c>
      <c r="P167" s="7" t="str">
        <f t="shared" si="4"/>
        <v>no</v>
      </c>
      <c r="Q167" s="17">
        <v>43680.0</v>
      </c>
      <c r="R167" s="17">
        <v>47443.0</v>
      </c>
      <c r="S167" s="18" t="s">
        <v>74</v>
      </c>
      <c r="T167" s="14" t="str">
        <f t="shared" si="35"/>
        <v>high</v>
      </c>
      <c r="U167" s="14" t="str">
        <f t="shared" si="32"/>
        <v>low</v>
      </c>
      <c r="V167" s="14" t="str">
        <f t="shared" si="7"/>
        <v>0</v>
      </c>
      <c r="W167" s="13" t="s">
        <v>54</v>
      </c>
    </row>
    <row r="168">
      <c r="A168" s="13">
        <v>10167.0</v>
      </c>
      <c r="B168" s="14">
        <v>44462.0</v>
      </c>
      <c r="C168" s="15" t="s">
        <v>47</v>
      </c>
      <c r="D168" s="15" t="s">
        <v>77</v>
      </c>
      <c r="E168" s="16" t="s">
        <v>73</v>
      </c>
      <c r="F168" s="16" t="s">
        <v>50</v>
      </c>
      <c r="G168" s="16">
        <v>57.9</v>
      </c>
      <c r="H168" s="16">
        <v>-131.16667</v>
      </c>
      <c r="I168" s="7" t="str">
        <f t="shared" si="1"/>
        <v>married</v>
      </c>
      <c r="J168" s="7">
        <f t="shared" si="2"/>
        <v>31</v>
      </c>
      <c r="K168" s="13" t="s">
        <v>64</v>
      </c>
      <c r="L168" s="7">
        <f t="shared" si="3"/>
        <v>7109</v>
      </c>
      <c r="M168" s="15" t="s">
        <v>60</v>
      </c>
      <c r="N168" s="6" t="s">
        <v>5</v>
      </c>
      <c r="O168" s="30" t="s">
        <v>17</v>
      </c>
      <c r="P168" s="7" t="str">
        <f t="shared" si="4"/>
        <v>yes</v>
      </c>
      <c r="Q168" s="17">
        <v>41372.0</v>
      </c>
      <c r="R168" s="17">
        <v>47165.0</v>
      </c>
      <c r="S168" s="18" t="s">
        <v>65</v>
      </c>
      <c r="T168" s="14" t="str">
        <f t="shared" si="35"/>
        <v>low</v>
      </c>
      <c r="U168" s="14" t="str">
        <f t="shared" si="32"/>
        <v>low</v>
      </c>
      <c r="V168" s="14" t="str">
        <f t="shared" si="7"/>
        <v>0</v>
      </c>
      <c r="W168" s="13" t="s">
        <v>54</v>
      </c>
    </row>
    <row r="169">
      <c r="A169" s="13">
        <v>10168.0</v>
      </c>
      <c r="B169" s="17">
        <v>44463.0</v>
      </c>
      <c r="C169" s="15" t="s">
        <v>55</v>
      </c>
      <c r="D169" s="15" t="s">
        <v>56</v>
      </c>
      <c r="E169" s="16" t="s">
        <v>49</v>
      </c>
      <c r="F169" s="16" t="s">
        <v>50</v>
      </c>
      <c r="G169" s="16">
        <v>47.01833</v>
      </c>
      <c r="H169" s="16">
        <v>-70.67667</v>
      </c>
      <c r="I169" s="7" t="str">
        <f t="shared" si="1"/>
        <v>single</v>
      </c>
      <c r="J169" s="7">
        <f t="shared" si="2"/>
        <v>67</v>
      </c>
      <c r="K169" s="13" t="s">
        <v>68</v>
      </c>
      <c r="L169" s="7">
        <f t="shared" si="3"/>
        <v>13774</v>
      </c>
      <c r="M169" s="15" t="s">
        <v>60</v>
      </c>
      <c r="N169" s="6" t="s">
        <v>5</v>
      </c>
      <c r="O169" s="31" t="s">
        <v>18</v>
      </c>
      <c r="P169" s="7" t="str">
        <f t="shared" si="4"/>
        <v>yes</v>
      </c>
      <c r="Q169" s="17">
        <v>43115.0</v>
      </c>
      <c r="R169" s="17">
        <v>46887.0</v>
      </c>
      <c r="S169" s="13" t="s">
        <v>65</v>
      </c>
      <c r="T169" s="14" t="str">
        <f t="shared" si="35"/>
        <v>high</v>
      </c>
      <c r="U169" s="14" t="str">
        <f t="shared" si="32"/>
        <v>low</v>
      </c>
      <c r="V169" s="14" t="str">
        <f t="shared" si="7"/>
        <v>0</v>
      </c>
      <c r="W169" s="13" t="s">
        <v>54</v>
      </c>
    </row>
    <row r="170">
      <c r="A170" s="13">
        <v>10169.0</v>
      </c>
      <c r="B170" s="14">
        <v>44464.0</v>
      </c>
      <c r="C170" s="15" t="s">
        <v>55</v>
      </c>
      <c r="D170" s="15" t="s">
        <v>81</v>
      </c>
      <c r="E170" s="16" t="s">
        <v>76</v>
      </c>
      <c r="F170" s="16" t="s">
        <v>50</v>
      </c>
      <c r="G170" s="16">
        <v>43.04868</v>
      </c>
      <c r="H170" s="16">
        <v>-81.39568</v>
      </c>
      <c r="I170" s="7" t="str">
        <f t="shared" si="1"/>
        <v>married</v>
      </c>
      <c r="J170" s="7">
        <f t="shared" si="2"/>
        <v>28</v>
      </c>
      <c r="K170" s="13" t="s">
        <v>64</v>
      </c>
      <c r="L170" s="7">
        <f t="shared" si="3"/>
        <v>5957</v>
      </c>
      <c r="M170" s="15" t="s">
        <v>60</v>
      </c>
      <c r="N170" s="6" t="s">
        <v>5</v>
      </c>
      <c r="O170" s="32" t="s">
        <v>19</v>
      </c>
      <c r="P170" s="7" t="str">
        <f t="shared" si="4"/>
        <v>no</v>
      </c>
      <c r="Q170" s="26">
        <v>41054.0</v>
      </c>
      <c r="R170" s="17">
        <v>46609.0</v>
      </c>
      <c r="S170" s="13" t="s">
        <v>61</v>
      </c>
      <c r="T170" s="14" t="str">
        <f t="shared" si="35"/>
        <v>low</v>
      </c>
      <c r="U170" s="14" t="str">
        <f t="shared" si="32"/>
        <v>mid</v>
      </c>
      <c r="V170" s="14" t="str">
        <f t="shared" si="7"/>
        <v>1</v>
      </c>
      <c r="W170" s="13" t="s">
        <v>80</v>
      </c>
    </row>
    <row r="171">
      <c r="A171" s="13">
        <v>10170.0</v>
      </c>
      <c r="B171" s="17">
        <v>44465.0</v>
      </c>
      <c r="C171" s="15" t="s">
        <v>55</v>
      </c>
      <c r="D171" s="15" t="s">
        <v>84</v>
      </c>
      <c r="E171" s="16" t="s">
        <v>83</v>
      </c>
      <c r="F171" s="16" t="s">
        <v>50</v>
      </c>
      <c r="G171" s="16">
        <v>49.84028</v>
      </c>
      <c r="H171" s="16">
        <v>-95.38556</v>
      </c>
      <c r="I171" s="7" t="str">
        <f t="shared" si="1"/>
        <v>single</v>
      </c>
      <c r="J171" s="7">
        <f t="shared" si="2"/>
        <v>67</v>
      </c>
      <c r="K171" s="13" t="s">
        <v>64</v>
      </c>
      <c r="L171" s="7">
        <f t="shared" si="3"/>
        <v>6128</v>
      </c>
      <c r="M171" s="15" t="s">
        <v>60</v>
      </c>
      <c r="N171" s="6" t="s">
        <v>5</v>
      </c>
      <c r="O171" s="32" t="s">
        <v>20</v>
      </c>
      <c r="P171" s="7" t="str">
        <f t="shared" si="4"/>
        <v>yes</v>
      </c>
      <c r="Q171" s="17">
        <v>41820.0</v>
      </c>
      <c r="R171" s="17">
        <v>46331.0</v>
      </c>
      <c r="S171" s="18" t="s">
        <v>53</v>
      </c>
      <c r="T171" s="14" t="str">
        <f t="shared" si="35"/>
        <v>high</v>
      </c>
      <c r="U171" s="14" t="str">
        <f t="shared" si="32"/>
        <v>low</v>
      </c>
      <c r="V171" s="14" t="str">
        <f t="shared" si="7"/>
        <v>0</v>
      </c>
      <c r="W171" s="13" t="s">
        <v>54</v>
      </c>
    </row>
    <row r="172">
      <c r="A172" s="13">
        <v>10171.0</v>
      </c>
      <c r="B172" s="14">
        <v>44466.0</v>
      </c>
      <c r="C172" s="15" t="s">
        <v>47</v>
      </c>
      <c r="D172" s="15" t="s">
        <v>62</v>
      </c>
      <c r="E172" s="16" t="s">
        <v>67</v>
      </c>
      <c r="F172" s="16" t="s">
        <v>50</v>
      </c>
      <c r="G172" s="16">
        <v>45.57201</v>
      </c>
      <c r="H172" s="16">
        <v>-62.46047</v>
      </c>
      <c r="I172" s="7" t="str">
        <f t="shared" si="1"/>
        <v>married</v>
      </c>
      <c r="J172" s="7">
        <f t="shared" si="2"/>
        <v>69</v>
      </c>
      <c r="K172" s="13" t="s">
        <v>68</v>
      </c>
      <c r="L172" s="7">
        <f t="shared" si="3"/>
        <v>10548</v>
      </c>
      <c r="M172" s="15" t="s">
        <v>60</v>
      </c>
      <c r="N172" s="33" t="s">
        <v>21</v>
      </c>
      <c r="O172" s="32" t="s">
        <v>22</v>
      </c>
      <c r="P172" s="7" t="str">
        <f t="shared" si="4"/>
        <v>yes</v>
      </c>
      <c r="Q172" s="14">
        <v>42065.0</v>
      </c>
      <c r="R172" s="17">
        <v>46053.0</v>
      </c>
      <c r="S172" s="18" t="s">
        <v>61</v>
      </c>
      <c r="T172" s="14" t="str">
        <f t="shared" si="35"/>
        <v>high</v>
      </c>
      <c r="U172" s="14" t="str">
        <f t="shared" si="32"/>
        <v>mid</v>
      </c>
      <c r="V172" s="14" t="str">
        <f t="shared" si="7"/>
        <v>0</v>
      </c>
      <c r="W172" s="13" t="s">
        <v>54</v>
      </c>
    </row>
    <row r="173">
      <c r="A173" s="13">
        <v>10172.0</v>
      </c>
      <c r="B173" s="17">
        <v>44467.0</v>
      </c>
      <c r="C173" s="15" t="s">
        <v>47</v>
      </c>
      <c r="D173" s="15" t="s">
        <v>66</v>
      </c>
      <c r="E173" s="16" t="s">
        <v>57</v>
      </c>
      <c r="F173" s="16" t="s">
        <v>50</v>
      </c>
      <c r="G173" s="16">
        <v>53.27333</v>
      </c>
      <c r="H173" s="16">
        <v>-114.17056</v>
      </c>
      <c r="I173" s="7" t="str">
        <f t="shared" si="1"/>
        <v>single</v>
      </c>
      <c r="J173" s="7">
        <f t="shared" si="2"/>
        <v>76</v>
      </c>
      <c r="K173" s="13" t="s">
        <v>51</v>
      </c>
      <c r="L173" s="7">
        <f t="shared" si="3"/>
        <v>10713</v>
      </c>
      <c r="M173" s="15" t="s">
        <v>60</v>
      </c>
      <c r="N173" s="33" t="s">
        <v>21</v>
      </c>
      <c r="O173" s="32" t="s">
        <v>23</v>
      </c>
      <c r="P173" s="7" t="str">
        <f t="shared" si="4"/>
        <v>yes</v>
      </c>
      <c r="Q173" s="17">
        <v>42662.0</v>
      </c>
      <c r="R173" s="17">
        <v>45775.0</v>
      </c>
      <c r="S173" s="18" t="s">
        <v>65</v>
      </c>
      <c r="T173" s="14" t="str">
        <f t="shared" si="35"/>
        <v>high</v>
      </c>
      <c r="U173" s="14" t="str">
        <f t="shared" si="32"/>
        <v>low</v>
      </c>
      <c r="V173" s="14" t="str">
        <f t="shared" si="7"/>
        <v>0</v>
      </c>
      <c r="W173" s="13" t="s">
        <v>54</v>
      </c>
    </row>
    <row r="174">
      <c r="A174" s="13">
        <v>10173.0</v>
      </c>
      <c r="B174" s="14">
        <v>44468.0</v>
      </c>
      <c r="C174" s="15" t="s">
        <v>47</v>
      </c>
      <c r="D174" s="15" t="s">
        <v>70</v>
      </c>
      <c r="E174" s="16" t="s">
        <v>73</v>
      </c>
      <c r="F174" s="16" t="s">
        <v>86</v>
      </c>
      <c r="G174" s="16">
        <v>54.69667</v>
      </c>
      <c r="H174" s="16">
        <v>-127.05083</v>
      </c>
      <c r="I174" s="7" t="str">
        <f t="shared" si="1"/>
        <v>married</v>
      </c>
      <c r="J174" s="7">
        <f t="shared" si="2"/>
        <v>37</v>
      </c>
      <c r="K174" s="13" t="s">
        <v>59</v>
      </c>
      <c r="L174" s="7">
        <f t="shared" si="3"/>
        <v>10585</v>
      </c>
      <c r="M174" s="15" t="s">
        <v>60</v>
      </c>
      <c r="N174" s="23" t="s">
        <v>21</v>
      </c>
      <c r="O174" s="32" t="s">
        <v>24</v>
      </c>
      <c r="P174" s="7" t="str">
        <f t="shared" si="4"/>
        <v>yes</v>
      </c>
      <c r="Q174" s="17">
        <v>41701.0</v>
      </c>
      <c r="R174" s="17">
        <v>45497.0</v>
      </c>
      <c r="S174" s="13" t="s">
        <v>53</v>
      </c>
      <c r="T174" s="14" t="str">
        <f t="shared" si="35"/>
        <v>high</v>
      </c>
      <c r="U174" s="14" t="str">
        <f t="shared" si="32"/>
        <v>low</v>
      </c>
      <c r="V174" s="14" t="str">
        <f t="shared" si="7"/>
        <v>0</v>
      </c>
      <c r="W174" s="13" t="s">
        <v>54</v>
      </c>
    </row>
    <row r="175">
      <c r="A175" s="13">
        <v>10174.0</v>
      </c>
      <c r="B175" s="17">
        <v>44469.0</v>
      </c>
      <c r="C175" s="15" t="s">
        <v>47</v>
      </c>
      <c r="D175" s="15" t="s">
        <v>48</v>
      </c>
      <c r="E175" s="16" t="s">
        <v>49</v>
      </c>
      <c r="F175" s="16" t="s">
        <v>50</v>
      </c>
      <c r="G175" s="16">
        <v>50.39306</v>
      </c>
      <c r="H175" s="16">
        <v>-66.16528</v>
      </c>
      <c r="I175" s="7" t="str">
        <f t="shared" si="1"/>
        <v>married</v>
      </c>
      <c r="J175" s="7">
        <f t="shared" si="2"/>
        <v>65</v>
      </c>
      <c r="K175" s="13" t="s">
        <v>64</v>
      </c>
      <c r="L175" s="7">
        <f t="shared" si="3"/>
        <v>8837</v>
      </c>
      <c r="M175" s="15" t="s">
        <v>60</v>
      </c>
      <c r="N175" s="6" t="s">
        <v>5</v>
      </c>
      <c r="O175" s="34" t="s">
        <v>18</v>
      </c>
      <c r="P175" s="7" t="str">
        <f t="shared" si="4"/>
        <v>yes</v>
      </c>
      <c r="Q175" s="17">
        <v>40220.0</v>
      </c>
      <c r="R175" s="17">
        <v>45219.0</v>
      </c>
      <c r="S175" s="13" t="s">
        <v>61</v>
      </c>
      <c r="T175" s="13" t="s">
        <v>79</v>
      </c>
      <c r="U175" s="14" t="str">
        <f t="shared" si="32"/>
        <v>low</v>
      </c>
      <c r="V175" s="14" t="str">
        <f t="shared" si="7"/>
        <v>0</v>
      </c>
      <c r="W175" s="13" t="s">
        <v>54</v>
      </c>
    </row>
    <row r="176">
      <c r="A176" s="13">
        <v>10175.0</v>
      </c>
      <c r="B176" s="14">
        <v>44470.0</v>
      </c>
      <c r="C176" s="15" t="s">
        <v>55</v>
      </c>
      <c r="D176" s="15" t="s">
        <v>75</v>
      </c>
      <c r="E176" s="16" t="s">
        <v>78</v>
      </c>
      <c r="F176" s="16" t="s">
        <v>50</v>
      </c>
      <c r="G176" s="16">
        <v>47.1107</v>
      </c>
      <c r="H176" s="16">
        <v>-65.60463</v>
      </c>
      <c r="I176" s="7" t="str">
        <f t="shared" si="1"/>
        <v>single</v>
      </c>
      <c r="J176" s="7">
        <f t="shared" si="2"/>
        <v>45</v>
      </c>
      <c r="K176" s="13" t="s">
        <v>68</v>
      </c>
      <c r="L176" s="7">
        <f t="shared" si="3"/>
        <v>15624</v>
      </c>
      <c r="M176" s="15" t="s">
        <v>60</v>
      </c>
      <c r="N176" s="6" t="s">
        <v>5</v>
      </c>
      <c r="O176" s="28" t="s">
        <v>6</v>
      </c>
      <c r="P176" s="7" t="str">
        <f t="shared" si="4"/>
        <v>no</v>
      </c>
      <c r="Q176" s="17">
        <v>41988.0</v>
      </c>
      <c r="R176" s="17">
        <v>44941.0</v>
      </c>
      <c r="S176" s="19" t="s">
        <v>65</v>
      </c>
      <c r="T176" s="14" t="str">
        <f t="shared" ref="T176:T193" si="36">IF(RAND()&lt;=0.7,"high","low")</f>
        <v>low</v>
      </c>
      <c r="U176" s="14" t="str">
        <f t="shared" si="32"/>
        <v>mid</v>
      </c>
      <c r="V176" s="14" t="str">
        <f t="shared" si="7"/>
        <v>0</v>
      </c>
      <c r="W176" s="13" t="s">
        <v>54</v>
      </c>
    </row>
    <row r="177">
      <c r="A177" s="13">
        <v>10176.0</v>
      </c>
      <c r="B177" s="17">
        <v>44471.0</v>
      </c>
      <c r="C177" s="15" t="s">
        <v>55</v>
      </c>
      <c r="D177" s="15" t="s">
        <v>77</v>
      </c>
      <c r="E177" s="16" t="s">
        <v>76</v>
      </c>
      <c r="F177" s="16" t="s">
        <v>58</v>
      </c>
      <c r="G177" s="16">
        <v>47.06403</v>
      </c>
      <c r="H177" s="16">
        <v>-79.79173</v>
      </c>
      <c r="I177" s="7" t="str">
        <f t="shared" si="1"/>
        <v>married</v>
      </c>
      <c r="J177" s="7">
        <f t="shared" si="2"/>
        <v>60</v>
      </c>
      <c r="K177" s="13" t="s">
        <v>72</v>
      </c>
      <c r="L177" s="7">
        <f t="shared" si="3"/>
        <v>6704</v>
      </c>
      <c r="M177" s="15" t="s">
        <v>52</v>
      </c>
      <c r="N177" s="6" t="s">
        <v>5</v>
      </c>
      <c r="O177" s="28" t="s">
        <v>9</v>
      </c>
      <c r="P177" s="7" t="str">
        <f t="shared" si="4"/>
        <v>no</v>
      </c>
      <c r="Q177" s="17">
        <v>42648.0</v>
      </c>
      <c r="R177" s="17">
        <v>45219.0</v>
      </c>
      <c r="S177" s="21" t="s">
        <v>74</v>
      </c>
      <c r="T177" s="14" t="str">
        <f t="shared" si="36"/>
        <v>low</v>
      </c>
      <c r="U177" s="14" t="str">
        <f t="shared" si="32"/>
        <v>low</v>
      </c>
      <c r="V177" s="14" t="str">
        <f t="shared" si="7"/>
        <v>1</v>
      </c>
      <c r="W177" s="13" t="s">
        <v>54</v>
      </c>
    </row>
    <row r="178">
      <c r="A178" s="13">
        <v>10177.0</v>
      </c>
      <c r="B178" s="14">
        <v>44228.0</v>
      </c>
      <c r="C178" s="15" t="s">
        <v>55</v>
      </c>
      <c r="D178" s="15" t="s">
        <v>56</v>
      </c>
      <c r="E178" s="16" t="s">
        <v>76</v>
      </c>
      <c r="F178" s="16" t="s">
        <v>50</v>
      </c>
      <c r="G178" s="16">
        <v>47.11194</v>
      </c>
      <c r="H178" s="16">
        <v>-79.79</v>
      </c>
      <c r="I178" s="7" t="str">
        <f t="shared" si="1"/>
        <v>single</v>
      </c>
      <c r="J178" s="7">
        <f t="shared" si="2"/>
        <v>54</v>
      </c>
      <c r="K178" s="13" t="s">
        <v>64</v>
      </c>
      <c r="L178" s="7">
        <f t="shared" si="3"/>
        <v>10808</v>
      </c>
      <c r="M178" s="15" t="s">
        <v>60</v>
      </c>
      <c r="N178" s="6" t="s">
        <v>5</v>
      </c>
      <c r="O178" s="5" t="s">
        <v>8</v>
      </c>
      <c r="P178" s="7" t="str">
        <f t="shared" si="4"/>
        <v>no</v>
      </c>
      <c r="Q178" s="17">
        <v>43003.0</v>
      </c>
      <c r="R178" s="17">
        <v>45614.0</v>
      </c>
      <c r="S178" s="13" t="s">
        <v>53</v>
      </c>
      <c r="T178" s="14" t="str">
        <f t="shared" si="36"/>
        <v>high</v>
      </c>
      <c r="U178" s="14" t="str">
        <f t="shared" si="32"/>
        <v>low</v>
      </c>
      <c r="V178" s="14" t="str">
        <f t="shared" si="7"/>
        <v>0</v>
      </c>
      <c r="W178" s="13" t="s">
        <v>54</v>
      </c>
    </row>
    <row r="179">
      <c r="A179" s="13">
        <v>10178.0</v>
      </c>
      <c r="B179" s="14">
        <v>44229.0</v>
      </c>
      <c r="C179" s="15" t="s">
        <v>47</v>
      </c>
      <c r="D179" s="15" t="s">
        <v>81</v>
      </c>
      <c r="E179" s="16" t="s">
        <v>49</v>
      </c>
      <c r="F179" s="16" t="s">
        <v>91</v>
      </c>
      <c r="G179" s="16">
        <v>46.72207</v>
      </c>
      <c r="H179" s="16">
        <v>-79.09312</v>
      </c>
      <c r="I179" s="7" t="str">
        <f t="shared" si="1"/>
        <v>single</v>
      </c>
      <c r="J179" s="7">
        <f t="shared" si="2"/>
        <v>74</v>
      </c>
      <c r="K179" s="13" t="s">
        <v>68</v>
      </c>
      <c r="L179" s="7">
        <f t="shared" si="3"/>
        <v>8344</v>
      </c>
      <c r="M179" s="15" t="s">
        <v>60</v>
      </c>
      <c r="N179" s="6" t="s">
        <v>5</v>
      </c>
      <c r="O179" s="29" t="s">
        <v>13</v>
      </c>
      <c r="P179" s="7" t="str">
        <f t="shared" si="4"/>
        <v>no</v>
      </c>
      <c r="Q179" s="17">
        <v>43680.0</v>
      </c>
      <c r="R179" s="17">
        <v>45366.0</v>
      </c>
      <c r="S179" s="13" t="s">
        <v>61</v>
      </c>
      <c r="T179" s="14" t="str">
        <f t="shared" si="36"/>
        <v>low</v>
      </c>
      <c r="U179" s="13" t="s">
        <v>69</v>
      </c>
      <c r="V179" s="14" t="str">
        <f t="shared" si="7"/>
        <v>1</v>
      </c>
      <c r="W179" s="13" t="s">
        <v>54</v>
      </c>
    </row>
    <row r="180">
      <c r="A180" s="13">
        <v>10179.0</v>
      </c>
      <c r="B180" s="14">
        <v>44230.0</v>
      </c>
      <c r="C180" s="15" t="s">
        <v>47</v>
      </c>
      <c r="D180" s="15" t="s">
        <v>62</v>
      </c>
      <c r="E180" s="16" t="s">
        <v>49</v>
      </c>
      <c r="F180" s="16" t="s">
        <v>91</v>
      </c>
      <c r="G180" s="16">
        <v>47.68333</v>
      </c>
      <c r="H180" s="16">
        <v>-68.88333</v>
      </c>
      <c r="I180" s="7" t="str">
        <f t="shared" si="1"/>
        <v>single</v>
      </c>
      <c r="J180" s="7">
        <f t="shared" si="2"/>
        <v>39</v>
      </c>
      <c r="K180" s="13" t="s">
        <v>72</v>
      </c>
      <c r="L180" s="7">
        <f t="shared" si="3"/>
        <v>10289</v>
      </c>
      <c r="M180" s="15" t="s">
        <v>60</v>
      </c>
      <c r="N180" s="6" t="s">
        <v>5</v>
      </c>
      <c r="O180" s="28" t="s">
        <v>15</v>
      </c>
      <c r="P180" s="7" t="str">
        <f t="shared" si="4"/>
        <v>no</v>
      </c>
      <c r="Q180" s="17">
        <v>41372.0</v>
      </c>
      <c r="R180" s="17">
        <v>45667.0</v>
      </c>
      <c r="S180" s="18" t="s">
        <v>65</v>
      </c>
      <c r="T180" s="14" t="str">
        <f t="shared" si="36"/>
        <v>low</v>
      </c>
      <c r="U180" s="14" t="str">
        <f t="shared" ref="U180:U183" si="37">IF(RAND()&lt;=0.8,"low","mid")</f>
        <v>low</v>
      </c>
      <c r="V180" s="14" t="str">
        <f t="shared" si="7"/>
        <v>1</v>
      </c>
      <c r="W180" s="13" t="s">
        <v>54</v>
      </c>
    </row>
    <row r="181">
      <c r="A181" s="13">
        <v>10180.0</v>
      </c>
      <c r="B181" s="14">
        <v>44231.0</v>
      </c>
      <c r="C181" s="15" t="s">
        <v>55</v>
      </c>
      <c r="D181" s="15" t="s">
        <v>66</v>
      </c>
      <c r="E181" s="16" t="s">
        <v>76</v>
      </c>
      <c r="F181" s="16" t="s">
        <v>91</v>
      </c>
      <c r="G181" s="16">
        <v>47.49361</v>
      </c>
      <c r="H181" s="16">
        <v>-79.71528</v>
      </c>
      <c r="I181" s="7" t="str">
        <f t="shared" si="1"/>
        <v>single</v>
      </c>
      <c r="J181" s="7">
        <f t="shared" si="2"/>
        <v>43</v>
      </c>
      <c r="K181" s="13" t="s">
        <v>64</v>
      </c>
      <c r="L181" s="7">
        <f t="shared" si="3"/>
        <v>10784</v>
      </c>
      <c r="M181" s="15" t="s">
        <v>60</v>
      </c>
      <c r="N181" s="6" t="s">
        <v>5</v>
      </c>
      <c r="O181" s="30" t="s">
        <v>17</v>
      </c>
      <c r="P181" s="7" t="str">
        <f t="shared" si="4"/>
        <v>yes</v>
      </c>
      <c r="Q181" s="17">
        <v>43115.0</v>
      </c>
      <c r="R181" s="17">
        <v>46075.0</v>
      </c>
      <c r="S181" s="18" t="s">
        <v>53</v>
      </c>
      <c r="T181" s="14" t="str">
        <f t="shared" si="36"/>
        <v>high</v>
      </c>
      <c r="U181" s="14" t="str">
        <f t="shared" si="37"/>
        <v>low</v>
      </c>
      <c r="V181" s="14" t="str">
        <f t="shared" si="7"/>
        <v>0</v>
      </c>
      <c r="W181" s="13" t="s">
        <v>54</v>
      </c>
    </row>
    <row r="182">
      <c r="A182" s="13">
        <v>10181.0</v>
      </c>
      <c r="B182" s="14">
        <v>44232.0</v>
      </c>
      <c r="C182" s="15" t="s">
        <v>55</v>
      </c>
      <c r="D182" s="15" t="s">
        <v>70</v>
      </c>
      <c r="E182" s="16" t="s">
        <v>78</v>
      </c>
      <c r="F182" s="16" t="s">
        <v>50</v>
      </c>
      <c r="G182" s="16">
        <v>46.06306</v>
      </c>
      <c r="H182" s="16">
        <v>-67.24795</v>
      </c>
      <c r="I182" s="7" t="str">
        <f t="shared" si="1"/>
        <v>married</v>
      </c>
      <c r="J182" s="7">
        <f t="shared" si="2"/>
        <v>76</v>
      </c>
      <c r="K182" s="13" t="s">
        <v>68</v>
      </c>
      <c r="L182" s="7">
        <f t="shared" si="3"/>
        <v>12813</v>
      </c>
      <c r="M182" s="15" t="s">
        <v>60</v>
      </c>
      <c r="N182" s="6" t="s">
        <v>5</v>
      </c>
      <c r="O182" s="31" t="s">
        <v>18</v>
      </c>
      <c r="P182" s="7" t="str">
        <f t="shared" si="4"/>
        <v>yes</v>
      </c>
      <c r="Q182" s="17">
        <v>40236.0</v>
      </c>
      <c r="R182" s="14">
        <v>42411.0</v>
      </c>
      <c r="S182" s="24" t="s">
        <v>61</v>
      </c>
      <c r="T182" s="14" t="str">
        <f t="shared" si="36"/>
        <v>high</v>
      </c>
      <c r="U182" s="14" t="str">
        <f t="shared" si="37"/>
        <v>low</v>
      </c>
      <c r="V182" s="14" t="str">
        <f t="shared" si="7"/>
        <v>1</v>
      </c>
      <c r="W182" s="13" t="s">
        <v>80</v>
      </c>
    </row>
    <row r="183">
      <c r="A183" s="13">
        <v>10182.0</v>
      </c>
      <c r="B183" s="14">
        <v>44233.0</v>
      </c>
      <c r="C183" s="15" t="s">
        <v>47</v>
      </c>
      <c r="D183" s="15" t="s">
        <v>48</v>
      </c>
      <c r="E183" s="16" t="s">
        <v>76</v>
      </c>
      <c r="F183" s="16" t="s">
        <v>50</v>
      </c>
      <c r="G183" s="16">
        <v>43.93889</v>
      </c>
      <c r="H183" s="16">
        <v>-79.48139</v>
      </c>
      <c r="I183" s="7" t="str">
        <f t="shared" si="1"/>
        <v>single</v>
      </c>
      <c r="J183" s="7">
        <f t="shared" si="2"/>
        <v>27</v>
      </c>
      <c r="K183" s="13" t="s">
        <v>64</v>
      </c>
      <c r="L183" s="7">
        <f t="shared" si="3"/>
        <v>12964</v>
      </c>
      <c r="M183" s="15" t="s">
        <v>60</v>
      </c>
      <c r="N183" s="6" t="s">
        <v>5</v>
      </c>
      <c r="O183" s="32" t="s">
        <v>19</v>
      </c>
      <c r="P183" s="7" t="str">
        <f t="shared" si="4"/>
        <v>no</v>
      </c>
      <c r="Q183" s="17">
        <v>43444.0</v>
      </c>
      <c r="R183" s="17">
        <v>46196.0</v>
      </c>
      <c r="S183" s="18" t="s">
        <v>74</v>
      </c>
      <c r="T183" s="14" t="str">
        <f t="shared" si="36"/>
        <v>high</v>
      </c>
      <c r="U183" s="14" t="str">
        <f t="shared" si="37"/>
        <v>low</v>
      </c>
      <c r="V183" s="14" t="str">
        <f t="shared" si="7"/>
        <v>0</v>
      </c>
      <c r="W183" s="13" t="s">
        <v>54</v>
      </c>
    </row>
    <row r="184">
      <c r="A184" s="13">
        <v>10183.0</v>
      </c>
      <c r="B184" s="14">
        <v>44234.0</v>
      </c>
      <c r="C184" s="15" t="s">
        <v>55</v>
      </c>
      <c r="D184" s="15" t="s">
        <v>75</v>
      </c>
      <c r="E184" s="16" t="s">
        <v>57</v>
      </c>
      <c r="F184" s="16" t="s">
        <v>50</v>
      </c>
      <c r="G184" s="16">
        <v>49.74667</v>
      </c>
      <c r="H184" s="16">
        <v>-112.52389</v>
      </c>
      <c r="I184" s="7" t="str">
        <f t="shared" si="1"/>
        <v>married</v>
      </c>
      <c r="J184" s="7">
        <f t="shared" si="2"/>
        <v>66</v>
      </c>
      <c r="K184" s="13" t="s">
        <v>68</v>
      </c>
      <c r="L184" s="7">
        <f t="shared" si="3"/>
        <v>7145</v>
      </c>
      <c r="M184" s="15" t="s">
        <v>60</v>
      </c>
      <c r="N184" s="6" t="s">
        <v>5</v>
      </c>
      <c r="O184" s="32" t="s">
        <v>20</v>
      </c>
      <c r="P184" s="7" t="str">
        <f t="shared" si="4"/>
        <v>yes</v>
      </c>
      <c r="Q184" s="17">
        <v>41233.0</v>
      </c>
      <c r="R184" s="17">
        <v>45905.0</v>
      </c>
      <c r="S184" s="18" t="s">
        <v>65</v>
      </c>
      <c r="T184" s="14" t="str">
        <f t="shared" si="36"/>
        <v>low</v>
      </c>
      <c r="U184" s="13" t="s">
        <v>69</v>
      </c>
      <c r="V184" s="14" t="str">
        <f t="shared" si="7"/>
        <v>0</v>
      </c>
      <c r="W184" s="13" t="s">
        <v>54</v>
      </c>
    </row>
    <row r="185">
      <c r="A185" s="13">
        <v>10184.0</v>
      </c>
      <c r="B185" s="14">
        <v>44235.0</v>
      </c>
      <c r="C185" s="15" t="s">
        <v>47</v>
      </c>
      <c r="D185" s="15" t="s">
        <v>77</v>
      </c>
      <c r="E185" s="16" t="s">
        <v>57</v>
      </c>
      <c r="F185" s="16" t="s">
        <v>50</v>
      </c>
      <c r="G185" s="16">
        <v>51.3725</v>
      </c>
      <c r="H185" s="16">
        <v>-116.10194</v>
      </c>
      <c r="I185" s="7" t="str">
        <f t="shared" si="1"/>
        <v>married</v>
      </c>
      <c r="J185" s="7">
        <f t="shared" si="2"/>
        <v>38</v>
      </c>
      <c r="K185" s="13" t="s">
        <v>51</v>
      </c>
      <c r="L185" s="7">
        <f t="shared" si="3"/>
        <v>10693</v>
      </c>
      <c r="M185" s="15" t="s">
        <v>60</v>
      </c>
      <c r="N185" s="33" t="s">
        <v>21</v>
      </c>
      <c r="O185" s="32" t="s">
        <v>22</v>
      </c>
      <c r="P185" s="7" t="str">
        <f t="shared" si="4"/>
        <v>yes</v>
      </c>
      <c r="Q185" s="17">
        <v>41988.0</v>
      </c>
      <c r="R185" s="17">
        <v>45614.0</v>
      </c>
      <c r="S185" s="13" t="s">
        <v>65</v>
      </c>
      <c r="T185" s="14" t="str">
        <f t="shared" si="36"/>
        <v>high</v>
      </c>
      <c r="U185" s="14" t="str">
        <f t="shared" ref="U185:U195" si="38">IF(RAND()&lt;=0.8,"low","mid")</f>
        <v>low</v>
      </c>
      <c r="V185" s="14" t="str">
        <f t="shared" si="7"/>
        <v>0</v>
      </c>
      <c r="W185" s="13" t="s">
        <v>54</v>
      </c>
    </row>
    <row r="186">
      <c r="A186" s="13">
        <v>10185.0</v>
      </c>
      <c r="B186" s="14">
        <v>44236.0</v>
      </c>
      <c r="C186" s="15" t="s">
        <v>55</v>
      </c>
      <c r="D186" s="15" t="s">
        <v>56</v>
      </c>
      <c r="E186" s="16" t="s">
        <v>57</v>
      </c>
      <c r="F186" s="16" t="s">
        <v>50</v>
      </c>
      <c r="G186" s="16">
        <v>51.08333</v>
      </c>
      <c r="H186" s="16">
        <v>-113.95</v>
      </c>
      <c r="I186" s="7" t="str">
        <f t="shared" si="1"/>
        <v>married</v>
      </c>
      <c r="J186" s="7">
        <f t="shared" si="2"/>
        <v>65</v>
      </c>
      <c r="K186" s="13" t="s">
        <v>51</v>
      </c>
      <c r="L186" s="7">
        <f t="shared" si="3"/>
        <v>9782</v>
      </c>
      <c r="M186" s="15" t="s">
        <v>60</v>
      </c>
      <c r="N186" s="33" t="s">
        <v>21</v>
      </c>
      <c r="O186" s="32" t="s">
        <v>23</v>
      </c>
      <c r="P186" s="7" t="str">
        <f t="shared" si="4"/>
        <v>yes</v>
      </c>
      <c r="Q186" s="17">
        <v>42648.0</v>
      </c>
      <c r="R186" s="17">
        <v>45323.0</v>
      </c>
      <c r="S186" s="13" t="s">
        <v>65</v>
      </c>
      <c r="T186" s="14" t="str">
        <f t="shared" si="36"/>
        <v>high</v>
      </c>
      <c r="U186" s="14" t="str">
        <f t="shared" si="38"/>
        <v>low</v>
      </c>
      <c r="V186" s="14" t="str">
        <f t="shared" si="7"/>
        <v>1</v>
      </c>
      <c r="W186" s="13" t="s">
        <v>54</v>
      </c>
    </row>
    <row r="187">
      <c r="A187" s="13">
        <v>10186.0</v>
      </c>
      <c r="B187" s="14">
        <v>44237.0</v>
      </c>
      <c r="C187" s="15" t="s">
        <v>47</v>
      </c>
      <c r="D187" s="15" t="s">
        <v>81</v>
      </c>
      <c r="E187" s="16" t="s">
        <v>78</v>
      </c>
      <c r="F187" s="16" t="s">
        <v>50</v>
      </c>
      <c r="G187" s="16">
        <v>45.97993</v>
      </c>
      <c r="H187" s="16">
        <v>-67.42696</v>
      </c>
      <c r="I187" s="7" t="str">
        <f t="shared" si="1"/>
        <v>married</v>
      </c>
      <c r="J187" s="7">
        <f t="shared" si="2"/>
        <v>65</v>
      </c>
      <c r="K187" s="13" t="s">
        <v>59</v>
      </c>
      <c r="L187" s="7">
        <f t="shared" si="3"/>
        <v>5337</v>
      </c>
      <c r="M187" s="15" t="s">
        <v>52</v>
      </c>
      <c r="N187" s="23" t="s">
        <v>21</v>
      </c>
      <c r="O187" s="32" t="s">
        <v>24</v>
      </c>
      <c r="P187" s="7" t="str">
        <f t="shared" si="4"/>
        <v>yes</v>
      </c>
      <c r="Q187" s="17">
        <v>41376.0</v>
      </c>
      <c r="R187" s="17">
        <v>45219.0</v>
      </c>
      <c r="S187" s="18" t="s">
        <v>53</v>
      </c>
      <c r="T187" s="14" t="str">
        <f t="shared" si="36"/>
        <v>high</v>
      </c>
      <c r="U187" s="14" t="str">
        <f t="shared" si="38"/>
        <v>low</v>
      </c>
      <c r="V187" s="14" t="str">
        <f t="shared" si="7"/>
        <v>1</v>
      </c>
      <c r="W187" s="13" t="s">
        <v>54</v>
      </c>
    </row>
    <row r="188">
      <c r="A188" s="13">
        <v>10187.0</v>
      </c>
      <c r="B188" s="14">
        <v>44238.0</v>
      </c>
      <c r="C188" s="15" t="s">
        <v>47</v>
      </c>
      <c r="D188" s="15" t="s">
        <v>62</v>
      </c>
      <c r="E188" s="16" t="s">
        <v>76</v>
      </c>
      <c r="F188" s="16" t="s">
        <v>50</v>
      </c>
      <c r="G188" s="16">
        <v>44.46056</v>
      </c>
      <c r="H188" s="16">
        <v>-80.62417</v>
      </c>
      <c r="I188" s="7" t="str">
        <f t="shared" si="1"/>
        <v>single</v>
      </c>
      <c r="J188" s="7">
        <f t="shared" si="2"/>
        <v>76</v>
      </c>
      <c r="K188" s="13" t="s">
        <v>64</v>
      </c>
      <c r="L188" s="7">
        <f t="shared" si="3"/>
        <v>10355</v>
      </c>
      <c r="M188" s="15" t="s">
        <v>60</v>
      </c>
      <c r="N188" s="6" t="s">
        <v>5</v>
      </c>
      <c r="O188" s="34" t="s">
        <v>18</v>
      </c>
      <c r="P188" s="7" t="str">
        <f t="shared" si="4"/>
        <v>no</v>
      </c>
      <c r="Q188" s="17">
        <v>42662.0</v>
      </c>
      <c r="R188" s="17">
        <v>45614.0</v>
      </c>
      <c r="S188" s="18" t="s">
        <v>61</v>
      </c>
      <c r="T188" s="14" t="str">
        <f t="shared" si="36"/>
        <v>high</v>
      </c>
      <c r="U188" s="14" t="str">
        <f t="shared" si="38"/>
        <v>low</v>
      </c>
      <c r="V188" s="14" t="str">
        <f t="shared" si="7"/>
        <v>0</v>
      </c>
      <c r="W188" s="13" t="s">
        <v>80</v>
      </c>
    </row>
    <row r="189">
      <c r="A189" s="13">
        <v>10188.0</v>
      </c>
      <c r="B189" s="14">
        <v>44239.0</v>
      </c>
      <c r="C189" s="15" t="s">
        <v>55</v>
      </c>
      <c r="D189" s="15" t="s">
        <v>66</v>
      </c>
      <c r="E189" s="16" t="s">
        <v>63</v>
      </c>
      <c r="F189" s="16" t="s">
        <v>50</v>
      </c>
      <c r="G189" s="16">
        <v>49.19833</v>
      </c>
      <c r="H189" s="16">
        <v>-53.55194</v>
      </c>
      <c r="I189" s="7" t="str">
        <f t="shared" si="1"/>
        <v>single</v>
      </c>
      <c r="J189" s="7">
        <f t="shared" si="2"/>
        <v>36</v>
      </c>
      <c r="K189" s="13" t="s">
        <v>68</v>
      </c>
      <c r="L189" s="7">
        <f t="shared" si="3"/>
        <v>15240</v>
      </c>
      <c r="M189" s="15" t="s">
        <v>60</v>
      </c>
      <c r="N189" s="6" t="s">
        <v>5</v>
      </c>
      <c r="O189" s="28" t="s">
        <v>6</v>
      </c>
      <c r="P189" s="7" t="str">
        <f t="shared" si="4"/>
        <v>yes</v>
      </c>
      <c r="Q189" s="17">
        <v>42052.0</v>
      </c>
      <c r="R189" s="17">
        <v>45366.0</v>
      </c>
      <c r="S189" s="18" t="s">
        <v>65</v>
      </c>
      <c r="T189" s="14" t="str">
        <f t="shared" si="36"/>
        <v>high</v>
      </c>
      <c r="U189" s="14" t="str">
        <f t="shared" si="38"/>
        <v>low</v>
      </c>
      <c r="V189" s="14" t="str">
        <f t="shared" si="7"/>
        <v>1</v>
      </c>
      <c r="W189" s="13" t="s">
        <v>54</v>
      </c>
    </row>
    <row r="190">
      <c r="A190" s="13">
        <v>10189.0</v>
      </c>
      <c r="B190" s="14">
        <v>44240.0</v>
      </c>
      <c r="C190" s="15" t="s">
        <v>55</v>
      </c>
      <c r="D190" s="15" t="s">
        <v>70</v>
      </c>
      <c r="E190" s="16" t="s">
        <v>49</v>
      </c>
      <c r="F190" s="16" t="s">
        <v>50</v>
      </c>
      <c r="G190" s="16">
        <v>45.49278</v>
      </c>
      <c r="H190" s="16">
        <v>-75.605</v>
      </c>
      <c r="I190" s="7" t="str">
        <f t="shared" si="1"/>
        <v>single</v>
      </c>
      <c r="J190" s="7">
        <f t="shared" si="2"/>
        <v>57</v>
      </c>
      <c r="K190" s="13" t="s">
        <v>72</v>
      </c>
      <c r="L190" s="7">
        <f t="shared" si="3"/>
        <v>13783</v>
      </c>
      <c r="M190" s="15" t="s">
        <v>60</v>
      </c>
      <c r="N190" s="6" t="s">
        <v>5</v>
      </c>
      <c r="O190" s="28" t="s">
        <v>9</v>
      </c>
      <c r="P190" s="7" t="str">
        <f t="shared" si="4"/>
        <v>yes</v>
      </c>
      <c r="Q190" s="17">
        <v>41701.0</v>
      </c>
      <c r="R190" s="17">
        <v>45667.0</v>
      </c>
      <c r="S190" s="13" t="s">
        <v>74</v>
      </c>
      <c r="T190" s="14" t="str">
        <f t="shared" si="36"/>
        <v>low</v>
      </c>
      <c r="U190" s="14" t="str">
        <f t="shared" si="38"/>
        <v>low</v>
      </c>
      <c r="V190" s="14" t="str">
        <f t="shared" si="7"/>
        <v>1</v>
      </c>
      <c r="W190" s="13" t="s">
        <v>54</v>
      </c>
    </row>
    <row r="191">
      <c r="A191" s="13">
        <v>10190.0</v>
      </c>
      <c r="B191" s="14">
        <v>44241.0</v>
      </c>
      <c r="C191" s="15" t="s">
        <v>55</v>
      </c>
      <c r="D191" s="15" t="s">
        <v>48</v>
      </c>
      <c r="E191" s="16" t="s">
        <v>49</v>
      </c>
      <c r="F191" s="16" t="s">
        <v>50</v>
      </c>
      <c r="G191" s="16">
        <v>45.49389</v>
      </c>
      <c r="H191" s="16">
        <v>-75.58833</v>
      </c>
      <c r="I191" s="7" t="str">
        <f t="shared" si="1"/>
        <v>married</v>
      </c>
      <c r="J191" s="7">
        <f t="shared" si="2"/>
        <v>35</v>
      </c>
      <c r="K191" s="13" t="s">
        <v>59</v>
      </c>
      <c r="L191" s="7">
        <f t="shared" si="3"/>
        <v>12853</v>
      </c>
      <c r="M191" s="15" t="s">
        <v>60</v>
      </c>
      <c r="N191" s="6" t="s">
        <v>5</v>
      </c>
      <c r="O191" s="29" t="s">
        <v>13</v>
      </c>
      <c r="P191" s="7" t="str">
        <f t="shared" si="4"/>
        <v>no</v>
      </c>
      <c r="Q191" s="17">
        <v>41820.0</v>
      </c>
      <c r="R191" s="14">
        <v>45843.0</v>
      </c>
      <c r="S191" s="19" t="s">
        <v>65</v>
      </c>
      <c r="T191" s="14" t="str">
        <f t="shared" si="36"/>
        <v>high</v>
      </c>
      <c r="U191" s="14" t="str">
        <f t="shared" si="38"/>
        <v>low</v>
      </c>
      <c r="V191" s="14" t="str">
        <f t="shared" si="7"/>
        <v>1</v>
      </c>
      <c r="W191" s="13" t="s">
        <v>54</v>
      </c>
    </row>
    <row r="192">
      <c r="A192" s="13">
        <v>10191.0</v>
      </c>
      <c r="B192" s="14">
        <v>44242.0</v>
      </c>
      <c r="C192" s="15" t="s">
        <v>55</v>
      </c>
      <c r="D192" s="15" t="s">
        <v>75</v>
      </c>
      <c r="E192" s="16" t="s">
        <v>49</v>
      </c>
      <c r="F192" s="16" t="s">
        <v>50</v>
      </c>
      <c r="G192" s="16">
        <v>45.48333</v>
      </c>
      <c r="H192" s="16">
        <v>-75.7025</v>
      </c>
      <c r="I192" s="7" t="str">
        <f t="shared" si="1"/>
        <v>married</v>
      </c>
      <c r="J192" s="7">
        <f t="shared" si="2"/>
        <v>71</v>
      </c>
      <c r="K192" s="13" t="s">
        <v>68</v>
      </c>
      <c r="L192" s="7">
        <f t="shared" si="3"/>
        <v>16507</v>
      </c>
      <c r="M192" s="15" t="s">
        <v>60</v>
      </c>
      <c r="N192" s="6" t="s">
        <v>5</v>
      </c>
      <c r="O192" s="28" t="s">
        <v>15</v>
      </c>
      <c r="P192" s="7" t="str">
        <f t="shared" si="4"/>
        <v>no</v>
      </c>
      <c r="Q192" s="17">
        <v>40220.0</v>
      </c>
      <c r="R192" s="14">
        <v>42411.0</v>
      </c>
      <c r="S192" s="21" t="s">
        <v>74</v>
      </c>
      <c r="T192" s="14" t="str">
        <f t="shared" si="36"/>
        <v>low</v>
      </c>
      <c r="U192" s="14" t="str">
        <f t="shared" si="38"/>
        <v>low</v>
      </c>
      <c r="V192" s="14" t="str">
        <f t="shared" si="7"/>
        <v>1</v>
      </c>
      <c r="W192" s="13" t="s">
        <v>80</v>
      </c>
    </row>
    <row r="193">
      <c r="A193" s="13">
        <v>10192.0</v>
      </c>
      <c r="B193" s="14">
        <v>44243.0</v>
      </c>
      <c r="C193" s="15" t="s">
        <v>47</v>
      </c>
      <c r="D193" s="15" t="s">
        <v>77</v>
      </c>
      <c r="E193" s="16" t="s">
        <v>76</v>
      </c>
      <c r="F193" s="16" t="s">
        <v>50</v>
      </c>
      <c r="G193" s="16">
        <v>42.85659</v>
      </c>
      <c r="H193" s="16">
        <v>-81.2779</v>
      </c>
      <c r="I193" s="7" t="str">
        <f t="shared" si="1"/>
        <v>married</v>
      </c>
      <c r="J193" s="7">
        <f t="shared" si="2"/>
        <v>74</v>
      </c>
      <c r="K193" s="13" t="s">
        <v>72</v>
      </c>
      <c r="L193" s="7">
        <f t="shared" si="3"/>
        <v>6772</v>
      </c>
      <c r="M193" s="15" t="s">
        <v>60</v>
      </c>
      <c r="N193" s="6" t="s">
        <v>5</v>
      </c>
      <c r="O193" s="5" t="s">
        <v>15</v>
      </c>
      <c r="P193" s="7" t="str">
        <f t="shared" si="4"/>
        <v>no</v>
      </c>
      <c r="Q193" s="17">
        <v>42046.0</v>
      </c>
      <c r="R193" s="17">
        <v>45683.0</v>
      </c>
      <c r="S193" s="13" t="s">
        <v>65</v>
      </c>
      <c r="T193" s="14" t="str">
        <f t="shared" si="36"/>
        <v>low</v>
      </c>
      <c r="U193" s="14" t="str">
        <f t="shared" si="38"/>
        <v>low</v>
      </c>
      <c r="V193" s="14" t="str">
        <f t="shared" si="7"/>
        <v>0</v>
      </c>
      <c r="W193" s="13" t="s">
        <v>54</v>
      </c>
    </row>
    <row r="194">
      <c r="A194" s="13">
        <v>10193.0</v>
      </c>
      <c r="B194" s="14">
        <v>44244.0</v>
      </c>
      <c r="C194" s="15" t="s">
        <v>55</v>
      </c>
      <c r="D194" s="15" t="s">
        <v>56</v>
      </c>
      <c r="E194" s="16" t="s">
        <v>49</v>
      </c>
      <c r="F194" s="16" t="s">
        <v>50</v>
      </c>
      <c r="G194" s="16">
        <v>45.52833</v>
      </c>
      <c r="H194" s="16">
        <v>-75.80194</v>
      </c>
      <c r="I194" s="7" t="str">
        <f t="shared" si="1"/>
        <v>married</v>
      </c>
      <c r="J194" s="7">
        <f t="shared" si="2"/>
        <v>32</v>
      </c>
      <c r="K194" s="13" t="s">
        <v>59</v>
      </c>
      <c r="L194" s="7">
        <f t="shared" si="3"/>
        <v>8961</v>
      </c>
      <c r="M194" s="15" t="s">
        <v>60</v>
      </c>
      <c r="N194" s="6" t="s">
        <v>5</v>
      </c>
      <c r="O194" s="5" t="s">
        <v>16</v>
      </c>
      <c r="P194" s="7" t="str">
        <f t="shared" si="4"/>
        <v>yes</v>
      </c>
      <c r="Q194" s="17">
        <v>41381.0</v>
      </c>
      <c r="R194" s="17">
        <v>45462.0</v>
      </c>
      <c r="S194" s="13" t="s">
        <v>53</v>
      </c>
      <c r="T194" s="13" t="s">
        <v>79</v>
      </c>
      <c r="U194" s="14" t="str">
        <f t="shared" si="38"/>
        <v>low</v>
      </c>
      <c r="V194" s="14" t="str">
        <f t="shared" si="7"/>
        <v>0</v>
      </c>
      <c r="W194" s="13" t="s">
        <v>54</v>
      </c>
    </row>
    <row r="195">
      <c r="A195" s="13">
        <v>10194.0</v>
      </c>
      <c r="B195" s="14">
        <v>44245.0</v>
      </c>
      <c r="C195" s="15" t="s">
        <v>47</v>
      </c>
      <c r="D195" s="15" t="s">
        <v>81</v>
      </c>
      <c r="E195" s="16" t="s">
        <v>83</v>
      </c>
      <c r="F195" s="16" t="s">
        <v>50</v>
      </c>
      <c r="G195" s="16">
        <v>50.49972</v>
      </c>
      <c r="H195" s="16">
        <v>-99.1275</v>
      </c>
      <c r="I195" s="7" t="str">
        <f t="shared" si="1"/>
        <v>married</v>
      </c>
      <c r="J195" s="7">
        <f t="shared" si="2"/>
        <v>62</v>
      </c>
      <c r="K195" s="13" t="s">
        <v>68</v>
      </c>
      <c r="L195" s="7">
        <f t="shared" si="3"/>
        <v>13593</v>
      </c>
      <c r="M195" s="15" t="s">
        <v>60</v>
      </c>
      <c r="N195" s="6" t="s">
        <v>5</v>
      </c>
      <c r="O195" s="6" t="s">
        <v>17</v>
      </c>
      <c r="P195" s="7" t="str">
        <f t="shared" si="4"/>
        <v>no</v>
      </c>
      <c r="Q195" s="17">
        <v>43003.0</v>
      </c>
      <c r="R195" s="17">
        <v>45769.0</v>
      </c>
      <c r="S195" s="13" t="s">
        <v>74</v>
      </c>
      <c r="T195" s="14" t="str">
        <f>IF(RAND()&lt;=0.7,"high","low")</f>
        <v>high</v>
      </c>
      <c r="U195" s="14" t="str">
        <f t="shared" si="38"/>
        <v>mid</v>
      </c>
      <c r="V195" s="14" t="str">
        <f t="shared" si="7"/>
        <v>0</v>
      </c>
      <c r="W195" s="13" t="s">
        <v>54</v>
      </c>
    </row>
    <row r="196">
      <c r="A196" s="13">
        <v>10195.0</v>
      </c>
      <c r="B196" s="14">
        <v>44246.0</v>
      </c>
      <c r="C196" s="15" t="s">
        <v>55</v>
      </c>
      <c r="D196" s="15" t="s">
        <v>84</v>
      </c>
      <c r="E196" s="16" t="s">
        <v>76</v>
      </c>
      <c r="F196" s="16" t="s">
        <v>50</v>
      </c>
      <c r="G196" s="16">
        <v>46.13083</v>
      </c>
      <c r="H196" s="16">
        <v>-83.92583</v>
      </c>
      <c r="I196" s="7" t="str">
        <f t="shared" si="1"/>
        <v>single</v>
      </c>
      <c r="J196" s="7">
        <f t="shared" si="2"/>
        <v>68</v>
      </c>
      <c r="K196" s="13" t="s">
        <v>72</v>
      </c>
      <c r="L196" s="7">
        <f t="shared" si="3"/>
        <v>7061</v>
      </c>
      <c r="M196" s="15" t="s">
        <v>60</v>
      </c>
      <c r="N196" s="6" t="s">
        <v>5</v>
      </c>
      <c r="O196" s="6" t="s">
        <v>18</v>
      </c>
      <c r="P196" s="7" t="str">
        <f t="shared" si="4"/>
        <v>no</v>
      </c>
      <c r="Q196" s="17">
        <v>42662.0</v>
      </c>
      <c r="R196" s="17">
        <v>46467.0</v>
      </c>
      <c r="S196" s="18" t="s">
        <v>65</v>
      </c>
      <c r="T196" s="13" t="s">
        <v>79</v>
      </c>
      <c r="U196" s="13" t="s">
        <v>69</v>
      </c>
      <c r="V196" s="14" t="str">
        <f t="shared" si="7"/>
        <v>1</v>
      </c>
      <c r="W196" s="13" t="s">
        <v>54</v>
      </c>
    </row>
    <row r="197">
      <c r="A197" s="13">
        <v>10196.0</v>
      </c>
      <c r="B197" s="14">
        <v>44247.0</v>
      </c>
      <c r="C197" s="15" t="s">
        <v>47</v>
      </c>
      <c r="D197" s="15" t="s">
        <v>62</v>
      </c>
      <c r="E197" s="16" t="s">
        <v>85</v>
      </c>
      <c r="F197" s="16" t="s">
        <v>50</v>
      </c>
      <c r="G197" s="16">
        <v>60.16361</v>
      </c>
      <c r="H197" s="16">
        <v>-134.37722</v>
      </c>
      <c r="I197" s="7" t="str">
        <f t="shared" si="1"/>
        <v>married</v>
      </c>
      <c r="J197" s="7">
        <f t="shared" si="2"/>
        <v>71</v>
      </c>
      <c r="K197" s="13" t="s">
        <v>59</v>
      </c>
      <c r="L197" s="7">
        <f t="shared" si="3"/>
        <v>15572</v>
      </c>
      <c r="M197" s="15" t="s">
        <v>60</v>
      </c>
      <c r="N197" s="6" t="s">
        <v>5</v>
      </c>
      <c r="O197" s="6" t="s">
        <v>19</v>
      </c>
      <c r="P197" s="7" t="str">
        <f t="shared" si="4"/>
        <v>yes</v>
      </c>
      <c r="Q197" s="14">
        <v>42314.0</v>
      </c>
      <c r="R197" s="14">
        <v>47165.0</v>
      </c>
      <c r="S197" s="24" t="s">
        <v>53</v>
      </c>
      <c r="T197" s="14" t="str">
        <f t="shared" ref="T197:T200" si="39">IF(RAND()&lt;=0.7,"high","low")</f>
        <v>high</v>
      </c>
      <c r="U197" s="14" t="str">
        <f t="shared" ref="U197:U204" si="40">IF(RAND()&lt;=0.8,"low","mid")</f>
        <v>low</v>
      </c>
      <c r="V197" s="14" t="str">
        <f t="shared" si="7"/>
        <v>0</v>
      </c>
      <c r="W197" s="13" t="s">
        <v>54</v>
      </c>
    </row>
    <row r="198">
      <c r="A198" s="13">
        <v>10197.0</v>
      </c>
      <c r="B198" s="14">
        <v>44248.0</v>
      </c>
      <c r="C198" s="15" t="s">
        <v>47</v>
      </c>
      <c r="D198" s="15" t="s">
        <v>66</v>
      </c>
      <c r="E198" s="16" t="s">
        <v>89</v>
      </c>
      <c r="F198" s="16" t="s">
        <v>50</v>
      </c>
      <c r="G198" s="16">
        <v>46.33452</v>
      </c>
      <c r="H198" s="16">
        <v>-62.98304</v>
      </c>
      <c r="I198" s="7" t="str">
        <f t="shared" si="1"/>
        <v>married</v>
      </c>
      <c r="J198" s="7">
        <f t="shared" si="2"/>
        <v>61</v>
      </c>
      <c r="K198" s="13" t="s">
        <v>51</v>
      </c>
      <c r="L198" s="7">
        <f t="shared" si="3"/>
        <v>15300</v>
      </c>
      <c r="M198" s="15" t="s">
        <v>60</v>
      </c>
      <c r="N198" s="6" t="s">
        <v>5</v>
      </c>
      <c r="O198" s="6" t="s">
        <v>20</v>
      </c>
      <c r="P198" s="7" t="str">
        <f t="shared" si="4"/>
        <v>yes</v>
      </c>
      <c r="Q198" s="17">
        <v>43444.0</v>
      </c>
      <c r="R198" s="17">
        <v>45624.0</v>
      </c>
      <c r="S198" s="18" t="s">
        <v>61</v>
      </c>
      <c r="T198" s="14" t="str">
        <f t="shared" si="39"/>
        <v>high</v>
      </c>
      <c r="U198" s="14" t="str">
        <f t="shared" si="40"/>
        <v>mid</v>
      </c>
      <c r="V198" s="14" t="str">
        <f t="shared" si="7"/>
        <v>1</v>
      </c>
      <c r="W198" s="13" t="s">
        <v>54</v>
      </c>
    </row>
    <row r="199">
      <c r="A199" s="13">
        <v>10198.0</v>
      </c>
      <c r="B199" s="14">
        <v>44249.0</v>
      </c>
      <c r="C199" s="15" t="s">
        <v>55</v>
      </c>
      <c r="D199" s="15" t="s">
        <v>70</v>
      </c>
      <c r="E199" s="16" t="s">
        <v>73</v>
      </c>
      <c r="F199" s="16" t="s">
        <v>50</v>
      </c>
      <c r="G199" s="16">
        <v>53.08333</v>
      </c>
      <c r="H199" s="16">
        <v>-122.43333</v>
      </c>
      <c r="I199" s="7" t="str">
        <f t="shared" si="1"/>
        <v>single</v>
      </c>
      <c r="J199" s="7">
        <f t="shared" si="2"/>
        <v>80</v>
      </c>
      <c r="K199" s="13" t="s">
        <v>59</v>
      </c>
      <c r="L199" s="7">
        <f t="shared" si="3"/>
        <v>8212</v>
      </c>
      <c r="M199" s="15" t="s">
        <v>60</v>
      </c>
      <c r="N199" s="6" t="s">
        <v>5</v>
      </c>
      <c r="O199" s="29" t="s">
        <v>13</v>
      </c>
      <c r="P199" s="7" t="str">
        <f t="shared" si="4"/>
        <v>yes</v>
      </c>
      <c r="Q199" s="17">
        <v>41988.0</v>
      </c>
      <c r="R199" s="17">
        <v>45673.0</v>
      </c>
      <c r="S199" s="18" t="s">
        <v>74</v>
      </c>
      <c r="T199" s="14" t="str">
        <f t="shared" si="39"/>
        <v>high</v>
      </c>
      <c r="U199" s="14" t="str">
        <f t="shared" si="40"/>
        <v>low</v>
      </c>
      <c r="V199" s="14" t="str">
        <f t="shared" si="7"/>
        <v>0</v>
      </c>
      <c r="W199" s="13" t="s">
        <v>54</v>
      </c>
    </row>
    <row r="200">
      <c r="A200" s="13">
        <v>10199.0</v>
      </c>
      <c r="B200" s="14">
        <v>44250.0</v>
      </c>
      <c r="C200" s="15" t="s">
        <v>55</v>
      </c>
      <c r="D200" s="15" t="s">
        <v>48</v>
      </c>
      <c r="E200" s="16" t="s">
        <v>67</v>
      </c>
      <c r="F200" s="16" t="s">
        <v>50</v>
      </c>
      <c r="G200" s="16">
        <v>45.13308</v>
      </c>
      <c r="H200" s="16">
        <v>-62.68267</v>
      </c>
      <c r="I200" s="7" t="str">
        <f t="shared" si="1"/>
        <v>single</v>
      </c>
      <c r="J200" s="7">
        <f t="shared" si="2"/>
        <v>24</v>
      </c>
      <c r="K200" s="13" t="s">
        <v>64</v>
      </c>
      <c r="L200" s="7">
        <f t="shared" si="3"/>
        <v>13574</v>
      </c>
      <c r="M200" s="15" t="s">
        <v>60</v>
      </c>
      <c r="N200" s="6" t="s">
        <v>5</v>
      </c>
      <c r="O200" s="28" t="s">
        <v>15</v>
      </c>
      <c r="P200" s="7" t="str">
        <f t="shared" si="4"/>
        <v>no</v>
      </c>
      <c r="Q200" s="17">
        <v>42648.0</v>
      </c>
      <c r="R200" s="17">
        <v>45722.0</v>
      </c>
      <c r="S200" s="13" t="s">
        <v>53</v>
      </c>
      <c r="T200" s="14" t="str">
        <f t="shared" si="39"/>
        <v>high</v>
      </c>
      <c r="U200" s="14" t="str">
        <f t="shared" si="40"/>
        <v>low</v>
      </c>
      <c r="V200" s="14" t="str">
        <f t="shared" si="7"/>
        <v>0</v>
      </c>
      <c r="W200" s="13" t="s">
        <v>54</v>
      </c>
    </row>
    <row r="201">
      <c r="A201" s="13">
        <v>10200.0</v>
      </c>
      <c r="B201" s="14">
        <v>44251.0</v>
      </c>
      <c r="C201" s="15" t="s">
        <v>55</v>
      </c>
      <c r="D201" s="15" t="s">
        <v>75</v>
      </c>
      <c r="E201" s="16" t="s">
        <v>78</v>
      </c>
      <c r="F201" s="16" t="s">
        <v>50</v>
      </c>
      <c r="G201" s="16">
        <v>45.57254</v>
      </c>
      <c r="H201" s="16">
        <v>-66.01533</v>
      </c>
      <c r="I201" s="7" t="str">
        <f t="shared" si="1"/>
        <v>married</v>
      </c>
      <c r="J201" s="7">
        <f t="shared" si="2"/>
        <v>34</v>
      </c>
      <c r="K201" s="13" t="s">
        <v>68</v>
      </c>
      <c r="L201" s="7">
        <f t="shared" si="3"/>
        <v>9242</v>
      </c>
      <c r="M201" s="15" t="s">
        <v>60</v>
      </c>
      <c r="N201" s="6" t="s">
        <v>5</v>
      </c>
      <c r="O201" s="5" t="s">
        <v>6</v>
      </c>
      <c r="P201" s="7" t="str">
        <f t="shared" si="4"/>
        <v>yes</v>
      </c>
      <c r="Q201" s="17">
        <v>42797.0</v>
      </c>
      <c r="R201" s="17">
        <v>45219.0</v>
      </c>
      <c r="S201" s="18" t="s">
        <v>61</v>
      </c>
      <c r="T201" s="13" t="s">
        <v>79</v>
      </c>
      <c r="U201" s="14" t="str">
        <f t="shared" si="40"/>
        <v>low</v>
      </c>
      <c r="V201" s="14" t="str">
        <f t="shared" si="7"/>
        <v>1</v>
      </c>
      <c r="W201" s="13" t="s">
        <v>54</v>
      </c>
    </row>
    <row r="202">
      <c r="A202" s="13">
        <v>10201.0</v>
      </c>
      <c r="B202" s="14">
        <v>44252.0</v>
      </c>
      <c r="C202" s="15" t="s">
        <v>55</v>
      </c>
      <c r="D202" s="15" t="s">
        <v>77</v>
      </c>
      <c r="E202" s="16" t="s">
        <v>49</v>
      </c>
      <c r="F202" s="16" t="s">
        <v>50</v>
      </c>
      <c r="G202" s="16">
        <v>45.365</v>
      </c>
      <c r="H202" s="16">
        <v>-73.65306</v>
      </c>
      <c r="I202" s="7" t="str">
        <f t="shared" si="1"/>
        <v>single</v>
      </c>
      <c r="J202" s="7">
        <f t="shared" si="2"/>
        <v>52</v>
      </c>
      <c r="K202" s="13" t="s">
        <v>72</v>
      </c>
      <c r="L202" s="7">
        <f t="shared" si="3"/>
        <v>5918</v>
      </c>
      <c r="M202" s="15" t="s">
        <v>60</v>
      </c>
      <c r="N202" s="6" t="s">
        <v>5</v>
      </c>
      <c r="O202" s="5" t="s">
        <v>7</v>
      </c>
      <c r="P202" s="7" t="str">
        <f t="shared" si="4"/>
        <v>no</v>
      </c>
      <c r="Q202" s="17">
        <v>43680.0</v>
      </c>
      <c r="R202" s="17">
        <v>44716.0</v>
      </c>
      <c r="S202" s="19" t="s">
        <v>65</v>
      </c>
      <c r="T202" s="14" t="str">
        <f t="shared" ref="T202:T209" si="41">IF(RAND()&lt;=0.7,"high","low")</f>
        <v>high</v>
      </c>
      <c r="U202" s="14" t="str">
        <f t="shared" si="40"/>
        <v>low</v>
      </c>
      <c r="V202" s="14" t="str">
        <f t="shared" si="7"/>
        <v>1</v>
      </c>
      <c r="W202" s="13" t="s">
        <v>54</v>
      </c>
    </row>
    <row r="203">
      <c r="A203" s="13">
        <v>10202.0</v>
      </c>
      <c r="B203" s="14">
        <v>44253.0</v>
      </c>
      <c r="C203" s="15" t="s">
        <v>55</v>
      </c>
      <c r="D203" s="15" t="s">
        <v>56</v>
      </c>
      <c r="E203" s="16" t="s">
        <v>57</v>
      </c>
      <c r="F203" s="16" t="s">
        <v>50</v>
      </c>
      <c r="G203" s="16">
        <v>49.95944</v>
      </c>
      <c r="H203" s="16">
        <v>-112.57722</v>
      </c>
      <c r="I203" s="7" t="str">
        <f t="shared" si="1"/>
        <v>single</v>
      </c>
      <c r="J203" s="7">
        <f t="shared" si="2"/>
        <v>60</v>
      </c>
      <c r="K203" s="13" t="s">
        <v>64</v>
      </c>
      <c r="L203" s="7">
        <f t="shared" si="3"/>
        <v>11126</v>
      </c>
      <c r="M203" s="15" t="s">
        <v>60</v>
      </c>
      <c r="N203" s="6" t="s">
        <v>5</v>
      </c>
      <c r="O203" s="5" t="s">
        <v>8</v>
      </c>
      <c r="P203" s="7" t="str">
        <f t="shared" si="4"/>
        <v>no</v>
      </c>
      <c r="Q203" s="17">
        <v>41372.0</v>
      </c>
      <c r="R203" s="17">
        <v>44943.0</v>
      </c>
      <c r="S203" s="21" t="s">
        <v>74</v>
      </c>
      <c r="T203" s="14" t="str">
        <f t="shared" si="41"/>
        <v>high</v>
      </c>
      <c r="U203" s="14" t="str">
        <f t="shared" si="40"/>
        <v>mid</v>
      </c>
      <c r="V203" s="14" t="str">
        <f t="shared" si="7"/>
        <v>1</v>
      </c>
      <c r="W203" s="13" t="s">
        <v>54</v>
      </c>
    </row>
    <row r="204">
      <c r="A204" s="13">
        <v>10203.0</v>
      </c>
      <c r="B204" s="14">
        <v>44254.0</v>
      </c>
      <c r="C204" s="15" t="s">
        <v>55</v>
      </c>
      <c r="D204" s="15" t="s">
        <v>81</v>
      </c>
      <c r="E204" s="16" t="s">
        <v>67</v>
      </c>
      <c r="F204" s="16" t="s">
        <v>50</v>
      </c>
      <c r="G204" s="16">
        <v>45.26576</v>
      </c>
      <c r="H204" s="16">
        <v>-63.87647</v>
      </c>
      <c r="I204" s="7" t="str">
        <f t="shared" si="1"/>
        <v>married</v>
      </c>
      <c r="J204" s="7">
        <f t="shared" si="2"/>
        <v>55</v>
      </c>
      <c r="K204" s="13" t="s">
        <v>68</v>
      </c>
      <c r="L204" s="7">
        <f t="shared" si="3"/>
        <v>7844</v>
      </c>
      <c r="M204" s="15" t="s">
        <v>60</v>
      </c>
      <c r="N204" s="6" t="s">
        <v>5</v>
      </c>
      <c r="O204" s="5" t="s">
        <v>9</v>
      </c>
      <c r="P204" s="7" t="str">
        <f t="shared" si="4"/>
        <v>yes</v>
      </c>
      <c r="Q204" s="17">
        <v>43115.0</v>
      </c>
      <c r="R204" s="14">
        <v>45843.0</v>
      </c>
      <c r="S204" s="18" t="s">
        <v>61</v>
      </c>
      <c r="T204" s="14" t="str">
        <f t="shared" si="41"/>
        <v>high</v>
      </c>
      <c r="U204" s="14" t="str">
        <f t="shared" si="40"/>
        <v>low</v>
      </c>
      <c r="V204" s="14" t="str">
        <f t="shared" si="7"/>
        <v>1</v>
      </c>
      <c r="W204" s="13" t="s">
        <v>54</v>
      </c>
    </row>
    <row r="205">
      <c r="A205" s="13">
        <v>10204.0</v>
      </c>
      <c r="B205" s="14">
        <v>44255.0</v>
      </c>
      <c r="C205" s="15" t="s">
        <v>55</v>
      </c>
      <c r="D205" s="15" t="s">
        <v>62</v>
      </c>
      <c r="E205" s="16" t="s">
        <v>76</v>
      </c>
      <c r="F205" s="16" t="s">
        <v>50</v>
      </c>
      <c r="G205" s="16">
        <v>45.03878</v>
      </c>
      <c r="H205" s="16">
        <v>-76.15969</v>
      </c>
      <c r="I205" s="7" t="str">
        <f t="shared" si="1"/>
        <v>single</v>
      </c>
      <c r="J205" s="7">
        <f t="shared" si="2"/>
        <v>58</v>
      </c>
      <c r="K205" s="13" t="s">
        <v>51</v>
      </c>
      <c r="L205" s="7">
        <f t="shared" si="3"/>
        <v>13865</v>
      </c>
      <c r="M205" s="15" t="s">
        <v>52</v>
      </c>
      <c r="N205" s="6" t="s">
        <v>5</v>
      </c>
      <c r="O205" s="5" t="s">
        <v>10</v>
      </c>
      <c r="P205" s="7" t="str">
        <f t="shared" si="4"/>
        <v>no</v>
      </c>
      <c r="Q205" s="17">
        <v>42662.0</v>
      </c>
      <c r="R205" s="14">
        <v>46037.0</v>
      </c>
      <c r="S205" s="13" t="s">
        <v>65</v>
      </c>
      <c r="T205" s="14" t="str">
        <f t="shared" si="41"/>
        <v>high</v>
      </c>
      <c r="U205" s="13" t="s">
        <v>69</v>
      </c>
      <c r="V205" s="14" t="str">
        <f t="shared" si="7"/>
        <v>1</v>
      </c>
      <c r="W205" s="13" t="s">
        <v>54</v>
      </c>
    </row>
    <row r="206">
      <c r="A206" s="13">
        <v>10205.0</v>
      </c>
      <c r="B206" s="14">
        <v>44256.0</v>
      </c>
      <c r="C206" s="15" t="s">
        <v>55</v>
      </c>
      <c r="D206" s="15" t="s">
        <v>70</v>
      </c>
      <c r="E206" s="16" t="s">
        <v>76</v>
      </c>
      <c r="F206" s="16" t="s">
        <v>50</v>
      </c>
      <c r="G206" s="16">
        <v>44.29389</v>
      </c>
      <c r="H206" s="16">
        <v>-79.53056</v>
      </c>
      <c r="I206" s="7" t="str">
        <f t="shared" si="1"/>
        <v>single</v>
      </c>
      <c r="J206" s="7">
        <f t="shared" si="2"/>
        <v>51</v>
      </c>
      <c r="K206" s="13" t="s">
        <v>51</v>
      </c>
      <c r="L206" s="7">
        <f t="shared" si="3"/>
        <v>16068</v>
      </c>
      <c r="M206" s="15" t="s">
        <v>60</v>
      </c>
      <c r="N206" s="6" t="s">
        <v>5</v>
      </c>
      <c r="O206" s="5" t="s">
        <v>8</v>
      </c>
      <c r="P206" s="7" t="str">
        <f t="shared" si="4"/>
        <v>no</v>
      </c>
      <c r="Q206" s="14">
        <v>42314.0</v>
      </c>
      <c r="R206" s="14">
        <v>45843.0</v>
      </c>
      <c r="S206" s="18" t="s">
        <v>53</v>
      </c>
      <c r="T206" s="14" t="str">
        <f t="shared" si="41"/>
        <v>low</v>
      </c>
      <c r="U206" s="14" t="str">
        <f t="shared" ref="U206:U213" si="42">IF(RAND()&lt;=0.8,"low","mid")</f>
        <v>low</v>
      </c>
      <c r="V206" s="14" t="str">
        <f t="shared" si="7"/>
        <v>1</v>
      </c>
      <c r="W206" s="13" t="s">
        <v>54</v>
      </c>
    </row>
    <row r="207">
      <c r="A207" s="13">
        <v>10206.0</v>
      </c>
      <c r="B207" s="14">
        <v>44257.0</v>
      </c>
      <c r="C207" s="15" t="s">
        <v>47</v>
      </c>
      <c r="D207" s="15" t="s">
        <v>48</v>
      </c>
      <c r="E207" s="16" t="s">
        <v>67</v>
      </c>
      <c r="F207" s="16" t="s">
        <v>50</v>
      </c>
      <c r="G207" s="16">
        <v>44.47011</v>
      </c>
      <c r="H207" s="16">
        <v>-63.72159</v>
      </c>
      <c r="I207" s="7" t="str">
        <f t="shared" si="1"/>
        <v>single</v>
      </c>
      <c r="J207" s="7">
        <f t="shared" si="2"/>
        <v>36</v>
      </c>
      <c r="K207" s="13" t="s">
        <v>64</v>
      </c>
      <c r="L207" s="7">
        <f t="shared" si="3"/>
        <v>13714</v>
      </c>
      <c r="M207" s="15" t="s">
        <v>60</v>
      </c>
      <c r="N207" s="6" t="s">
        <v>5</v>
      </c>
      <c r="O207" s="5" t="s">
        <v>15</v>
      </c>
      <c r="P207" s="7" t="str">
        <f t="shared" si="4"/>
        <v>no</v>
      </c>
      <c r="Q207" s="17">
        <v>42468.0</v>
      </c>
      <c r="R207" s="20">
        <v>45911.0</v>
      </c>
      <c r="S207" s="18" t="s">
        <v>61</v>
      </c>
      <c r="T207" s="14" t="str">
        <f t="shared" si="41"/>
        <v>high</v>
      </c>
      <c r="U207" s="14" t="str">
        <f t="shared" si="42"/>
        <v>low</v>
      </c>
      <c r="V207" s="14" t="str">
        <f t="shared" si="7"/>
        <v>1</v>
      </c>
      <c r="W207" s="13" t="s">
        <v>54</v>
      </c>
    </row>
    <row r="208">
      <c r="A208" s="13">
        <v>10207.0</v>
      </c>
      <c r="B208" s="14">
        <v>44258.0</v>
      </c>
      <c r="C208" s="15" t="s">
        <v>55</v>
      </c>
      <c r="D208" s="15" t="s">
        <v>75</v>
      </c>
      <c r="E208" s="16" t="s">
        <v>67</v>
      </c>
      <c r="F208" s="16" t="s">
        <v>50</v>
      </c>
      <c r="G208" s="16">
        <v>44.49482</v>
      </c>
      <c r="H208" s="16">
        <v>-63.73264</v>
      </c>
      <c r="I208" s="7" t="str">
        <f t="shared" si="1"/>
        <v>single</v>
      </c>
      <c r="J208" s="7">
        <f t="shared" si="2"/>
        <v>50</v>
      </c>
      <c r="K208" s="13" t="s">
        <v>72</v>
      </c>
      <c r="L208" s="7">
        <f t="shared" si="3"/>
        <v>15454</v>
      </c>
      <c r="M208" s="15" t="s">
        <v>60</v>
      </c>
      <c r="N208" s="6" t="s">
        <v>5</v>
      </c>
      <c r="O208" s="5" t="s">
        <v>16</v>
      </c>
      <c r="P208" s="7" t="str">
        <f t="shared" si="4"/>
        <v>yes</v>
      </c>
      <c r="Q208" s="17">
        <v>43003.0</v>
      </c>
      <c r="R208" s="14">
        <v>45652.0</v>
      </c>
      <c r="S208" s="13" t="s">
        <v>92</v>
      </c>
      <c r="T208" s="14" t="str">
        <f t="shared" si="41"/>
        <v>low</v>
      </c>
      <c r="U208" s="14" t="str">
        <f t="shared" si="42"/>
        <v>low</v>
      </c>
      <c r="V208" s="14" t="str">
        <f t="shared" si="7"/>
        <v>1</v>
      </c>
      <c r="W208" s="13" t="s">
        <v>54</v>
      </c>
    </row>
    <row r="209">
      <c r="A209" s="13">
        <v>10208.0</v>
      </c>
      <c r="B209" s="14">
        <v>44259.0</v>
      </c>
      <c r="C209" s="15" t="s">
        <v>47</v>
      </c>
      <c r="D209" s="15" t="s">
        <v>77</v>
      </c>
      <c r="E209" s="16" t="s">
        <v>67</v>
      </c>
      <c r="F209" s="16" t="s">
        <v>50</v>
      </c>
      <c r="G209" s="16">
        <v>44.6387</v>
      </c>
      <c r="H209" s="16">
        <v>-63.31913</v>
      </c>
      <c r="I209" s="7" t="str">
        <f t="shared" si="1"/>
        <v>married</v>
      </c>
      <c r="J209" s="7">
        <f t="shared" si="2"/>
        <v>65</v>
      </c>
      <c r="K209" s="13" t="s">
        <v>51</v>
      </c>
      <c r="L209" s="7">
        <f t="shared" si="3"/>
        <v>5689</v>
      </c>
      <c r="M209" s="15" t="s">
        <v>52</v>
      </c>
      <c r="N209" s="6" t="s">
        <v>5</v>
      </c>
      <c r="O209" s="6" t="s">
        <v>17</v>
      </c>
      <c r="P209" s="7" t="str">
        <f t="shared" si="4"/>
        <v>no</v>
      </c>
      <c r="Q209" s="17">
        <v>43003.0</v>
      </c>
      <c r="R209" s="14">
        <v>46519.0</v>
      </c>
      <c r="S209" s="18" t="s">
        <v>61</v>
      </c>
      <c r="T209" s="14" t="str">
        <f t="shared" si="41"/>
        <v>high</v>
      </c>
      <c r="U209" s="14" t="str">
        <f t="shared" si="42"/>
        <v>low</v>
      </c>
      <c r="V209" s="14" t="str">
        <f t="shared" si="7"/>
        <v>1</v>
      </c>
      <c r="W209" s="13" t="s">
        <v>54</v>
      </c>
    </row>
    <row r="210">
      <c r="A210" s="13">
        <v>10209.0</v>
      </c>
      <c r="B210" s="14">
        <v>44260.0</v>
      </c>
      <c r="C210" s="15" t="s">
        <v>47</v>
      </c>
      <c r="D210" s="15" t="s">
        <v>56</v>
      </c>
      <c r="E210" s="16" t="s">
        <v>76</v>
      </c>
      <c r="F210" s="16" t="s">
        <v>50</v>
      </c>
      <c r="G210" s="16">
        <v>42.69104</v>
      </c>
      <c r="H210" s="16">
        <v>-82.33042</v>
      </c>
      <c r="I210" s="7" t="str">
        <f t="shared" si="1"/>
        <v>married</v>
      </c>
      <c r="J210" s="7">
        <f t="shared" si="2"/>
        <v>78</v>
      </c>
      <c r="K210" s="13" t="s">
        <v>59</v>
      </c>
      <c r="L210" s="7">
        <f t="shared" si="3"/>
        <v>6453</v>
      </c>
      <c r="M210" s="15" t="s">
        <v>60</v>
      </c>
      <c r="N210" s="6" t="s">
        <v>5</v>
      </c>
      <c r="O210" s="6" t="s">
        <v>18</v>
      </c>
      <c r="P210" s="7" t="str">
        <f t="shared" si="4"/>
        <v>yes</v>
      </c>
      <c r="Q210" s="17">
        <v>43680.0</v>
      </c>
      <c r="R210" s="17">
        <v>48777.0</v>
      </c>
      <c r="S210" s="19" t="s">
        <v>65</v>
      </c>
      <c r="T210" s="13" t="s">
        <v>79</v>
      </c>
      <c r="U210" s="14" t="str">
        <f t="shared" si="42"/>
        <v>low</v>
      </c>
      <c r="V210" s="14" t="str">
        <f t="shared" si="7"/>
        <v>1</v>
      </c>
      <c r="W210" s="13" t="s">
        <v>54</v>
      </c>
    </row>
    <row r="211">
      <c r="A211" s="13">
        <v>10210.0</v>
      </c>
      <c r="B211" s="14">
        <v>44261.0</v>
      </c>
      <c r="C211" s="15" t="s">
        <v>55</v>
      </c>
      <c r="D211" s="15" t="s">
        <v>81</v>
      </c>
      <c r="E211" s="16" t="s">
        <v>73</v>
      </c>
      <c r="F211" s="16" t="s">
        <v>91</v>
      </c>
      <c r="G211" s="16">
        <v>54.51639</v>
      </c>
      <c r="H211" s="16">
        <v>-128.59972</v>
      </c>
      <c r="I211" s="7" t="str">
        <f t="shared" si="1"/>
        <v>single</v>
      </c>
      <c r="J211" s="7">
        <f t="shared" si="2"/>
        <v>67</v>
      </c>
      <c r="K211" s="13" t="s">
        <v>64</v>
      </c>
      <c r="L211" s="7">
        <f t="shared" si="3"/>
        <v>8032</v>
      </c>
      <c r="M211" s="15" t="s">
        <v>60</v>
      </c>
      <c r="N211" s="6" t="s">
        <v>5</v>
      </c>
      <c r="O211" s="6" t="s">
        <v>19</v>
      </c>
      <c r="P211" s="7" t="str">
        <f t="shared" si="4"/>
        <v>no</v>
      </c>
      <c r="Q211" s="17">
        <v>41372.0</v>
      </c>
      <c r="R211" s="14">
        <v>46998.0</v>
      </c>
      <c r="S211" s="21" t="s">
        <v>74</v>
      </c>
      <c r="T211" s="14" t="str">
        <f t="shared" ref="T211:T234" si="43">IF(RAND()&lt;=0.7,"high","low")</f>
        <v>low</v>
      </c>
      <c r="U211" s="14" t="str">
        <f t="shared" si="42"/>
        <v>low</v>
      </c>
      <c r="V211" s="14" t="str">
        <f t="shared" si="7"/>
        <v>0</v>
      </c>
      <c r="W211" s="13" t="s">
        <v>54</v>
      </c>
      <c r="X211" s="17"/>
    </row>
    <row r="212">
      <c r="A212" s="13">
        <v>10211.0</v>
      </c>
      <c r="B212" s="14">
        <v>44262.0</v>
      </c>
      <c r="C212" s="15" t="s">
        <v>47</v>
      </c>
      <c r="D212" s="15" t="s">
        <v>70</v>
      </c>
      <c r="E212" s="16" t="s">
        <v>76</v>
      </c>
      <c r="F212" s="16" t="s">
        <v>50</v>
      </c>
      <c r="G212" s="16">
        <v>48.78194</v>
      </c>
      <c r="H212" s="16">
        <v>-87.10139</v>
      </c>
      <c r="I212" s="7" t="str">
        <f t="shared" si="1"/>
        <v>single</v>
      </c>
      <c r="J212" s="7">
        <f t="shared" si="2"/>
        <v>67</v>
      </c>
      <c r="K212" s="13" t="s">
        <v>51</v>
      </c>
      <c r="L212" s="7">
        <f t="shared" si="3"/>
        <v>12869</v>
      </c>
      <c r="M212" s="15" t="s">
        <v>60</v>
      </c>
      <c r="N212" s="6" t="s">
        <v>5</v>
      </c>
      <c r="O212" s="6" t="s">
        <v>20</v>
      </c>
      <c r="P212" s="7" t="str">
        <f t="shared" si="4"/>
        <v>yes</v>
      </c>
      <c r="Q212" s="17">
        <v>43711.0</v>
      </c>
      <c r="R212" s="17">
        <v>45219.0</v>
      </c>
      <c r="S212" s="13" t="s">
        <v>53</v>
      </c>
      <c r="T212" s="14" t="str">
        <f t="shared" si="43"/>
        <v>high</v>
      </c>
      <c r="U212" s="14" t="str">
        <f t="shared" si="42"/>
        <v>low</v>
      </c>
      <c r="V212" s="14" t="str">
        <f t="shared" si="7"/>
        <v>0</v>
      </c>
      <c r="W212" s="13" t="s">
        <v>54</v>
      </c>
      <c r="X212" s="17"/>
    </row>
    <row r="213">
      <c r="A213" s="13">
        <v>10212.0</v>
      </c>
      <c r="B213" s="14">
        <v>44263.0</v>
      </c>
      <c r="C213" s="15" t="s">
        <v>47</v>
      </c>
      <c r="D213" s="15" t="s">
        <v>70</v>
      </c>
      <c r="E213" s="16" t="s">
        <v>57</v>
      </c>
      <c r="F213" s="16" t="s">
        <v>50</v>
      </c>
      <c r="G213" s="16">
        <v>53.54028</v>
      </c>
      <c r="H213" s="16">
        <v>-113.43472</v>
      </c>
      <c r="I213" s="7" t="str">
        <f t="shared" si="1"/>
        <v>married</v>
      </c>
      <c r="J213" s="7">
        <f t="shared" si="2"/>
        <v>38</v>
      </c>
      <c r="K213" s="13" t="s">
        <v>72</v>
      </c>
      <c r="L213" s="7">
        <f t="shared" si="3"/>
        <v>16609</v>
      </c>
      <c r="M213" s="15" t="s">
        <v>60</v>
      </c>
      <c r="N213" s="6" t="s">
        <v>5</v>
      </c>
      <c r="O213" s="5" t="s">
        <v>8</v>
      </c>
      <c r="P213" s="7" t="str">
        <f t="shared" si="4"/>
        <v>no</v>
      </c>
      <c r="Q213" s="17">
        <v>41403.0</v>
      </c>
      <c r="R213" s="14">
        <v>46416.0</v>
      </c>
      <c r="S213" s="18" t="s">
        <v>61</v>
      </c>
      <c r="T213" s="14" t="str">
        <f t="shared" si="43"/>
        <v>high</v>
      </c>
      <c r="U213" s="14" t="str">
        <f t="shared" si="42"/>
        <v>low</v>
      </c>
      <c r="V213" s="14" t="str">
        <f t="shared" si="7"/>
        <v>1</v>
      </c>
      <c r="W213" s="13" t="s">
        <v>80</v>
      </c>
      <c r="X213" s="17"/>
    </row>
    <row r="214">
      <c r="A214" s="13">
        <v>10213.0</v>
      </c>
      <c r="B214" s="14">
        <v>44264.0</v>
      </c>
      <c r="C214" s="15" t="s">
        <v>47</v>
      </c>
      <c r="D214" s="15" t="s">
        <v>70</v>
      </c>
      <c r="E214" s="16" t="s">
        <v>67</v>
      </c>
      <c r="F214" s="16" t="s">
        <v>50</v>
      </c>
      <c r="G214" s="16">
        <v>45.60257</v>
      </c>
      <c r="H214" s="16">
        <v>-62.65289</v>
      </c>
      <c r="I214" s="7" t="str">
        <f t="shared" si="1"/>
        <v>married</v>
      </c>
      <c r="J214" s="7">
        <f t="shared" si="2"/>
        <v>61</v>
      </c>
      <c r="K214" s="13" t="s">
        <v>68</v>
      </c>
      <c r="L214" s="7">
        <f t="shared" si="3"/>
        <v>5438</v>
      </c>
      <c r="M214" s="15" t="s">
        <v>60</v>
      </c>
      <c r="N214" s="6" t="s">
        <v>5</v>
      </c>
      <c r="O214" s="5" t="s">
        <v>6</v>
      </c>
      <c r="P214" s="7" t="str">
        <f t="shared" si="4"/>
        <v>no</v>
      </c>
      <c r="Q214" s="17">
        <v>41376.0</v>
      </c>
      <c r="R214" s="14">
        <v>46225.0</v>
      </c>
      <c r="S214" s="13" t="s">
        <v>65</v>
      </c>
      <c r="T214" s="14" t="str">
        <f t="shared" si="43"/>
        <v>high</v>
      </c>
      <c r="U214" s="13" t="s">
        <v>69</v>
      </c>
      <c r="V214" s="14" t="str">
        <f t="shared" si="7"/>
        <v>0</v>
      </c>
      <c r="W214" s="13" t="s">
        <v>54</v>
      </c>
    </row>
    <row r="215">
      <c r="A215" s="13">
        <v>10214.0</v>
      </c>
      <c r="B215" s="14">
        <v>44265.0</v>
      </c>
      <c r="C215" s="15" t="s">
        <v>47</v>
      </c>
      <c r="D215" s="15" t="s">
        <v>62</v>
      </c>
      <c r="E215" s="16" t="s">
        <v>76</v>
      </c>
      <c r="F215" s="16" t="s">
        <v>50</v>
      </c>
      <c r="G215" s="16">
        <v>43.15194</v>
      </c>
      <c r="H215" s="16">
        <v>-80.26889</v>
      </c>
      <c r="I215" s="7" t="str">
        <f t="shared" si="1"/>
        <v>married</v>
      </c>
      <c r="J215" s="7">
        <f t="shared" si="2"/>
        <v>41</v>
      </c>
      <c r="K215" s="13" t="s">
        <v>72</v>
      </c>
      <c r="L215" s="7">
        <f t="shared" si="3"/>
        <v>15570</v>
      </c>
      <c r="M215" s="15" t="s">
        <v>60</v>
      </c>
      <c r="N215" s="6" t="s">
        <v>5</v>
      </c>
      <c r="O215" s="5" t="s">
        <v>7</v>
      </c>
      <c r="P215" s="7" t="str">
        <f t="shared" si="4"/>
        <v>no</v>
      </c>
      <c r="Q215" s="17">
        <v>42046.0</v>
      </c>
      <c r="R215" s="14">
        <v>46034.0</v>
      </c>
      <c r="S215" s="13" t="s">
        <v>74</v>
      </c>
      <c r="T215" s="14" t="str">
        <f t="shared" si="43"/>
        <v>high</v>
      </c>
      <c r="U215" s="14" t="str">
        <f t="shared" ref="U215:U217" si="44">IF(RAND()&lt;=0.8,"low","mid")</f>
        <v>mid</v>
      </c>
      <c r="V215" s="14" t="str">
        <f t="shared" si="7"/>
        <v>1</v>
      </c>
      <c r="W215" s="13" t="s">
        <v>54</v>
      </c>
    </row>
    <row r="216">
      <c r="A216" s="13">
        <v>10215.0</v>
      </c>
      <c r="B216" s="14">
        <v>44266.0</v>
      </c>
      <c r="C216" s="15" t="s">
        <v>55</v>
      </c>
      <c r="D216" s="15" t="s">
        <v>66</v>
      </c>
      <c r="E216" s="16" t="s">
        <v>76</v>
      </c>
      <c r="F216" s="16" t="s">
        <v>50</v>
      </c>
      <c r="G216" s="16">
        <v>43.71906</v>
      </c>
      <c r="H216" s="16">
        <v>-79.93521</v>
      </c>
      <c r="I216" s="7" t="str">
        <f t="shared" si="1"/>
        <v>married</v>
      </c>
      <c r="J216" s="7">
        <f t="shared" si="2"/>
        <v>68</v>
      </c>
      <c r="K216" s="13" t="s">
        <v>68</v>
      </c>
      <c r="L216" s="7">
        <f t="shared" si="3"/>
        <v>13349</v>
      </c>
      <c r="M216" s="15" t="s">
        <v>60</v>
      </c>
      <c r="N216" s="6" t="s">
        <v>5</v>
      </c>
      <c r="O216" s="5" t="s">
        <v>8</v>
      </c>
      <c r="P216" s="7" t="str">
        <f t="shared" si="4"/>
        <v>yes</v>
      </c>
      <c r="Q216" s="17">
        <v>43444.0</v>
      </c>
      <c r="R216" s="14">
        <v>45843.0</v>
      </c>
      <c r="S216" s="13" t="s">
        <v>74</v>
      </c>
      <c r="T216" s="14" t="str">
        <f t="shared" si="43"/>
        <v>high</v>
      </c>
      <c r="U216" s="14" t="str">
        <f t="shared" si="44"/>
        <v>low</v>
      </c>
      <c r="V216" s="14" t="str">
        <f t="shared" si="7"/>
        <v>0</v>
      </c>
      <c r="W216" s="13" t="s">
        <v>54</v>
      </c>
    </row>
    <row r="217">
      <c r="A217" s="13">
        <v>10216.0</v>
      </c>
      <c r="B217" s="14">
        <v>44267.0</v>
      </c>
      <c r="C217" s="15" t="s">
        <v>55</v>
      </c>
      <c r="D217" s="15" t="s">
        <v>70</v>
      </c>
      <c r="E217" s="16" t="s">
        <v>78</v>
      </c>
      <c r="F217" s="16" t="s">
        <v>50</v>
      </c>
      <c r="G217" s="16">
        <v>46.26714</v>
      </c>
      <c r="H217" s="16">
        <v>-65.04581</v>
      </c>
      <c r="I217" s="7" t="str">
        <f t="shared" si="1"/>
        <v>married</v>
      </c>
      <c r="J217" s="7">
        <f t="shared" si="2"/>
        <v>32</v>
      </c>
      <c r="K217" s="13" t="s">
        <v>51</v>
      </c>
      <c r="L217" s="7">
        <f t="shared" si="3"/>
        <v>7401</v>
      </c>
      <c r="M217" s="15" t="s">
        <v>60</v>
      </c>
      <c r="N217" s="6" t="s">
        <v>5</v>
      </c>
      <c r="O217" s="5" t="s">
        <v>9</v>
      </c>
      <c r="P217" s="7" t="str">
        <f t="shared" si="4"/>
        <v>yes</v>
      </c>
      <c r="Q217" s="17">
        <v>43003.0</v>
      </c>
      <c r="R217" s="14">
        <v>45701.0</v>
      </c>
      <c r="S217" s="19" t="s">
        <v>65</v>
      </c>
      <c r="T217" s="14" t="str">
        <f t="shared" si="43"/>
        <v>low</v>
      </c>
      <c r="U217" s="14" t="str">
        <f t="shared" si="44"/>
        <v>low</v>
      </c>
      <c r="V217" s="14" t="str">
        <f t="shared" si="7"/>
        <v>1</v>
      </c>
      <c r="W217" s="13" t="s">
        <v>54</v>
      </c>
    </row>
    <row r="218">
      <c r="A218" s="13">
        <v>10217.0</v>
      </c>
      <c r="B218" s="14">
        <v>44268.0</v>
      </c>
      <c r="C218" s="15" t="s">
        <v>55</v>
      </c>
      <c r="D218" s="15" t="s">
        <v>48</v>
      </c>
      <c r="E218" s="16" t="s">
        <v>63</v>
      </c>
      <c r="F218" s="16" t="s">
        <v>58</v>
      </c>
      <c r="G218" s="16">
        <v>48.5025</v>
      </c>
      <c r="H218" s="16">
        <v>-54.21444</v>
      </c>
      <c r="I218" s="7" t="str">
        <f t="shared" si="1"/>
        <v>married</v>
      </c>
      <c r="J218" s="7">
        <f t="shared" si="2"/>
        <v>40</v>
      </c>
      <c r="K218" s="13" t="s">
        <v>59</v>
      </c>
      <c r="L218" s="7">
        <f t="shared" si="3"/>
        <v>9903</v>
      </c>
      <c r="M218" s="15" t="s">
        <v>60</v>
      </c>
      <c r="N218" s="6" t="s">
        <v>5</v>
      </c>
      <c r="O218" s="5" t="s">
        <v>10</v>
      </c>
      <c r="P218" s="7" t="str">
        <f t="shared" si="4"/>
        <v>yes</v>
      </c>
      <c r="Q218" s="17">
        <v>43680.0</v>
      </c>
      <c r="R218" s="14">
        <v>46528.0</v>
      </c>
      <c r="S218" s="21" t="s">
        <v>74</v>
      </c>
      <c r="T218" s="14" t="str">
        <f t="shared" si="43"/>
        <v>low</v>
      </c>
      <c r="U218" s="13" t="s">
        <v>69</v>
      </c>
      <c r="V218" s="14" t="str">
        <f t="shared" si="7"/>
        <v>1</v>
      </c>
      <c r="W218" s="13" t="s">
        <v>54</v>
      </c>
    </row>
    <row r="219">
      <c r="A219" s="13">
        <v>10218.0</v>
      </c>
      <c r="B219" s="14">
        <v>44269.0</v>
      </c>
      <c r="C219" s="15" t="s">
        <v>55</v>
      </c>
      <c r="D219" s="15" t="s">
        <v>75</v>
      </c>
      <c r="E219" s="16" t="s">
        <v>67</v>
      </c>
      <c r="F219" s="16" t="s">
        <v>50</v>
      </c>
      <c r="G219" s="16">
        <v>45.84874</v>
      </c>
      <c r="H219" s="16">
        <v>-60.52881</v>
      </c>
      <c r="I219" s="7" t="str">
        <f t="shared" si="1"/>
        <v>married</v>
      </c>
      <c r="J219" s="7">
        <f t="shared" si="2"/>
        <v>45</v>
      </c>
      <c r="K219" s="13" t="s">
        <v>64</v>
      </c>
      <c r="L219" s="7">
        <f t="shared" si="3"/>
        <v>6106</v>
      </c>
      <c r="M219" s="15" t="s">
        <v>60</v>
      </c>
      <c r="N219" s="6" t="s">
        <v>5</v>
      </c>
      <c r="O219" s="5" t="s">
        <v>8</v>
      </c>
      <c r="P219" s="7" t="str">
        <f t="shared" si="4"/>
        <v>yes</v>
      </c>
      <c r="Q219" s="14">
        <v>42314.0</v>
      </c>
      <c r="R219" s="17">
        <v>48775.0</v>
      </c>
      <c r="S219" s="18" t="s">
        <v>61</v>
      </c>
      <c r="T219" s="14" t="str">
        <f t="shared" si="43"/>
        <v>high</v>
      </c>
      <c r="U219" s="14" t="str">
        <f t="shared" ref="U219:U225" si="45">IF(RAND()&lt;=0.8,"low","mid")</f>
        <v>low</v>
      </c>
      <c r="V219" s="14" t="str">
        <f t="shared" si="7"/>
        <v>0</v>
      </c>
      <c r="W219" s="13" t="s">
        <v>54</v>
      </c>
    </row>
    <row r="220">
      <c r="A220" s="13">
        <v>10219.0</v>
      </c>
      <c r="B220" s="14">
        <v>44270.0</v>
      </c>
      <c r="C220" s="15" t="s">
        <v>47</v>
      </c>
      <c r="D220" s="15" t="s">
        <v>77</v>
      </c>
      <c r="E220" s="16" t="s">
        <v>76</v>
      </c>
      <c r="F220" s="16" t="s">
        <v>50</v>
      </c>
      <c r="G220" s="16">
        <v>44.20972</v>
      </c>
      <c r="H220" s="16">
        <v>-80.11694</v>
      </c>
      <c r="I220" s="7" t="str">
        <f t="shared" si="1"/>
        <v>single</v>
      </c>
      <c r="J220" s="7">
        <f t="shared" si="2"/>
        <v>30</v>
      </c>
      <c r="K220" s="13" t="s">
        <v>68</v>
      </c>
      <c r="L220" s="7">
        <f t="shared" si="3"/>
        <v>11351</v>
      </c>
      <c r="M220" s="15" t="s">
        <v>60</v>
      </c>
      <c r="N220" s="6" t="s">
        <v>5</v>
      </c>
      <c r="O220" s="30" t="s">
        <v>17</v>
      </c>
      <c r="P220" s="7" t="str">
        <f t="shared" si="4"/>
        <v>no</v>
      </c>
      <c r="Q220" s="17">
        <v>41233.0</v>
      </c>
      <c r="R220" s="14">
        <v>46998.0</v>
      </c>
      <c r="S220" s="13" t="s">
        <v>53</v>
      </c>
      <c r="T220" s="14" t="str">
        <f t="shared" si="43"/>
        <v>high</v>
      </c>
      <c r="U220" s="14" t="str">
        <f t="shared" si="45"/>
        <v>low</v>
      </c>
      <c r="V220" s="14" t="str">
        <f t="shared" si="7"/>
        <v>0</v>
      </c>
      <c r="W220" s="13" t="s">
        <v>54</v>
      </c>
    </row>
    <row r="221">
      <c r="A221" s="13">
        <v>10220.0</v>
      </c>
      <c r="B221" s="14">
        <v>44271.0</v>
      </c>
      <c r="C221" s="15" t="s">
        <v>55</v>
      </c>
      <c r="D221" s="15" t="s">
        <v>56</v>
      </c>
      <c r="E221" s="16" t="s">
        <v>49</v>
      </c>
      <c r="F221" s="16" t="s">
        <v>50</v>
      </c>
      <c r="G221" s="16">
        <v>45.42528</v>
      </c>
      <c r="H221" s="16">
        <v>-72.70639</v>
      </c>
      <c r="I221" s="7" t="str">
        <f t="shared" si="1"/>
        <v>single</v>
      </c>
      <c r="J221" s="7">
        <f t="shared" si="2"/>
        <v>56</v>
      </c>
      <c r="K221" s="13" t="s">
        <v>72</v>
      </c>
      <c r="L221" s="7">
        <f t="shared" si="3"/>
        <v>15925</v>
      </c>
      <c r="M221" s="15" t="s">
        <v>60</v>
      </c>
      <c r="N221" s="6" t="s">
        <v>5</v>
      </c>
      <c r="O221" s="31" t="s">
        <v>18</v>
      </c>
      <c r="P221" s="7" t="str">
        <f t="shared" si="4"/>
        <v>yes</v>
      </c>
      <c r="Q221" s="17">
        <v>41988.0</v>
      </c>
      <c r="R221" s="17">
        <v>45614.0</v>
      </c>
      <c r="S221" s="13" t="s">
        <v>53</v>
      </c>
      <c r="T221" s="14" t="str">
        <f t="shared" si="43"/>
        <v>high</v>
      </c>
      <c r="U221" s="14" t="str">
        <f t="shared" si="45"/>
        <v>low</v>
      </c>
      <c r="V221" s="14" t="str">
        <f t="shared" si="7"/>
        <v>0</v>
      </c>
      <c r="W221" s="13" t="s">
        <v>54</v>
      </c>
    </row>
    <row r="222">
      <c r="A222" s="13">
        <v>10221.0</v>
      </c>
      <c r="B222" s="14">
        <v>44272.0</v>
      </c>
      <c r="C222" s="15" t="s">
        <v>55</v>
      </c>
      <c r="D222" s="15" t="s">
        <v>62</v>
      </c>
      <c r="E222" s="16" t="s">
        <v>49</v>
      </c>
      <c r="F222" s="16" t="s">
        <v>50</v>
      </c>
      <c r="G222" s="16">
        <v>45.49611</v>
      </c>
      <c r="H222" s="16">
        <v>-74.14278</v>
      </c>
      <c r="I222" s="7" t="str">
        <f t="shared" si="1"/>
        <v>married</v>
      </c>
      <c r="J222" s="7">
        <f t="shared" si="2"/>
        <v>63</v>
      </c>
      <c r="K222" s="13" t="s">
        <v>64</v>
      </c>
      <c r="L222" s="7">
        <f t="shared" si="3"/>
        <v>9212</v>
      </c>
      <c r="M222" s="15" t="s">
        <v>60</v>
      </c>
      <c r="N222" s="6" t="s">
        <v>5</v>
      </c>
      <c r="O222" s="32" t="s">
        <v>19</v>
      </c>
      <c r="P222" s="7" t="str">
        <f t="shared" si="4"/>
        <v>no</v>
      </c>
      <c r="Q222" s="17">
        <v>42648.0</v>
      </c>
      <c r="R222" s="14">
        <v>47860.0</v>
      </c>
      <c r="S222" s="18" t="s">
        <v>53</v>
      </c>
      <c r="T222" s="14" t="str">
        <f t="shared" si="43"/>
        <v>high</v>
      </c>
      <c r="U222" s="14" t="str">
        <f t="shared" si="45"/>
        <v>low</v>
      </c>
      <c r="V222" s="14" t="str">
        <f t="shared" si="7"/>
        <v>0</v>
      </c>
      <c r="W222" s="13" t="s">
        <v>54</v>
      </c>
    </row>
    <row r="223">
      <c r="A223" s="13">
        <v>10222.0</v>
      </c>
      <c r="B223" s="14">
        <v>44273.0</v>
      </c>
      <c r="C223" s="15" t="s">
        <v>55</v>
      </c>
      <c r="D223" s="15" t="s">
        <v>66</v>
      </c>
      <c r="E223" s="16" t="s">
        <v>49</v>
      </c>
      <c r="F223" s="16" t="s">
        <v>50</v>
      </c>
      <c r="G223" s="16">
        <v>45.64333</v>
      </c>
      <c r="H223" s="16">
        <v>-74.74583</v>
      </c>
      <c r="I223" s="7" t="str">
        <f t="shared" si="1"/>
        <v>married</v>
      </c>
      <c r="J223" s="7">
        <f t="shared" si="2"/>
        <v>34</v>
      </c>
      <c r="K223" s="13" t="s">
        <v>68</v>
      </c>
      <c r="L223" s="7">
        <f t="shared" si="3"/>
        <v>12577</v>
      </c>
      <c r="M223" s="15" t="s">
        <v>60</v>
      </c>
      <c r="N223" s="6" t="s">
        <v>5</v>
      </c>
      <c r="O223" s="32" t="s">
        <v>20</v>
      </c>
      <c r="P223" s="7" t="str">
        <f t="shared" si="4"/>
        <v>yes</v>
      </c>
      <c r="Q223" s="14">
        <v>42315.0</v>
      </c>
      <c r="R223" s="17">
        <v>45219.0</v>
      </c>
      <c r="S223" s="18" t="s">
        <v>61</v>
      </c>
      <c r="T223" s="14" t="str">
        <f t="shared" si="43"/>
        <v>high</v>
      </c>
      <c r="U223" s="14" t="str">
        <f t="shared" si="45"/>
        <v>low</v>
      </c>
      <c r="V223" s="14" t="str">
        <f t="shared" si="7"/>
        <v>0</v>
      </c>
      <c r="W223" s="13" t="s">
        <v>54</v>
      </c>
    </row>
    <row r="224">
      <c r="A224" s="13">
        <v>10223.0</v>
      </c>
      <c r="B224" s="14">
        <v>44274.0</v>
      </c>
      <c r="C224" s="15" t="s">
        <v>55</v>
      </c>
      <c r="D224" s="15" t="s">
        <v>70</v>
      </c>
      <c r="E224" s="16" t="s">
        <v>49</v>
      </c>
      <c r="F224" s="16" t="s">
        <v>50</v>
      </c>
      <c r="G224" s="16">
        <v>45.53333</v>
      </c>
      <c r="H224" s="16">
        <v>-73.5</v>
      </c>
      <c r="I224" s="7" t="str">
        <f t="shared" si="1"/>
        <v>married</v>
      </c>
      <c r="J224" s="7">
        <f t="shared" si="2"/>
        <v>70</v>
      </c>
      <c r="K224" s="13" t="s">
        <v>51</v>
      </c>
      <c r="L224" s="7">
        <f t="shared" si="3"/>
        <v>6955</v>
      </c>
      <c r="M224" s="15" t="s">
        <v>60</v>
      </c>
      <c r="N224" s="22" t="s">
        <v>21</v>
      </c>
      <c r="O224" s="32" t="s">
        <v>22</v>
      </c>
      <c r="P224" s="7" t="str">
        <f t="shared" si="4"/>
        <v>no</v>
      </c>
      <c r="Q224" s="17">
        <v>40811.0</v>
      </c>
      <c r="R224" s="14">
        <v>42578.0</v>
      </c>
      <c r="S224" s="13" t="s">
        <v>61</v>
      </c>
      <c r="T224" s="14" t="str">
        <f t="shared" si="43"/>
        <v>high</v>
      </c>
      <c r="U224" s="14" t="str">
        <f t="shared" si="45"/>
        <v>low</v>
      </c>
      <c r="V224" s="14" t="str">
        <f t="shared" si="7"/>
        <v>1</v>
      </c>
      <c r="W224" s="13" t="s">
        <v>80</v>
      </c>
    </row>
    <row r="225">
      <c r="A225" s="13">
        <v>10224.0</v>
      </c>
      <c r="B225" s="14">
        <v>44275.0</v>
      </c>
      <c r="C225" s="15" t="s">
        <v>47</v>
      </c>
      <c r="D225" s="15" t="s">
        <v>48</v>
      </c>
      <c r="E225" s="16" t="s">
        <v>49</v>
      </c>
      <c r="F225" s="16" t="s">
        <v>50</v>
      </c>
      <c r="G225" s="16">
        <v>46.29944</v>
      </c>
      <c r="H225" s="16">
        <v>-73.4</v>
      </c>
      <c r="I225" s="7" t="str">
        <f t="shared" si="1"/>
        <v>single</v>
      </c>
      <c r="J225" s="7">
        <f t="shared" si="2"/>
        <v>76</v>
      </c>
      <c r="K225" s="13" t="s">
        <v>64</v>
      </c>
      <c r="L225" s="7">
        <f t="shared" si="3"/>
        <v>6983</v>
      </c>
      <c r="M225" s="15" t="s">
        <v>52</v>
      </c>
      <c r="N225" s="33" t="s">
        <v>21</v>
      </c>
      <c r="O225" s="32" t="s">
        <v>23</v>
      </c>
      <c r="P225" s="7" t="str">
        <f t="shared" si="4"/>
        <v>yes</v>
      </c>
      <c r="Q225" s="17">
        <v>42662.0</v>
      </c>
      <c r="R225" s="20">
        <v>45639.0</v>
      </c>
      <c r="S225" s="35" t="s">
        <v>61</v>
      </c>
      <c r="T225" s="14" t="str">
        <f t="shared" si="43"/>
        <v>low</v>
      </c>
      <c r="U225" s="14" t="str">
        <f t="shared" si="45"/>
        <v>low</v>
      </c>
      <c r="V225" s="14" t="str">
        <f t="shared" si="7"/>
        <v>0</v>
      </c>
      <c r="W225" s="13" t="s">
        <v>54</v>
      </c>
    </row>
    <row r="226">
      <c r="A226" s="13">
        <v>10225.0</v>
      </c>
      <c r="B226" s="14">
        <v>44276.0</v>
      </c>
      <c r="C226" s="15" t="s">
        <v>47</v>
      </c>
      <c r="D226" s="15" t="s">
        <v>75</v>
      </c>
      <c r="E226" s="16" t="s">
        <v>49</v>
      </c>
      <c r="F226" s="16" t="s">
        <v>50</v>
      </c>
      <c r="G226" s="16">
        <v>45.86444</v>
      </c>
      <c r="H226" s="16">
        <v>-74.06667</v>
      </c>
      <c r="I226" s="7" t="str">
        <f t="shared" si="1"/>
        <v>single</v>
      </c>
      <c r="J226" s="7">
        <f t="shared" si="2"/>
        <v>75</v>
      </c>
      <c r="K226" s="13" t="s">
        <v>68</v>
      </c>
      <c r="L226" s="7">
        <f t="shared" si="3"/>
        <v>10716</v>
      </c>
      <c r="M226" s="15" t="s">
        <v>52</v>
      </c>
      <c r="N226" s="23" t="s">
        <v>21</v>
      </c>
      <c r="O226" s="32" t="s">
        <v>24</v>
      </c>
      <c r="P226" s="7" t="str">
        <f t="shared" si="4"/>
        <v>no</v>
      </c>
      <c r="Q226" s="17">
        <v>41701.0</v>
      </c>
      <c r="R226" s="14">
        <v>45707.0</v>
      </c>
      <c r="S226" s="13" t="s">
        <v>53</v>
      </c>
      <c r="T226" s="14" t="str">
        <f t="shared" si="43"/>
        <v>low</v>
      </c>
      <c r="U226" s="13" t="s">
        <v>69</v>
      </c>
      <c r="V226" s="14" t="str">
        <f t="shared" si="7"/>
        <v>1</v>
      </c>
      <c r="W226" s="13" t="s">
        <v>54</v>
      </c>
    </row>
    <row r="227">
      <c r="A227" s="13">
        <v>10226.0</v>
      </c>
      <c r="B227" s="14">
        <v>44277.0</v>
      </c>
      <c r="C227" s="15" t="s">
        <v>47</v>
      </c>
      <c r="D227" s="15" t="s">
        <v>77</v>
      </c>
      <c r="E227" s="16" t="s">
        <v>49</v>
      </c>
      <c r="F227" s="16" t="s">
        <v>50</v>
      </c>
      <c r="G227" s="16">
        <v>46.6775</v>
      </c>
      <c r="H227" s="16">
        <v>-71.71972</v>
      </c>
      <c r="I227" s="7" t="str">
        <f t="shared" si="1"/>
        <v>married</v>
      </c>
      <c r="J227" s="7">
        <f t="shared" si="2"/>
        <v>46</v>
      </c>
      <c r="K227" s="13" t="s">
        <v>72</v>
      </c>
      <c r="L227" s="7">
        <f t="shared" si="3"/>
        <v>5067</v>
      </c>
      <c r="M227" s="15" t="s">
        <v>60</v>
      </c>
      <c r="N227" s="6" t="s">
        <v>5</v>
      </c>
      <c r="O227" s="5" t="s">
        <v>8</v>
      </c>
      <c r="P227" s="7" t="str">
        <f t="shared" si="4"/>
        <v>no</v>
      </c>
      <c r="Q227" s="17">
        <v>42653.0</v>
      </c>
      <c r="R227" s="20">
        <v>45775.0</v>
      </c>
      <c r="S227" s="35" t="s">
        <v>53</v>
      </c>
      <c r="T227" s="14" t="str">
        <f t="shared" si="43"/>
        <v>high</v>
      </c>
      <c r="U227" s="14" t="str">
        <f t="shared" ref="U227:U233" si="46">IF(RAND()&lt;=0.8,"low","mid")</f>
        <v>low</v>
      </c>
      <c r="V227" s="14" t="str">
        <f t="shared" si="7"/>
        <v>0</v>
      </c>
      <c r="W227" s="13" t="s">
        <v>54</v>
      </c>
    </row>
    <row r="228">
      <c r="A228" s="13">
        <v>10227.0</v>
      </c>
      <c r="B228" s="14">
        <v>44278.0</v>
      </c>
      <c r="C228" s="15" t="s">
        <v>47</v>
      </c>
      <c r="D228" s="15" t="s">
        <v>56</v>
      </c>
      <c r="E228" s="16" t="s">
        <v>49</v>
      </c>
      <c r="F228" s="16" t="s">
        <v>50</v>
      </c>
      <c r="G228" s="16">
        <v>46.34333</v>
      </c>
      <c r="H228" s="16">
        <v>-72.60472</v>
      </c>
      <c r="I228" s="7" t="str">
        <f t="shared" si="1"/>
        <v>single</v>
      </c>
      <c r="J228" s="7">
        <f t="shared" si="2"/>
        <v>48</v>
      </c>
      <c r="K228" s="13" t="s">
        <v>51</v>
      </c>
      <c r="L228" s="7">
        <f t="shared" si="3"/>
        <v>11019</v>
      </c>
      <c r="M228" s="15" t="s">
        <v>60</v>
      </c>
      <c r="N228" s="6" t="s">
        <v>5</v>
      </c>
      <c r="O228" s="29" t="s">
        <v>13</v>
      </c>
      <c r="P228" s="7" t="str">
        <f t="shared" si="4"/>
        <v>no</v>
      </c>
      <c r="Q228" s="17">
        <v>42052.0</v>
      </c>
      <c r="R228" s="14">
        <v>45843.0</v>
      </c>
      <c r="S228" s="19" t="s">
        <v>65</v>
      </c>
      <c r="T228" s="14" t="str">
        <f t="shared" si="43"/>
        <v>low</v>
      </c>
      <c r="U228" s="14" t="str">
        <f t="shared" si="46"/>
        <v>low</v>
      </c>
      <c r="V228" s="14" t="str">
        <f t="shared" si="7"/>
        <v>1</v>
      </c>
      <c r="W228" s="13" t="s">
        <v>54</v>
      </c>
    </row>
    <row r="229">
      <c r="A229" s="13">
        <v>10228.0</v>
      </c>
      <c r="B229" s="14">
        <v>44279.0</v>
      </c>
      <c r="C229" s="15" t="s">
        <v>47</v>
      </c>
      <c r="D229" s="15" t="s">
        <v>62</v>
      </c>
      <c r="E229" s="16" t="s">
        <v>49</v>
      </c>
      <c r="F229" s="16" t="s">
        <v>50</v>
      </c>
      <c r="G229" s="16">
        <v>45.64167</v>
      </c>
      <c r="H229" s="16">
        <v>-74.73972</v>
      </c>
      <c r="I229" s="7" t="str">
        <f t="shared" si="1"/>
        <v>married</v>
      </c>
      <c r="J229" s="7">
        <f t="shared" si="2"/>
        <v>74</v>
      </c>
      <c r="K229" s="13" t="s">
        <v>59</v>
      </c>
      <c r="L229" s="7">
        <f t="shared" si="3"/>
        <v>8506</v>
      </c>
      <c r="M229" s="15" t="s">
        <v>60</v>
      </c>
      <c r="N229" s="6" t="s">
        <v>5</v>
      </c>
      <c r="O229" s="28" t="s">
        <v>15</v>
      </c>
      <c r="P229" s="7" t="str">
        <f t="shared" si="4"/>
        <v>yes</v>
      </c>
      <c r="Q229" s="17">
        <v>43444.0</v>
      </c>
      <c r="R229" s="20">
        <v>45911.0</v>
      </c>
      <c r="S229" s="21" t="s">
        <v>74</v>
      </c>
      <c r="T229" s="14" t="str">
        <f t="shared" si="43"/>
        <v>low</v>
      </c>
      <c r="U229" s="14" t="str">
        <f t="shared" si="46"/>
        <v>low</v>
      </c>
      <c r="V229" s="14" t="str">
        <f t="shared" si="7"/>
        <v>0</v>
      </c>
      <c r="W229" s="13" t="s">
        <v>54</v>
      </c>
    </row>
    <row r="230">
      <c r="A230" s="13">
        <v>10229.0</v>
      </c>
      <c r="B230" s="14">
        <v>44280.0</v>
      </c>
      <c r="C230" s="15" t="s">
        <v>55</v>
      </c>
      <c r="D230" s="15" t="s">
        <v>66</v>
      </c>
      <c r="E230" s="16" t="s">
        <v>49</v>
      </c>
      <c r="F230" s="16" t="s">
        <v>50</v>
      </c>
      <c r="G230" s="16">
        <v>45.60194</v>
      </c>
      <c r="H230" s="16">
        <v>-73.24444</v>
      </c>
      <c r="I230" s="7" t="str">
        <f t="shared" si="1"/>
        <v>married</v>
      </c>
      <c r="J230" s="7">
        <f t="shared" si="2"/>
        <v>47</v>
      </c>
      <c r="K230" s="13" t="s">
        <v>64</v>
      </c>
      <c r="L230" s="7">
        <f t="shared" si="3"/>
        <v>8643</v>
      </c>
      <c r="M230" s="15" t="s">
        <v>60</v>
      </c>
      <c r="N230" s="6" t="s">
        <v>5</v>
      </c>
      <c r="O230" s="30" t="s">
        <v>17</v>
      </c>
      <c r="P230" s="7" t="str">
        <f t="shared" si="4"/>
        <v>no</v>
      </c>
      <c r="Q230" s="17">
        <v>41376.0</v>
      </c>
      <c r="R230" s="14">
        <v>45652.0</v>
      </c>
      <c r="S230" s="18" t="s">
        <v>61</v>
      </c>
      <c r="T230" s="14" t="str">
        <f t="shared" si="43"/>
        <v>low</v>
      </c>
      <c r="U230" s="14" t="str">
        <f t="shared" si="46"/>
        <v>low</v>
      </c>
      <c r="V230" s="14" t="str">
        <f t="shared" si="7"/>
        <v>0</v>
      </c>
      <c r="W230" s="13" t="s">
        <v>54</v>
      </c>
    </row>
    <row r="231">
      <c r="A231" s="13">
        <v>10230.0</v>
      </c>
      <c r="B231" s="14">
        <v>44281.0</v>
      </c>
      <c r="C231" s="15" t="s">
        <v>55</v>
      </c>
      <c r="D231" s="15" t="s">
        <v>70</v>
      </c>
      <c r="E231" s="16" t="s">
        <v>49</v>
      </c>
      <c r="F231" s="16" t="s">
        <v>50</v>
      </c>
      <c r="G231" s="16">
        <v>45.48639</v>
      </c>
      <c r="H231" s="16">
        <v>-74.12972</v>
      </c>
      <c r="I231" s="7" t="str">
        <f t="shared" si="1"/>
        <v>married</v>
      </c>
      <c r="J231" s="7">
        <f t="shared" si="2"/>
        <v>65</v>
      </c>
      <c r="K231" s="13" t="s">
        <v>68</v>
      </c>
      <c r="L231" s="7">
        <f t="shared" si="3"/>
        <v>12673</v>
      </c>
      <c r="M231" s="15" t="s">
        <v>60</v>
      </c>
      <c r="N231" s="6" t="s">
        <v>5</v>
      </c>
      <c r="O231" s="31" t="s">
        <v>18</v>
      </c>
      <c r="P231" s="7" t="str">
        <f t="shared" si="4"/>
        <v>no</v>
      </c>
      <c r="Q231" s="17">
        <v>41820.0</v>
      </c>
      <c r="R231" s="14">
        <v>46519.0</v>
      </c>
      <c r="S231" s="13" t="s">
        <v>65</v>
      </c>
      <c r="T231" s="14" t="str">
        <f t="shared" si="43"/>
        <v>high</v>
      </c>
      <c r="U231" s="14" t="str">
        <f t="shared" si="46"/>
        <v>low</v>
      </c>
      <c r="V231" s="14" t="str">
        <f t="shared" si="7"/>
        <v>0</v>
      </c>
      <c r="W231" s="13" t="s">
        <v>54</v>
      </c>
    </row>
    <row r="232">
      <c r="A232" s="13">
        <v>10231.0</v>
      </c>
      <c r="B232" s="14">
        <v>44282.0</v>
      </c>
      <c r="C232" s="15" t="s">
        <v>47</v>
      </c>
      <c r="D232" s="15" t="s">
        <v>48</v>
      </c>
      <c r="E232" s="16" t="s">
        <v>49</v>
      </c>
      <c r="F232" s="16" t="s">
        <v>50</v>
      </c>
      <c r="G232" s="16">
        <v>45.52694</v>
      </c>
      <c r="H232" s="16">
        <v>-74.33167</v>
      </c>
      <c r="I232" s="7" t="str">
        <f t="shared" si="1"/>
        <v>single</v>
      </c>
      <c r="J232" s="7">
        <f t="shared" si="2"/>
        <v>75</v>
      </c>
      <c r="K232" s="13" t="s">
        <v>72</v>
      </c>
      <c r="L232" s="7">
        <f t="shared" si="3"/>
        <v>10348</v>
      </c>
      <c r="M232" s="15" t="s">
        <v>60</v>
      </c>
      <c r="N232" s="6" t="s">
        <v>5</v>
      </c>
      <c r="O232" s="32" t="s">
        <v>19</v>
      </c>
      <c r="P232" s="7" t="str">
        <f t="shared" si="4"/>
        <v>no</v>
      </c>
      <c r="Q232" s="14">
        <v>42065.0</v>
      </c>
      <c r="R232" s="17">
        <v>45614.0</v>
      </c>
      <c r="S232" s="13" t="s">
        <v>65</v>
      </c>
      <c r="T232" s="14" t="str">
        <f t="shared" si="43"/>
        <v>low</v>
      </c>
      <c r="U232" s="14" t="str">
        <f t="shared" si="46"/>
        <v>low</v>
      </c>
      <c r="V232" s="14" t="str">
        <f t="shared" si="7"/>
        <v>1</v>
      </c>
      <c r="W232" s="13" t="s">
        <v>54</v>
      </c>
    </row>
    <row r="233">
      <c r="A233" s="13">
        <v>10232.0</v>
      </c>
      <c r="B233" s="14">
        <v>44283.0</v>
      </c>
      <c r="C233" s="15" t="s">
        <v>55</v>
      </c>
      <c r="D233" s="15" t="s">
        <v>75</v>
      </c>
      <c r="E233" s="16" t="s">
        <v>49</v>
      </c>
      <c r="F233" s="16" t="s">
        <v>50</v>
      </c>
      <c r="G233" s="16">
        <v>45.84694</v>
      </c>
      <c r="H233" s="16">
        <v>-72.3875</v>
      </c>
      <c r="I233" s="7" t="str">
        <f t="shared" si="1"/>
        <v>married</v>
      </c>
      <c r="J233" s="7">
        <f t="shared" si="2"/>
        <v>73</v>
      </c>
      <c r="K233" s="13" t="s">
        <v>51</v>
      </c>
      <c r="L233" s="7">
        <f t="shared" si="3"/>
        <v>14956</v>
      </c>
      <c r="M233" s="15" t="s">
        <v>60</v>
      </c>
      <c r="N233" s="6" t="s">
        <v>5</v>
      </c>
      <c r="O233" s="32" t="s">
        <v>20</v>
      </c>
      <c r="P233" s="7" t="str">
        <f t="shared" si="4"/>
        <v>yes</v>
      </c>
      <c r="Q233" s="17">
        <v>41988.0</v>
      </c>
      <c r="R233" s="17">
        <v>45219.0</v>
      </c>
      <c r="S233" s="13" t="s">
        <v>74</v>
      </c>
      <c r="T233" s="14" t="str">
        <f t="shared" si="43"/>
        <v>high</v>
      </c>
      <c r="U233" s="14" t="str">
        <f t="shared" si="46"/>
        <v>low</v>
      </c>
      <c r="V233" s="14" t="str">
        <f t="shared" si="7"/>
        <v>1</v>
      </c>
      <c r="W233" s="13" t="s">
        <v>54</v>
      </c>
    </row>
    <row r="234">
      <c r="A234" s="13">
        <v>10233.0</v>
      </c>
      <c r="B234" s="14">
        <v>44284.0</v>
      </c>
      <c r="C234" s="15" t="s">
        <v>55</v>
      </c>
      <c r="D234" s="15" t="s">
        <v>77</v>
      </c>
      <c r="E234" s="16" t="s">
        <v>49</v>
      </c>
      <c r="F234" s="16" t="s">
        <v>50</v>
      </c>
      <c r="G234" s="16">
        <v>45.20972</v>
      </c>
      <c r="H234" s="16">
        <v>-74.31639</v>
      </c>
      <c r="I234" s="7" t="str">
        <f t="shared" si="1"/>
        <v>single</v>
      </c>
      <c r="J234" s="7">
        <f t="shared" si="2"/>
        <v>61</v>
      </c>
      <c r="K234" s="13" t="s">
        <v>64</v>
      </c>
      <c r="L234" s="7">
        <f t="shared" si="3"/>
        <v>6943</v>
      </c>
      <c r="M234" s="15" t="s">
        <v>60</v>
      </c>
      <c r="N234" s="33" t="s">
        <v>21</v>
      </c>
      <c r="O234" s="32" t="s">
        <v>22</v>
      </c>
      <c r="P234" s="7" t="str">
        <f t="shared" si="4"/>
        <v>no</v>
      </c>
      <c r="Q234" s="17">
        <v>42648.0</v>
      </c>
      <c r="R234" s="17">
        <v>44824.0</v>
      </c>
      <c r="S234" s="13" t="s">
        <v>74</v>
      </c>
      <c r="T234" s="14" t="str">
        <f t="shared" si="43"/>
        <v>high</v>
      </c>
      <c r="U234" s="13" t="s">
        <v>69</v>
      </c>
      <c r="V234" s="14" t="str">
        <f t="shared" si="7"/>
        <v>0</v>
      </c>
      <c r="W234" s="13" t="s">
        <v>54</v>
      </c>
    </row>
    <row r="235">
      <c r="A235" s="13">
        <v>10234.0</v>
      </c>
      <c r="B235" s="14">
        <v>44285.0</v>
      </c>
      <c r="C235" s="15" t="s">
        <v>55</v>
      </c>
      <c r="D235" s="15" t="s">
        <v>56</v>
      </c>
      <c r="E235" s="16" t="s">
        <v>49</v>
      </c>
      <c r="F235" s="16" t="s">
        <v>86</v>
      </c>
      <c r="G235" s="16">
        <v>45.39056</v>
      </c>
      <c r="H235" s="16">
        <v>-73.98889</v>
      </c>
      <c r="I235" s="7" t="str">
        <f t="shared" si="1"/>
        <v>married</v>
      </c>
      <c r="J235" s="7">
        <f t="shared" si="2"/>
        <v>79</v>
      </c>
      <c r="K235" s="13" t="s">
        <v>72</v>
      </c>
      <c r="L235" s="7">
        <f t="shared" si="3"/>
        <v>11953</v>
      </c>
      <c r="M235" s="15" t="s">
        <v>60</v>
      </c>
      <c r="N235" s="33" t="s">
        <v>21</v>
      </c>
      <c r="O235" s="32" t="s">
        <v>23</v>
      </c>
      <c r="P235" s="7" t="str">
        <f t="shared" si="4"/>
        <v>no</v>
      </c>
      <c r="Q235" s="17">
        <v>43003.0</v>
      </c>
      <c r="R235" s="17">
        <v>46255.0</v>
      </c>
      <c r="S235" s="13" t="s">
        <v>53</v>
      </c>
      <c r="T235" s="13" t="s">
        <v>79</v>
      </c>
      <c r="U235" s="14" t="str">
        <f t="shared" ref="U235:U236" si="47">IF(RAND()&lt;=0.8,"low","mid")</f>
        <v>low</v>
      </c>
      <c r="V235" s="14" t="str">
        <f t="shared" si="7"/>
        <v>0</v>
      </c>
      <c r="W235" s="13" t="s">
        <v>54</v>
      </c>
    </row>
    <row r="236">
      <c r="A236" s="13">
        <v>10235.0</v>
      </c>
      <c r="B236" s="14">
        <v>44286.0</v>
      </c>
      <c r="C236" s="15" t="s">
        <v>47</v>
      </c>
      <c r="D236" s="15" t="s">
        <v>62</v>
      </c>
      <c r="E236" s="16" t="s">
        <v>76</v>
      </c>
      <c r="F236" s="16" t="s">
        <v>50</v>
      </c>
      <c r="G236" s="16">
        <v>44.35389</v>
      </c>
      <c r="H236" s="16">
        <v>-78.31556</v>
      </c>
      <c r="I236" s="7" t="str">
        <f t="shared" si="1"/>
        <v>single</v>
      </c>
      <c r="J236" s="7">
        <f t="shared" si="2"/>
        <v>67</v>
      </c>
      <c r="K236" s="13" t="s">
        <v>51</v>
      </c>
      <c r="L236" s="7">
        <f t="shared" si="3"/>
        <v>14144</v>
      </c>
      <c r="M236" s="15" t="s">
        <v>60</v>
      </c>
      <c r="N236" s="23" t="s">
        <v>21</v>
      </c>
      <c r="O236" s="32" t="s">
        <v>24</v>
      </c>
      <c r="P236" s="7" t="str">
        <f t="shared" si="4"/>
        <v>no</v>
      </c>
      <c r="Q236" s="36">
        <v>43003.0</v>
      </c>
      <c r="R236" s="17">
        <v>45129.0</v>
      </c>
      <c r="S236" s="18" t="s">
        <v>65</v>
      </c>
      <c r="T236" s="14" t="str">
        <f t="shared" ref="T236:T264" si="48">IF(RAND()&lt;=0.7,"high","low")</f>
        <v>high</v>
      </c>
      <c r="U236" s="14" t="str">
        <f t="shared" si="47"/>
        <v>mid</v>
      </c>
      <c r="V236" s="14" t="str">
        <f t="shared" si="7"/>
        <v>0</v>
      </c>
      <c r="W236" s="13" t="s">
        <v>54</v>
      </c>
    </row>
    <row r="237">
      <c r="A237" s="13">
        <v>10236.0</v>
      </c>
      <c r="B237" s="37">
        <v>44317.0</v>
      </c>
      <c r="C237" s="15" t="s">
        <v>47</v>
      </c>
      <c r="D237" s="15" t="s">
        <v>66</v>
      </c>
      <c r="E237" s="16" t="s">
        <v>49</v>
      </c>
      <c r="F237" s="16" t="s">
        <v>50</v>
      </c>
      <c r="G237" s="16">
        <v>47.71806</v>
      </c>
      <c r="H237" s="16">
        <v>-68.77778</v>
      </c>
      <c r="I237" s="7" t="str">
        <f t="shared" si="1"/>
        <v>married</v>
      </c>
      <c r="J237" s="7">
        <f t="shared" si="2"/>
        <v>41</v>
      </c>
      <c r="K237" s="13" t="s">
        <v>59</v>
      </c>
      <c r="L237" s="7">
        <f t="shared" si="3"/>
        <v>9581</v>
      </c>
      <c r="M237" s="15" t="s">
        <v>52</v>
      </c>
      <c r="N237" s="6" t="s">
        <v>5</v>
      </c>
      <c r="O237" s="30" t="s">
        <v>17</v>
      </c>
      <c r="P237" s="7" t="str">
        <f t="shared" si="4"/>
        <v>no</v>
      </c>
      <c r="Q237" s="36">
        <v>43680.0</v>
      </c>
      <c r="R237" s="17">
        <v>47292.0</v>
      </c>
      <c r="S237" s="18" t="s">
        <v>53</v>
      </c>
      <c r="T237" s="14" t="str">
        <f t="shared" si="48"/>
        <v>high</v>
      </c>
      <c r="U237" s="13" t="s">
        <v>69</v>
      </c>
      <c r="V237" s="14" t="str">
        <f t="shared" si="7"/>
        <v>0</v>
      </c>
      <c r="W237" s="13" t="s">
        <v>54</v>
      </c>
    </row>
    <row r="238">
      <c r="A238" s="13">
        <v>10237.0</v>
      </c>
      <c r="B238" s="37">
        <v>44318.0</v>
      </c>
      <c r="C238" s="15" t="s">
        <v>55</v>
      </c>
      <c r="D238" s="15" t="s">
        <v>70</v>
      </c>
      <c r="E238" s="16" t="s">
        <v>49</v>
      </c>
      <c r="F238" s="16" t="s">
        <v>91</v>
      </c>
      <c r="G238" s="16">
        <v>45.69154</v>
      </c>
      <c r="H238" s="16">
        <v>-73.6343</v>
      </c>
      <c r="I238" s="7" t="str">
        <f t="shared" si="1"/>
        <v>married</v>
      </c>
      <c r="J238" s="7">
        <f t="shared" si="2"/>
        <v>77</v>
      </c>
      <c r="K238" s="13" t="s">
        <v>64</v>
      </c>
      <c r="L238" s="7">
        <f t="shared" si="3"/>
        <v>12844</v>
      </c>
      <c r="M238" s="15" t="s">
        <v>60</v>
      </c>
      <c r="N238" s="6" t="s">
        <v>5</v>
      </c>
      <c r="O238" s="31" t="s">
        <v>18</v>
      </c>
      <c r="P238" s="7" t="str">
        <f t="shared" si="4"/>
        <v>yes</v>
      </c>
      <c r="Q238" s="17">
        <v>40745.0</v>
      </c>
      <c r="R238" s="14">
        <v>42433.0</v>
      </c>
      <c r="S238" s="24" t="s">
        <v>61</v>
      </c>
      <c r="T238" s="14" t="str">
        <f t="shared" si="48"/>
        <v>high</v>
      </c>
      <c r="U238" s="14" t="str">
        <f t="shared" ref="U238:U245" si="49">IF(RAND()&lt;=0.8,"low","mid")</f>
        <v>low</v>
      </c>
      <c r="V238" s="14" t="str">
        <f t="shared" si="7"/>
        <v>0</v>
      </c>
      <c r="W238" s="13" t="s">
        <v>80</v>
      </c>
    </row>
    <row r="239">
      <c r="A239" s="13">
        <v>10238.0</v>
      </c>
      <c r="B239" s="37">
        <v>44319.0</v>
      </c>
      <c r="C239" s="15" t="s">
        <v>55</v>
      </c>
      <c r="D239" s="15" t="s">
        <v>48</v>
      </c>
      <c r="E239" s="16" t="s">
        <v>63</v>
      </c>
      <c r="F239" s="16" t="s">
        <v>58</v>
      </c>
      <c r="G239" s="16">
        <v>47.65996</v>
      </c>
      <c r="H239" s="16">
        <v>-54.70693</v>
      </c>
      <c r="I239" s="7" t="str">
        <f t="shared" si="1"/>
        <v>married</v>
      </c>
      <c r="J239" s="7">
        <f t="shared" si="2"/>
        <v>65</v>
      </c>
      <c r="K239" s="13" t="s">
        <v>51</v>
      </c>
      <c r="L239" s="7">
        <f t="shared" si="3"/>
        <v>15040</v>
      </c>
      <c r="M239" s="15" t="s">
        <v>60</v>
      </c>
      <c r="N239" s="6" t="s">
        <v>5</v>
      </c>
      <c r="O239" s="32" t="s">
        <v>19</v>
      </c>
      <c r="P239" s="7" t="str">
        <f t="shared" si="4"/>
        <v>yes</v>
      </c>
      <c r="Q239" s="36">
        <v>43003.0</v>
      </c>
      <c r="R239" s="17">
        <v>45614.0</v>
      </c>
      <c r="S239" s="18" t="s">
        <v>74</v>
      </c>
      <c r="T239" s="14" t="str">
        <f t="shared" si="48"/>
        <v>high</v>
      </c>
      <c r="U239" s="14" t="str">
        <f t="shared" si="49"/>
        <v>low</v>
      </c>
      <c r="V239" s="14" t="str">
        <f t="shared" si="7"/>
        <v>1</v>
      </c>
      <c r="W239" s="13" t="s">
        <v>54</v>
      </c>
    </row>
    <row r="240">
      <c r="A240" s="13">
        <v>10239.0</v>
      </c>
      <c r="B240" s="37">
        <v>44320.0</v>
      </c>
      <c r="C240" s="15" t="s">
        <v>47</v>
      </c>
      <c r="D240" s="15" t="s">
        <v>75</v>
      </c>
      <c r="E240" s="16" t="s">
        <v>67</v>
      </c>
      <c r="F240" s="16" t="s">
        <v>50</v>
      </c>
      <c r="G240" s="16">
        <v>46.4767</v>
      </c>
      <c r="H240" s="16">
        <v>-61.08219</v>
      </c>
      <c r="I240" s="7" t="str">
        <f t="shared" si="1"/>
        <v>married</v>
      </c>
      <c r="J240" s="7">
        <f t="shared" si="2"/>
        <v>61</v>
      </c>
      <c r="K240" s="13" t="s">
        <v>72</v>
      </c>
      <c r="L240" s="7">
        <f t="shared" si="3"/>
        <v>16259</v>
      </c>
      <c r="M240" s="15" t="s">
        <v>52</v>
      </c>
      <c r="N240" s="6" t="s">
        <v>5</v>
      </c>
      <c r="O240" s="32" t="s">
        <v>20</v>
      </c>
      <c r="P240" s="7" t="str">
        <f t="shared" si="4"/>
        <v>no</v>
      </c>
      <c r="Q240" s="36">
        <v>43680.0</v>
      </c>
      <c r="R240" s="14">
        <v>48795.0</v>
      </c>
      <c r="S240" s="19" t="s">
        <v>65</v>
      </c>
      <c r="T240" s="14" t="str">
        <f t="shared" si="48"/>
        <v>high</v>
      </c>
      <c r="U240" s="14" t="str">
        <f t="shared" si="49"/>
        <v>low</v>
      </c>
      <c r="V240" s="14" t="str">
        <f t="shared" si="7"/>
        <v>0</v>
      </c>
      <c r="W240" s="13" t="s">
        <v>54</v>
      </c>
    </row>
    <row r="241">
      <c r="A241" s="13">
        <v>10240.0</v>
      </c>
      <c r="B241" s="37">
        <v>44321.0</v>
      </c>
      <c r="C241" s="15" t="s">
        <v>47</v>
      </c>
      <c r="D241" s="15" t="s">
        <v>77</v>
      </c>
      <c r="E241" s="16" t="s">
        <v>49</v>
      </c>
      <c r="F241" s="16" t="s">
        <v>50</v>
      </c>
      <c r="G241" s="16">
        <v>48.45611</v>
      </c>
      <c r="H241" s="16">
        <v>-71.17</v>
      </c>
      <c r="I241" s="7" t="str">
        <f t="shared" si="1"/>
        <v>single</v>
      </c>
      <c r="J241" s="7">
        <f t="shared" si="2"/>
        <v>77</v>
      </c>
      <c r="K241" s="13" t="s">
        <v>68</v>
      </c>
      <c r="L241" s="7">
        <f t="shared" si="3"/>
        <v>14144</v>
      </c>
      <c r="M241" s="15" t="s">
        <v>60</v>
      </c>
      <c r="N241" s="33" t="s">
        <v>21</v>
      </c>
      <c r="O241" s="32" t="s">
        <v>22</v>
      </c>
      <c r="P241" s="7" t="str">
        <f t="shared" si="4"/>
        <v>no</v>
      </c>
      <c r="Q241" s="17">
        <v>41701.0</v>
      </c>
      <c r="R241" s="17">
        <v>44671.0</v>
      </c>
      <c r="S241" s="21" t="s">
        <v>74</v>
      </c>
      <c r="T241" s="14" t="str">
        <f t="shared" si="48"/>
        <v>high</v>
      </c>
      <c r="U241" s="14" t="str">
        <f t="shared" si="49"/>
        <v>low</v>
      </c>
      <c r="V241" s="14" t="str">
        <f t="shared" si="7"/>
        <v>1</v>
      </c>
      <c r="W241" s="13" t="s">
        <v>54</v>
      </c>
    </row>
    <row r="242">
      <c r="A242" s="13">
        <v>10241.0</v>
      </c>
      <c r="B242" s="37">
        <v>44322.0</v>
      </c>
      <c r="C242" s="15" t="s">
        <v>47</v>
      </c>
      <c r="D242" s="15" t="s">
        <v>56</v>
      </c>
      <c r="E242" s="16" t="s">
        <v>49</v>
      </c>
      <c r="F242" s="16" t="s">
        <v>50</v>
      </c>
      <c r="G242" s="16">
        <v>45.93833</v>
      </c>
      <c r="H242" s="16">
        <v>-70.40083</v>
      </c>
      <c r="I242" s="7" t="str">
        <f t="shared" si="1"/>
        <v>single</v>
      </c>
      <c r="J242" s="7">
        <f t="shared" si="2"/>
        <v>72</v>
      </c>
      <c r="K242" s="13" t="s">
        <v>72</v>
      </c>
      <c r="L242" s="7">
        <f t="shared" si="3"/>
        <v>9335</v>
      </c>
      <c r="M242" s="15" t="s">
        <v>52</v>
      </c>
      <c r="N242" s="33" t="s">
        <v>21</v>
      </c>
      <c r="O242" s="32" t="s">
        <v>23</v>
      </c>
      <c r="P242" s="7" t="str">
        <f t="shared" si="4"/>
        <v>yes</v>
      </c>
      <c r="Q242" s="17">
        <v>43444.0</v>
      </c>
      <c r="R242" s="17">
        <v>45219.0</v>
      </c>
      <c r="S242" s="13" t="s">
        <v>61</v>
      </c>
      <c r="T242" s="14" t="str">
        <f t="shared" si="48"/>
        <v>high</v>
      </c>
      <c r="U242" s="14" t="str">
        <f t="shared" si="49"/>
        <v>low</v>
      </c>
      <c r="V242" s="14" t="str">
        <f t="shared" si="7"/>
        <v>0</v>
      </c>
      <c r="W242" s="13" t="s">
        <v>54</v>
      </c>
    </row>
    <row r="243">
      <c r="A243" s="13">
        <v>10242.0</v>
      </c>
      <c r="B243" s="37">
        <v>44323.0</v>
      </c>
      <c r="C243" s="15" t="s">
        <v>55</v>
      </c>
      <c r="D243" s="15" t="s">
        <v>62</v>
      </c>
      <c r="E243" s="16" t="s">
        <v>85</v>
      </c>
      <c r="F243" s="16" t="s">
        <v>86</v>
      </c>
      <c r="G243" s="16">
        <v>60.16722</v>
      </c>
      <c r="H243" s="16">
        <v>-132.72167</v>
      </c>
      <c r="I243" s="7" t="str">
        <f t="shared" si="1"/>
        <v>single</v>
      </c>
      <c r="J243" s="7">
        <f t="shared" si="2"/>
        <v>58</v>
      </c>
      <c r="K243" s="13" t="s">
        <v>59</v>
      </c>
      <c r="L243" s="7">
        <f t="shared" si="3"/>
        <v>13210</v>
      </c>
      <c r="M243" s="15" t="s">
        <v>60</v>
      </c>
      <c r="N243" s="23" t="s">
        <v>21</v>
      </c>
      <c r="O243" s="32" t="s">
        <v>24</v>
      </c>
      <c r="P243" s="7" t="str">
        <f t="shared" si="4"/>
        <v>no</v>
      </c>
      <c r="Q243" s="17">
        <v>43445.0</v>
      </c>
      <c r="R243" s="17">
        <v>45220.0</v>
      </c>
      <c r="S243" s="13" t="s">
        <v>61</v>
      </c>
      <c r="T243" s="14" t="str">
        <f t="shared" si="48"/>
        <v>high</v>
      </c>
      <c r="U243" s="14" t="str">
        <f t="shared" si="49"/>
        <v>low</v>
      </c>
      <c r="V243" s="14" t="str">
        <f t="shared" si="7"/>
        <v>0</v>
      </c>
      <c r="W243" s="13" t="s">
        <v>54</v>
      </c>
    </row>
    <row r="244">
      <c r="A244" s="13">
        <v>10243.0</v>
      </c>
      <c r="B244" s="37">
        <v>44324.0</v>
      </c>
      <c r="C244" s="15" t="s">
        <v>55</v>
      </c>
      <c r="D244" s="15" t="s">
        <v>66</v>
      </c>
      <c r="E244" s="16" t="s">
        <v>85</v>
      </c>
      <c r="F244" s="16" t="s">
        <v>50</v>
      </c>
      <c r="G244" s="16">
        <v>61.2418</v>
      </c>
      <c r="H244" s="16">
        <v>-134.61653</v>
      </c>
      <c r="I244" s="7" t="str">
        <f t="shared" si="1"/>
        <v>single</v>
      </c>
      <c r="J244" s="7">
        <f t="shared" si="2"/>
        <v>50</v>
      </c>
      <c r="K244" s="13" t="s">
        <v>51</v>
      </c>
      <c r="L244" s="7">
        <f t="shared" si="3"/>
        <v>12554</v>
      </c>
      <c r="M244" s="15" t="s">
        <v>60</v>
      </c>
      <c r="N244" s="6" t="s">
        <v>5</v>
      </c>
      <c r="O244" s="5" t="s">
        <v>8</v>
      </c>
      <c r="P244" s="7" t="str">
        <f t="shared" si="4"/>
        <v>yes</v>
      </c>
      <c r="Q244" s="17">
        <v>41376.0</v>
      </c>
      <c r="R244" s="17">
        <v>45221.0</v>
      </c>
      <c r="S244" s="18" t="s">
        <v>53</v>
      </c>
      <c r="T244" s="14" t="str">
        <f t="shared" si="48"/>
        <v>high</v>
      </c>
      <c r="U244" s="14" t="str">
        <f t="shared" si="49"/>
        <v>mid</v>
      </c>
      <c r="V244" s="14" t="str">
        <f t="shared" si="7"/>
        <v>0</v>
      </c>
      <c r="W244" s="13" t="s">
        <v>54</v>
      </c>
    </row>
    <row r="245">
      <c r="A245" s="13">
        <v>10244.0</v>
      </c>
      <c r="B245" s="37">
        <v>44325.0</v>
      </c>
      <c r="C245" s="15" t="s">
        <v>55</v>
      </c>
      <c r="D245" s="15" t="s">
        <v>70</v>
      </c>
      <c r="E245" s="16" t="s">
        <v>85</v>
      </c>
      <c r="F245" s="16" t="s">
        <v>50</v>
      </c>
      <c r="G245" s="16">
        <v>60.23306</v>
      </c>
      <c r="H245" s="16">
        <v>-132.91389</v>
      </c>
      <c r="I245" s="7" t="str">
        <f t="shared" si="1"/>
        <v>married</v>
      </c>
      <c r="J245" s="7">
        <f t="shared" si="2"/>
        <v>71</v>
      </c>
      <c r="K245" s="13" t="s">
        <v>59</v>
      </c>
      <c r="L245" s="7">
        <f t="shared" si="3"/>
        <v>10181</v>
      </c>
      <c r="M245" s="15" t="s">
        <v>60</v>
      </c>
      <c r="N245" s="6" t="s">
        <v>5</v>
      </c>
      <c r="O245" s="5" t="s">
        <v>6</v>
      </c>
      <c r="P245" s="7" t="str">
        <f t="shared" si="4"/>
        <v>no</v>
      </c>
      <c r="Q245" s="17">
        <v>43328.0</v>
      </c>
      <c r="R245" s="17">
        <v>45222.0</v>
      </c>
      <c r="S245" s="18" t="s">
        <v>61</v>
      </c>
      <c r="T245" s="14" t="str">
        <f t="shared" si="48"/>
        <v>low</v>
      </c>
      <c r="U245" s="14" t="str">
        <f t="shared" si="49"/>
        <v>low</v>
      </c>
      <c r="V245" s="14" t="str">
        <f t="shared" si="7"/>
        <v>1</v>
      </c>
      <c r="W245" s="13" t="s">
        <v>54</v>
      </c>
    </row>
    <row r="246">
      <c r="A246" s="13">
        <v>10245.0</v>
      </c>
      <c r="B246" s="37">
        <v>44326.0</v>
      </c>
      <c r="C246" s="15" t="s">
        <v>47</v>
      </c>
      <c r="D246" s="15" t="s">
        <v>48</v>
      </c>
      <c r="E246" s="16" t="s">
        <v>85</v>
      </c>
      <c r="F246" s="16" t="s">
        <v>50</v>
      </c>
      <c r="G246" s="16">
        <v>60.48333</v>
      </c>
      <c r="H246" s="16">
        <v>-133.30694</v>
      </c>
      <c r="I246" s="7" t="str">
        <f t="shared" si="1"/>
        <v>single</v>
      </c>
      <c r="J246" s="7">
        <f t="shared" si="2"/>
        <v>32</v>
      </c>
      <c r="K246" s="13" t="s">
        <v>64</v>
      </c>
      <c r="L246" s="7">
        <f t="shared" si="3"/>
        <v>15736</v>
      </c>
      <c r="M246" s="15" t="s">
        <v>52</v>
      </c>
      <c r="N246" s="6" t="s">
        <v>5</v>
      </c>
      <c r="O246" s="5" t="s">
        <v>7</v>
      </c>
      <c r="P246" s="7" t="str">
        <f t="shared" si="4"/>
        <v>no</v>
      </c>
      <c r="Q246" s="17">
        <v>43329.0</v>
      </c>
      <c r="R246" s="17">
        <v>45223.0</v>
      </c>
      <c r="S246" s="13" t="s">
        <v>65</v>
      </c>
      <c r="T246" s="14" t="str">
        <f t="shared" si="48"/>
        <v>high</v>
      </c>
      <c r="U246" s="13" t="s">
        <v>69</v>
      </c>
      <c r="V246" s="14" t="str">
        <f t="shared" si="7"/>
        <v>1</v>
      </c>
      <c r="W246" s="13" t="s">
        <v>54</v>
      </c>
    </row>
    <row r="247">
      <c r="A247" s="13">
        <v>10246.0</v>
      </c>
      <c r="B247" s="37">
        <v>44327.0</v>
      </c>
      <c r="C247" s="15" t="s">
        <v>55</v>
      </c>
      <c r="D247" s="15" t="s">
        <v>75</v>
      </c>
      <c r="E247" s="16" t="s">
        <v>71</v>
      </c>
      <c r="F247" s="16" t="s">
        <v>86</v>
      </c>
      <c r="G247" s="16">
        <v>51.80707</v>
      </c>
      <c r="H247" s="16">
        <v>-107.42738</v>
      </c>
      <c r="I247" s="7" t="str">
        <f t="shared" si="1"/>
        <v>single</v>
      </c>
      <c r="J247" s="7">
        <f t="shared" si="2"/>
        <v>53</v>
      </c>
      <c r="K247" s="13" t="s">
        <v>68</v>
      </c>
      <c r="L247" s="7">
        <f t="shared" si="3"/>
        <v>10826</v>
      </c>
      <c r="M247" s="15" t="s">
        <v>60</v>
      </c>
      <c r="N247" s="6" t="s">
        <v>5</v>
      </c>
      <c r="O247" s="5" t="s">
        <v>8</v>
      </c>
      <c r="P247" s="7" t="str">
        <f t="shared" si="4"/>
        <v>yes</v>
      </c>
      <c r="Q247" s="14">
        <v>42314.0</v>
      </c>
      <c r="R247" s="17">
        <v>45224.0</v>
      </c>
      <c r="S247" s="13" t="s">
        <v>74</v>
      </c>
      <c r="T247" s="14" t="str">
        <f t="shared" si="48"/>
        <v>high</v>
      </c>
      <c r="U247" s="14" t="str">
        <f>IF(RAND()&lt;=0.8,"low","mid")</f>
        <v>mid</v>
      </c>
      <c r="V247" s="14" t="str">
        <f t="shared" si="7"/>
        <v>0</v>
      </c>
      <c r="W247" s="13" t="s">
        <v>54</v>
      </c>
    </row>
    <row r="248">
      <c r="A248" s="13">
        <v>10247.0</v>
      </c>
      <c r="B248" s="37">
        <v>44328.0</v>
      </c>
      <c r="C248" s="15" t="s">
        <v>47</v>
      </c>
      <c r="D248" s="15" t="s">
        <v>77</v>
      </c>
      <c r="E248" s="16" t="s">
        <v>76</v>
      </c>
      <c r="F248" s="16" t="s">
        <v>50</v>
      </c>
      <c r="G248" s="16">
        <v>43.86944</v>
      </c>
      <c r="H248" s="16">
        <v>-79.54056</v>
      </c>
      <c r="I248" s="7" t="str">
        <f t="shared" si="1"/>
        <v>single</v>
      </c>
      <c r="J248" s="7">
        <f t="shared" si="2"/>
        <v>80</v>
      </c>
      <c r="K248" s="13" t="s">
        <v>72</v>
      </c>
      <c r="L248" s="7">
        <f t="shared" si="3"/>
        <v>16677</v>
      </c>
      <c r="M248" s="15" t="s">
        <v>60</v>
      </c>
      <c r="N248" s="6" t="s">
        <v>5</v>
      </c>
      <c r="O248" s="5" t="s">
        <v>9</v>
      </c>
      <c r="P248" s="7" t="str">
        <f t="shared" si="4"/>
        <v>no</v>
      </c>
      <c r="Q248" s="17">
        <v>42662.0</v>
      </c>
      <c r="R248" s="17">
        <v>45219.0</v>
      </c>
      <c r="S248" s="13" t="s">
        <v>92</v>
      </c>
      <c r="T248" s="14" t="str">
        <f t="shared" si="48"/>
        <v>low</v>
      </c>
      <c r="U248" s="13" t="s">
        <v>69</v>
      </c>
      <c r="V248" s="14" t="str">
        <f t="shared" si="7"/>
        <v>0</v>
      </c>
      <c r="W248" s="13" t="s">
        <v>54</v>
      </c>
    </row>
    <row r="249">
      <c r="A249" s="13">
        <v>10248.0</v>
      </c>
      <c r="B249" s="37">
        <v>44329.0</v>
      </c>
      <c r="C249" s="15" t="s">
        <v>55</v>
      </c>
      <c r="D249" s="15" t="s">
        <v>81</v>
      </c>
      <c r="E249" s="16" t="s">
        <v>73</v>
      </c>
      <c r="F249" s="16" t="s">
        <v>50</v>
      </c>
      <c r="G249" s="16">
        <v>53.26667</v>
      </c>
      <c r="H249" s="16">
        <v>-126.06667</v>
      </c>
      <c r="I249" s="7" t="str">
        <f t="shared" si="1"/>
        <v>single</v>
      </c>
      <c r="J249" s="7">
        <f t="shared" si="2"/>
        <v>71</v>
      </c>
      <c r="K249" s="13" t="s">
        <v>64</v>
      </c>
      <c r="L249" s="7">
        <f t="shared" si="3"/>
        <v>9656</v>
      </c>
      <c r="M249" s="15" t="s">
        <v>60</v>
      </c>
      <c r="N249" s="6" t="s">
        <v>5</v>
      </c>
      <c r="O249" s="5" t="s">
        <v>10</v>
      </c>
      <c r="P249" s="7" t="str">
        <f t="shared" si="4"/>
        <v>yes</v>
      </c>
      <c r="Q249" s="17">
        <v>40473.0</v>
      </c>
      <c r="R249" s="14">
        <v>43215.0</v>
      </c>
      <c r="S249" s="13" t="s">
        <v>74</v>
      </c>
      <c r="T249" s="14" t="str">
        <f t="shared" si="48"/>
        <v>low</v>
      </c>
      <c r="U249" s="13" t="s">
        <v>69</v>
      </c>
      <c r="V249" s="14" t="str">
        <f t="shared" si="7"/>
        <v>1</v>
      </c>
      <c r="W249" s="13" t="s">
        <v>80</v>
      </c>
    </row>
    <row r="250">
      <c r="A250" s="13">
        <v>10249.0</v>
      </c>
      <c r="B250" s="37">
        <v>44330.0</v>
      </c>
      <c r="C250" s="15" t="s">
        <v>47</v>
      </c>
      <c r="D250" s="15" t="s">
        <v>70</v>
      </c>
      <c r="E250" s="16" t="s">
        <v>49</v>
      </c>
      <c r="F250" s="16" t="s">
        <v>50</v>
      </c>
      <c r="G250" s="16">
        <v>50.70278</v>
      </c>
      <c r="H250" s="16">
        <v>-59.32306</v>
      </c>
      <c r="I250" s="7" t="str">
        <f t="shared" si="1"/>
        <v>married</v>
      </c>
      <c r="J250" s="7">
        <f t="shared" si="2"/>
        <v>42</v>
      </c>
      <c r="K250" s="13" t="s">
        <v>68</v>
      </c>
      <c r="L250" s="7">
        <f t="shared" si="3"/>
        <v>11705</v>
      </c>
      <c r="M250" s="15" t="s">
        <v>60</v>
      </c>
      <c r="N250" s="6" t="s">
        <v>5</v>
      </c>
      <c r="O250" s="5" t="s">
        <v>8</v>
      </c>
      <c r="P250" s="7" t="str">
        <f t="shared" si="4"/>
        <v>no</v>
      </c>
      <c r="Q250" s="17">
        <v>43444.0</v>
      </c>
      <c r="R250" s="17">
        <v>45274.0</v>
      </c>
      <c r="S250" s="19" t="s">
        <v>65</v>
      </c>
      <c r="T250" s="14" t="str">
        <f t="shared" si="48"/>
        <v>low</v>
      </c>
      <c r="U250" s="14" t="str">
        <f t="shared" ref="U250:U263" si="50">IF(RAND()&lt;=0.8,"low","mid")</f>
        <v>low</v>
      </c>
      <c r="V250" s="14" t="str">
        <f t="shared" si="7"/>
        <v>0</v>
      </c>
      <c r="W250" s="13" t="s">
        <v>54</v>
      </c>
    </row>
    <row r="251">
      <c r="A251" s="13">
        <v>10250.0</v>
      </c>
      <c r="B251" s="37">
        <v>44331.0</v>
      </c>
      <c r="C251" s="15" t="s">
        <v>47</v>
      </c>
      <c r="D251" s="15" t="s">
        <v>77</v>
      </c>
      <c r="E251" s="16" t="s">
        <v>49</v>
      </c>
      <c r="F251" s="16" t="s">
        <v>50</v>
      </c>
      <c r="G251" s="16">
        <v>46.07167</v>
      </c>
      <c r="H251" s="16">
        <v>-73.06556</v>
      </c>
      <c r="I251" s="7" t="str">
        <f t="shared" si="1"/>
        <v>single</v>
      </c>
      <c r="J251" s="7">
        <f t="shared" si="2"/>
        <v>59</v>
      </c>
      <c r="K251" s="13" t="s">
        <v>51</v>
      </c>
      <c r="L251" s="7">
        <f t="shared" si="3"/>
        <v>16041</v>
      </c>
      <c r="M251" s="15" t="s">
        <v>60</v>
      </c>
      <c r="N251" s="6" t="s">
        <v>5</v>
      </c>
      <c r="O251" s="5" t="s">
        <v>15</v>
      </c>
      <c r="P251" s="7" t="str">
        <f t="shared" si="4"/>
        <v>no</v>
      </c>
      <c r="Q251" s="17">
        <v>41699.0</v>
      </c>
      <c r="R251" s="17">
        <v>45324.0</v>
      </c>
      <c r="S251" s="21" t="s">
        <v>74</v>
      </c>
      <c r="T251" s="14" t="str">
        <f t="shared" si="48"/>
        <v>high</v>
      </c>
      <c r="U251" s="14" t="str">
        <f t="shared" si="50"/>
        <v>low</v>
      </c>
      <c r="V251" s="14" t="str">
        <f t="shared" si="7"/>
        <v>0</v>
      </c>
      <c r="W251" s="13" t="s">
        <v>54</v>
      </c>
    </row>
    <row r="252">
      <c r="A252" s="13">
        <v>10251.0</v>
      </c>
      <c r="B252" s="37">
        <v>44332.0</v>
      </c>
      <c r="C252" s="15" t="s">
        <v>47</v>
      </c>
      <c r="D252" s="15" t="s">
        <v>70</v>
      </c>
      <c r="E252" s="16" t="s">
        <v>73</v>
      </c>
      <c r="F252" s="16" t="s">
        <v>50</v>
      </c>
      <c r="G252" s="16">
        <v>52.97833</v>
      </c>
      <c r="H252" s="16">
        <v>-119.50556</v>
      </c>
      <c r="I252" s="7" t="str">
        <f t="shared" si="1"/>
        <v>married</v>
      </c>
      <c r="J252" s="7">
        <f t="shared" si="2"/>
        <v>69</v>
      </c>
      <c r="K252" s="13" t="s">
        <v>64</v>
      </c>
      <c r="L252" s="7">
        <f t="shared" si="3"/>
        <v>5050</v>
      </c>
      <c r="M252" s="15" t="s">
        <v>52</v>
      </c>
      <c r="N252" s="6" t="s">
        <v>5</v>
      </c>
      <c r="O252" s="5" t="s">
        <v>16</v>
      </c>
      <c r="P252" s="7" t="str">
        <f t="shared" si="4"/>
        <v>no</v>
      </c>
      <c r="Q252" s="17">
        <v>41381.0</v>
      </c>
      <c r="R252" s="17">
        <v>45374.0</v>
      </c>
      <c r="S252" s="18" t="s">
        <v>61</v>
      </c>
      <c r="T252" s="14" t="str">
        <f t="shared" si="48"/>
        <v>low</v>
      </c>
      <c r="U252" s="14" t="str">
        <f t="shared" si="50"/>
        <v>mid</v>
      </c>
      <c r="V252" s="14" t="str">
        <f t="shared" si="7"/>
        <v>0</v>
      </c>
      <c r="W252" s="13" t="s">
        <v>54</v>
      </c>
    </row>
    <row r="253">
      <c r="A253" s="13">
        <v>10252.0</v>
      </c>
      <c r="B253" s="37">
        <v>44333.0</v>
      </c>
      <c r="C253" s="15" t="s">
        <v>47</v>
      </c>
      <c r="D253" s="15" t="s">
        <v>81</v>
      </c>
      <c r="E253" s="16" t="s">
        <v>73</v>
      </c>
      <c r="F253" s="16" t="s">
        <v>50</v>
      </c>
      <c r="G253" s="16">
        <v>52.96667</v>
      </c>
      <c r="H253" s="16">
        <v>-119.42917</v>
      </c>
      <c r="I253" s="7" t="str">
        <f t="shared" si="1"/>
        <v>single</v>
      </c>
      <c r="J253" s="7">
        <f t="shared" si="2"/>
        <v>46</v>
      </c>
      <c r="K253" s="13" t="s">
        <v>72</v>
      </c>
      <c r="L253" s="7">
        <f t="shared" si="3"/>
        <v>9020</v>
      </c>
      <c r="M253" s="15" t="s">
        <v>52</v>
      </c>
      <c r="N253" s="6" t="s">
        <v>5</v>
      </c>
      <c r="O253" s="6" t="s">
        <v>17</v>
      </c>
      <c r="P253" s="7" t="str">
        <f t="shared" si="4"/>
        <v>yes</v>
      </c>
      <c r="Q253" s="17">
        <v>41233.0</v>
      </c>
      <c r="R253" s="17">
        <v>45424.0</v>
      </c>
      <c r="S253" s="13" t="s">
        <v>53</v>
      </c>
      <c r="T253" s="14" t="str">
        <f t="shared" si="48"/>
        <v>high</v>
      </c>
      <c r="U253" s="14" t="str">
        <f t="shared" si="50"/>
        <v>mid</v>
      </c>
      <c r="V253" s="14" t="str">
        <f t="shared" si="7"/>
        <v>0</v>
      </c>
      <c r="W253" s="13" t="s">
        <v>54</v>
      </c>
    </row>
    <row r="254">
      <c r="A254" s="13">
        <v>10253.0</v>
      </c>
      <c r="B254" s="37">
        <v>44334.0</v>
      </c>
      <c r="C254" s="15" t="s">
        <v>55</v>
      </c>
      <c r="D254" s="15" t="s">
        <v>70</v>
      </c>
      <c r="E254" s="16" t="s">
        <v>49</v>
      </c>
      <c r="F254" s="16" t="s">
        <v>50</v>
      </c>
      <c r="G254" s="16">
        <v>45.60306</v>
      </c>
      <c r="H254" s="16">
        <v>-73.52528</v>
      </c>
      <c r="I254" s="7" t="str">
        <f t="shared" si="1"/>
        <v>married</v>
      </c>
      <c r="J254" s="7">
        <f t="shared" si="2"/>
        <v>74</v>
      </c>
      <c r="K254" s="13" t="s">
        <v>64</v>
      </c>
      <c r="L254" s="7">
        <f t="shared" si="3"/>
        <v>15747</v>
      </c>
      <c r="M254" s="15" t="s">
        <v>52</v>
      </c>
      <c r="N254" s="6" t="s">
        <v>5</v>
      </c>
      <c r="O254" s="6" t="s">
        <v>18</v>
      </c>
      <c r="P254" s="7" t="str">
        <f t="shared" si="4"/>
        <v>yes</v>
      </c>
      <c r="Q254" s="17">
        <v>41988.0</v>
      </c>
      <c r="R254" s="17">
        <v>45474.0</v>
      </c>
      <c r="S254" s="13" t="s">
        <v>93</v>
      </c>
      <c r="T254" s="14" t="str">
        <f t="shared" si="48"/>
        <v>high</v>
      </c>
      <c r="U254" s="14" t="str">
        <f t="shared" si="50"/>
        <v>low</v>
      </c>
      <c r="V254" s="14" t="str">
        <f t="shared" si="7"/>
        <v>1</v>
      </c>
      <c r="W254" s="13" t="s">
        <v>54</v>
      </c>
    </row>
    <row r="255">
      <c r="A255" s="13">
        <v>10254.0</v>
      </c>
      <c r="B255" s="37">
        <v>44335.0</v>
      </c>
      <c r="C255" s="15" t="s">
        <v>47</v>
      </c>
      <c r="D255" s="15" t="s">
        <v>70</v>
      </c>
      <c r="E255" s="16" t="s">
        <v>83</v>
      </c>
      <c r="F255" s="16" t="s">
        <v>58</v>
      </c>
      <c r="G255" s="16">
        <v>50.38583</v>
      </c>
      <c r="H255" s="16">
        <v>-97.26111</v>
      </c>
      <c r="I255" s="7" t="str">
        <f t="shared" si="1"/>
        <v>single</v>
      </c>
      <c r="J255" s="7">
        <f t="shared" si="2"/>
        <v>56</v>
      </c>
      <c r="K255" s="13" t="s">
        <v>68</v>
      </c>
      <c r="L255" s="7">
        <f t="shared" si="3"/>
        <v>14505</v>
      </c>
      <c r="M255" s="15" t="s">
        <v>60</v>
      </c>
      <c r="N255" s="6" t="s">
        <v>5</v>
      </c>
      <c r="O255" s="6" t="s">
        <v>19</v>
      </c>
      <c r="P255" s="7" t="str">
        <f t="shared" si="4"/>
        <v>yes</v>
      </c>
      <c r="Q255" s="17">
        <v>42648.0</v>
      </c>
      <c r="R255" s="17">
        <v>45524.0</v>
      </c>
      <c r="S255" s="13" t="s">
        <v>93</v>
      </c>
      <c r="T255" s="14" t="str">
        <f t="shared" si="48"/>
        <v>high</v>
      </c>
      <c r="U255" s="14" t="str">
        <f t="shared" si="50"/>
        <v>mid</v>
      </c>
      <c r="V255" s="14" t="str">
        <f t="shared" si="7"/>
        <v>0</v>
      </c>
      <c r="W255" s="13" t="s">
        <v>54</v>
      </c>
    </row>
    <row r="256">
      <c r="A256" s="13">
        <v>10255.0</v>
      </c>
      <c r="B256" s="37">
        <v>44336.0</v>
      </c>
      <c r="C256" s="15" t="s">
        <v>47</v>
      </c>
      <c r="D256" s="15" t="s">
        <v>77</v>
      </c>
      <c r="E256" s="16" t="s">
        <v>76</v>
      </c>
      <c r="F256" s="16" t="s">
        <v>50</v>
      </c>
      <c r="G256" s="16">
        <v>43.84444</v>
      </c>
      <c r="H256" s="16">
        <v>-80.75972</v>
      </c>
      <c r="I256" s="7" t="str">
        <f t="shared" si="1"/>
        <v>single</v>
      </c>
      <c r="J256" s="7">
        <f t="shared" si="2"/>
        <v>79</v>
      </c>
      <c r="K256" s="13" t="s">
        <v>51</v>
      </c>
      <c r="L256" s="7">
        <f t="shared" si="3"/>
        <v>12693</v>
      </c>
      <c r="M256" s="15" t="s">
        <v>52</v>
      </c>
      <c r="N256" s="6" t="s">
        <v>5</v>
      </c>
      <c r="O256" s="6" t="s">
        <v>20</v>
      </c>
      <c r="P256" s="7" t="str">
        <f t="shared" si="4"/>
        <v>no</v>
      </c>
      <c r="Q256" s="17">
        <v>41701.0</v>
      </c>
      <c r="R256" s="17">
        <v>45574.0</v>
      </c>
      <c r="S256" s="19" t="s">
        <v>65</v>
      </c>
      <c r="T256" s="14" t="str">
        <f t="shared" si="48"/>
        <v>high</v>
      </c>
      <c r="U256" s="14" t="str">
        <f t="shared" si="50"/>
        <v>low</v>
      </c>
      <c r="V256" s="14" t="str">
        <f t="shared" si="7"/>
        <v>0</v>
      </c>
      <c r="W256" s="13" t="s">
        <v>54</v>
      </c>
    </row>
    <row r="257">
      <c r="A257" s="13">
        <v>10256.0</v>
      </c>
      <c r="B257" s="37">
        <v>44337.0</v>
      </c>
      <c r="C257" s="15" t="s">
        <v>47</v>
      </c>
      <c r="D257" s="15" t="s">
        <v>66</v>
      </c>
      <c r="E257" s="16" t="s">
        <v>49</v>
      </c>
      <c r="F257" s="16" t="s">
        <v>50</v>
      </c>
      <c r="G257" s="16">
        <v>47.05028</v>
      </c>
      <c r="H257" s="16">
        <v>-71.42944</v>
      </c>
      <c r="I257" s="7" t="str">
        <f t="shared" si="1"/>
        <v>single</v>
      </c>
      <c r="J257" s="7">
        <f t="shared" si="2"/>
        <v>51</v>
      </c>
      <c r="K257" s="13" t="s">
        <v>64</v>
      </c>
      <c r="L257" s="7">
        <f t="shared" si="3"/>
        <v>7238</v>
      </c>
      <c r="M257" s="15" t="s">
        <v>60</v>
      </c>
      <c r="N257" s="6" t="s">
        <v>5</v>
      </c>
      <c r="O257" s="5" t="s">
        <v>9</v>
      </c>
      <c r="P257" s="7" t="str">
        <f t="shared" si="4"/>
        <v>yes</v>
      </c>
      <c r="Q257" s="17">
        <v>42046.0</v>
      </c>
      <c r="R257" s="17">
        <v>45624.0</v>
      </c>
      <c r="S257" s="21" t="s">
        <v>74</v>
      </c>
      <c r="T257" s="14" t="str">
        <f t="shared" si="48"/>
        <v>high</v>
      </c>
      <c r="U257" s="14" t="str">
        <f t="shared" si="50"/>
        <v>mid</v>
      </c>
      <c r="V257" s="14" t="str">
        <f t="shared" si="7"/>
        <v>0</v>
      </c>
      <c r="W257" s="13" t="s">
        <v>54</v>
      </c>
    </row>
    <row r="258">
      <c r="A258" s="13">
        <v>10257.0</v>
      </c>
      <c r="B258" s="37">
        <v>44338.0</v>
      </c>
      <c r="C258" s="15" t="s">
        <v>55</v>
      </c>
      <c r="D258" s="15" t="s">
        <v>70</v>
      </c>
      <c r="E258" s="16" t="s">
        <v>49</v>
      </c>
      <c r="F258" s="16" t="s">
        <v>50</v>
      </c>
      <c r="G258" s="16">
        <v>45.39917</v>
      </c>
      <c r="H258" s="16">
        <v>-73.63306</v>
      </c>
      <c r="I258" s="7" t="str">
        <f t="shared" si="1"/>
        <v>married</v>
      </c>
      <c r="J258" s="7">
        <f t="shared" si="2"/>
        <v>70</v>
      </c>
      <c r="K258" s="13" t="s">
        <v>68</v>
      </c>
      <c r="L258" s="7">
        <f t="shared" si="3"/>
        <v>6236</v>
      </c>
      <c r="M258" s="15" t="s">
        <v>52</v>
      </c>
      <c r="N258" s="6" t="s">
        <v>5</v>
      </c>
      <c r="O258" s="5" t="s">
        <v>10</v>
      </c>
      <c r="P258" s="7" t="str">
        <f t="shared" si="4"/>
        <v>yes</v>
      </c>
      <c r="Q258" s="17">
        <v>43003.0</v>
      </c>
      <c r="R258" s="17">
        <v>45674.0</v>
      </c>
      <c r="S258" s="18" t="s">
        <v>61</v>
      </c>
      <c r="T258" s="14" t="str">
        <f t="shared" si="48"/>
        <v>high</v>
      </c>
      <c r="U258" s="14" t="str">
        <f t="shared" si="50"/>
        <v>low</v>
      </c>
      <c r="V258" s="14" t="str">
        <f t="shared" si="7"/>
        <v>0</v>
      </c>
      <c r="W258" s="13" t="s">
        <v>54</v>
      </c>
    </row>
    <row r="259">
      <c r="A259" s="13">
        <v>10258.0</v>
      </c>
      <c r="B259" s="37">
        <v>44339.0</v>
      </c>
      <c r="C259" s="15" t="s">
        <v>47</v>
      </c>
      <c r="D259" s="15" t="s">
        <v>48</v>
      </c>
      <c r="E259" s="16" t="s">
        <v>71</v>
      </c>
      <c r="F259" s="16" t="s">
        <v>50</v>
      </c>
      <c r="G259" s="16">
        <v>52.52694</v>
      </c>
      <c r="H259" s="16">
        <v>-108.76349</v>
      </c>
      <c r="I259" s="7" t="str">
        <f t="shared" si="1"/>
        <v>single</v>
      </c>
      <c r="J259" s="7">
        <f t="shared" si="2"/>
        <v>76</v>
      </c>
      <c r="K259" s="13" t="s">
        <v>72</v>
      </c>
      <c r="L259" s="7">
        <f t="shared" si="3"/>
        <v>16552</v>
      </c>
      <c r="M259" s="15" t="s">
        <v>60</v>
      </c>
      <c r="N259" s="6" t="s">
        <v>5</v>
      </c>
      <c r="O259" s="29" t="s">
        <v>13</v>
      </c>
      <c r="P259" s="7" t="str">
        <f t="shared" si="4"/>
        <v>yes</v>
      </c>
      <c r="Q259" s="17">
        <v>41820.0</v>
      </c>
      <c r="R259" s="17">
        <v>45724.0</v>
      </c>
      <c r="S259" s="13" t="s">
        <v>61</v>
      </c>
      <c r="T259" s="14" t="str">
        <f t="shared" si="48"/>
        <v>high</v>
      </c>
      <c r="U259" s="14" t="str">
        <f t="shared" si="50"/>
        <v>low</v>
      </c>
      <c r="V259" s="14" t="str">
        <f t="shared" si="7"/>
        <v>0</v>
      </c>
      <c r="W259" s="13" t="s">
        <v>54</v>
      </c>
    </row>
    <row r="260">
      <c r="A260" s="13">
        <v>10259.0</v>
      </c>
      <c r="B260" s="37">
        <v>44340.0</v>
      </c>
      <c r="C260" s="15" t="s">
        <v>55</v>
      </c>
      <c r="D260" s="15" t="s">
        <v>75</v>
      </c>
      <c r="E260" s="16" t="s">
        <v>76</v>
      </c>
      <c r="F260" s="16" t="s">
        <v>50</v>
      </c>
      <c r="G260" s="16">
        <v>50.23128</v>
      </c>
      <c r="H260" s="16">
        <v>-92.92509</v>
      </c>
      <c r="I260" s="7" t="str">
        <f t="shared" si="1"/>
        <v>married</v>
      </c>
      <c r="J260" s="7">
        <f t="shared" si="2"/>
        <v>76</v>
      </c>
      <c r="K260" s="13" t="s">
        <v>51</v>
      </c>
      <c r="L260" s="7">
        <f t="shared" si="3"/>
        <v>7659</v>
      </c>
      <c r="M260" s="15" t="s">
        <v>60</v>
      </c>
      <c r="N260" s="6" t="s">
        <v>5</v>
      </c>
      <c r="O260" s="28" t="s">
        <v>15</v>
      </c>
      <c r="P260" s="7" t="str">
        <f t="shared" si="4"/>
        <v>no</v>
      </c>
      <c r="Q260" s="14">
        <v>42314.0</v>
      </c>
      <c r="R260" s="17">
        <v>45774.0</v>
      </c>
      <c r="S260" s="18" t="s">
        <v>61</v>
      </c>
      <c r="T260" s="14" t="str">
        <f t="shared" si="48"/>
        <v>high</v>
      </c>
      <c r="U260" s="14" t="str">
        <f t="shared" si="50"/>
        <v>low</v>
      </c>
      <c r="V260" s="14" t="str">
        <f t="shared" si="7"/>
        <v>0</v>
      </c>
      <c r="W260" s="13" t="s">
        <v>54</v>
      </c>
    </row>
    <row r="261">
      <c r="A261" s="13">
        <v>10260.0</v>
      </c>
      <c r="B261" s="37">
        <v>44341.0</v>
      </c>
      <c r="C261" s="15" t="s">
        <v>47</v>
      </c>
      <c r="D261" s="15" t="s">
        <v>77</v>
      </c>
      <c r="E261" s="16" t="s">
        <v>83</v>
      </c>
      <c r="F261" s="16" t="s">
        <v>50</v>
      </c>
      <c r="G261" s="16">
        <v>50.37028</v>
      </c>
      <c r="H261" s="16">
        <v>-96.48972</v>
      </c>
      <c r="I261" s="7" t="str">
        <f t="shared" si="1"/>
        <v>married</v>
      </c>
      <c r="J261" s="7">
        <f t="shared" si="2"/>
        <v>65</v>
      </c>
      <c r="K261" s="13" t="s">
        <v>72</v>
      </c>
      <c r="L261" s="7">
        <f t="shared" si="3"/>
        <v>13277</v>
      </c>
      <c r="M261" s="15" t="s">
        <v>52</v>
      </c>
      <c r="N261" s="6" t="s">
        <v>5</v>
      </c>
      <c r="O261" s="5" t="s">
        <v>6</v>
      </c>
      <c r="P261" s="7" t="str">
        <f t="shared" si="4"/>
        <v>no</v>
      </c>
      <c r="Q261" s="36">
        <v>43003.0</v>
      </c>
      <c r="R261" s="17">
        <v>45824.0</v>
      </c>
      <c r="S261" s="18" t="s">
        <v>65</v>
      </c>
      <c r="T261" s="14" t="str">
        <f t="shared" si="48"/>
        <v>low</v>
      </c>
      <c r="U261" s="14" t="str">
        <f t="shared" si="50"/>
        <v>mid</v>
      </c>
      <c r="V261" s="14" t="str">
        <f t="shared" si="7"/>
        <v>0</v>
      </c>
      <c r="W261" s="13" t="s">
        <v>54</v>
      </c>
    </row>
    <row r="262">
      <c r="A262" s="13">
        <v>10261.0</v>
      </c>
      <c r="B262" s="37">
        <v>44342.0</v>
      </c>
      <c r="C262" s="15" t="s">
        <v>47</v>
      </c>
      <c r="D262" s="15" t="s">
        <v>56</v>
      </c>
      <c r="E262" s="16" t="s">
        <v>76</v>
      </c>
      <c r="F262" s="16" t="s">
        <v>50</v>
      </c>
      <c r="G262" s="16">
        <v>43.0575</v>
      </c>
      <c r="H262" s="16">
        <v>-81.00222</v>
      </c>
      <c r="I262" s="7" t="str">
        <f t="shared" si="1"/>
        <v>married</v>
      </c>
      <c r="J262" s="7">
        <f t="shared" si="2"/>
        <v>38</v>
      </c>
      <c r="K262" s="13" t="s">
        <v>68</v>
      </c>
      <c r="L262" s="7">
        <f t="shared" si="3"/>
        <v>15397</v>
      </c>
      <c r="M262" s="15" t="s">
        <v>60</v>
      </c>
      <c r="N262" s="6" t="s">
        <v>5</v>
      </c>
      <c r="O262" s="5" t="s">
        <v>7</v>
      </c>
      <c r="P262" s="7" t="str">
        <f t="shared" si="4"/>
        <v>no</v>
      </c>
      <c r="Q262" s="36">
        <v>43680.0</v>
      </c>
      <c r="R262" s="17">
        <v>45874.0</v>
      </c>
      <c r="S262" s="18" t="s">
        <v>53</v>
      </c>
      <c r="T262" s="14" t="str">
        <f t="shared" si="48"/>
        <v>low</v>
      </c>
      <c r="U262" s="14" t="str">
        <f t="shared" si="50"/>
        <v>low</v>
      </c>
      <c r="V262" s="14" t="str">
        <f t="shared" si="7"/>
        <v>0</v>
      </c>
      <c r="W262" s="13" t="s">
        <v>54</v>
      </c>
    </row>
    <row r="263">
      <c r="A263" s="13">
        <v>10262.0</v>
      </c>
      <c r="B263" s="37">
        <v>44343.0</v>
      </c>
      <c r="C263" s="15" t="s">
        <v>55</v>
      </c>
      <c r="D263" s="15" t="s">
        <v>84</v>
      </c>
      <c r="E263" s="16" t="s">
        <v>76</v>
      </c>
      <c r="F263" s="16" t="s">
        <v>50</v>
      </c>
      <c r="G263" s="16">
        <v>42.76233</v>
      </c>
      <c r="H263" s="16">
        <v>-81.45442</v>
      </c>
      <c r="I263" s="7" t="str">
        <f t="shared" si="1"/>
        <v>single</v>
      </c>
      <c r="J263" s="7">
        <f t="shared" si="2"/>
        <v>76</v>
      </c>
      <c r="K263" s="13" t="s">
        <v>51</v>
      </c>
      <c r="L263" s="7">
        <f t="shared" si="3"/>
        <v>8945</v>
      </c>
      <c r="M263" s="15" t="s">
        <v>52</v>
      </c>
      <c r="N263" s="6" t="s">
        <v>5</v>
      </c>
      <c r="O263" s="5" t="s">
        <v>8</v>
      </c>
      <c r="P263" s="7" t="str">
        <f t="shared" si="4"/>
        <v>yes</v>
      </c>
      <c r="Q263" s="17">
        <v>42662.0</v>
      </c>
      <c r="R263" s="17">
        <v>45924.0</v>
      </c>
      <c r="S263" s="18" t="s">
        <v>61</v>
      </c>
      <c r="T263" s="14" t="str">
        <f t="shared" si="48"/>
        <v>high</v>
      </c>
      <c r="U263" s="14" t="str">
        <f t="shared" si="50"/>
        <v>low</v>
      </c>
      <c r="V263" s="14" t="str">
        <f t="shared" si="7"/>
        <v>0</v>
      </c>
      <c r="W263" s="13" t="s">
        <v>54</v>
      </c>
    </row>
    <row r="264">
      <c r="A264" s="13">
        <v>10263.0</v>
      </c>
      <c r="B264" s="37">
        <v>44344.0</v>
      </c>
      <c r="C264" s="15" t="s">
        <v>55</v>
      </c>
      <c r="D264" s="15" t="s">
        <v>66</v>
      </c>
      <c r="E264" s="16" t="s">
        <v>76</v>
      </c>
      <c r="F264" s="16" t="s">
        <v>50</v>
      </c>
      <c r="G264" s="16">
        <v>43.37028</v>
      </c>
      <c r="H264" s="16">
        <v>-81.40972</v>
      </c>
      <c r="I264" s="7" t="str">
        <f t="shared" si="1"/>
        <v>married</v>
      </c>
      <c r="J264" s="7">
        <f t="shared" si="2"/>
        <v>68</v>
      </c>
      <c r="K264" s="13" t="s">
        <v>59</v>
      </c>
      <c r="L264" s="7">
        <f t="shared" si="3"/>
        <v>9511</v>
      </c>
      <c r="M264" s="15" t="s">
        <v>52</v>
      </c>
      <c r="N264" s="6" t="s">
        <v>5</v>
      </c>
      <c r="O264" s="5" t="s">
        <v>9</v>
      </c>
      <c r="P264" s="7" t="str">
        <f t="shared" si="4"/>
        <v>no</v>
      </c>
      <c r="Q264" s="17">
        <v>41712.0</v>
      </c>
      <c r="R264" s="14">
        <v>42417.0</v>
      </c>
      <c r="S264" s="24" t="s">
        <v>74</v>
      </c>
      <c r="T264" s="14" t="str">
        <f t="shared" si="48"/>
        <v>high</v>
      </c>
      <c r="U264" s="13" t="s">
        <v>69</v>
      </c>
      <c r="V264" s="14" t="str">
        <f t="shared" si="7"/>
        <v>0</v>
      </c>
      <c r="W264" s="13" t="s">
        <v>80</v>
      </c>
    </row>
    <row r="265">
      <c r="A265" s="13">
        <v>10264.0</v>
      </c>
      <c r="B265" s="37">
        <v>44345.0</v>
      </c>
      <c r="C265" s="15" t="s">
        <v>47</v>
      </c>
      <c r="D265" s="15" t="s">
        <v>70</v>
      </c>
      <c r="E265" s="16" t="s">
        <v>76</v>
      </c>
      <c r="F265" s="16" t="s">
        <v>50</v>
      </c>
      <c r="G265" s="16">
        <v>42.55527</v>
      </c>
      <c r="H265" s="16">
        <v>-81.97733</v>
      </c>
      <c r="I265" s="7" t="str">
        <f t="shared" si="1"/>
        <v>married</v>
      </c>
      <c r="J265" s="7">
        <f t="shared" si="2"/>
        <v>62</v>
      </c>
      <c r="K265" s="13" t="s">
        <v>64</v>
      </c>
      <c r="L265" s="7">
        <f t="shared" si="3"/>
        <v>7806</v>
      </c>
      <c r="M265" s="15" t="s">
        <v>52</v>
      </c>
      <c r="N265" s="6" t="s">
        <v>5</v>
      </c>
      <c r="O265" s="5" t="s">
        <v>10</v>
      </c>
      <c r="P265" s="7" t="str">
        <f t="shared" si="4"/>
        <v>yes</v>
      </c>
      <c r="Q265" s="17">
        <v>41376.0</v>
      </c>
      <c r="R265" s="17">
        <v>45774.0</v>
      </c>
      <c r="S265" s="19" t="s">
        <v>65</v>
      </c>
      <c r="T265" s="13" t="s">
        <v>79</v>
      </c>
      <c r="U265" s="14" t="str">
        <f t="shared" ref="U265:U276" si="51">IF(RAND()&lt;=0.8,"low","mid")</f>
        <v>low</v>
      </c>
      <c r="V265" s="14" t="str">
        <f t="shared" si="7"/>
        <v>0</v>
      </c>
      <c r="W265" s="13" t="s">
        <v>54</v>
      </c>
    </row>
    <row r="266">
      <c r="A266" s="13">
        <v>10265.0</v>
      </c>
      <c r="B266" s="37">
        <v>44346.0</v>
      </c>
      <c r="C266" s="15" t="s">
        <v>47</v>
      </c>
      <c r="D266" s="15" t="s">
        <v>48</v>
      </c>
      <c r="E266" s="16" t="s">
        <v>71</v>
      </c>
      <c r="F266" s="16" t="s">
        <v>50</v>
      </c>
      <c r="G266" s="16">
        <v>52.96131</v>
      </c>
      <c r="H266" s="16">
        <v>-104.60554</v>
      </c>
      <c r="I266" s="7" t="str">
        <f t="shared" si="1"/>
        <v>single</v>
      </c>
      <c r="J266" s="7">
        <f t="shared" si="2"/>
        <v>50</v>
      </c>
      <c r="K266" s="13" t="s">
        <v>68</v>
      </c>
      <c r="L266" s="7">
        <f t="shared" si="3"/>
        <v>10404</v>
      </c>
      <c r="M266" s="15" t="s">
        <v>60</v>
      </c>
      <c r="N266" s="6" t="s">
        <v>5</v>
      </c>
      <c r="O266" s="5" t="s">
        <v>8</v>
      </c>
      <c r="P266" s="7" t="str">
        <f t="shared" si="4"/>
        <v>no</v>
      </c>
      <c r="Q266" s="17">
        <v>40811.0</v>
      </c>
      <c r="R266" s="14">
        <v>42907.0</v>
      </c>
      <c r="S266" s="21" t="s">
        <v>74</v>
      </c>
      <c r="T266" s="14" t="str">
        <f t="shared" ref="T266:T323" si="52">IF(RAND()&lt;=0.7,"high","low")</f>
        <v>high</v>
      </c>
      <c r="U266" s="14" t="str">
        <f t="shared" si="51"/>
        <v>low</v>
      </c>
      <c r="V266" s="14" t="str">
        <f t="shared" si="7"/>
        <v>0</v>
      </c>
      <c r="W266" s="13" t="s">
        <v>80</v>
      </c>
    </row>
    <row r="267">
      <c r="A267" s="13">
        <v>10266.0</v>
      </c>
      <c r="B267" s="37">
        <v>44347.0</v>
      </c>
      <c r="C267" s="15" t="s">
        <v>55</v>
      </c>
      <c r="D267" s="15" t="s">
        <v>75</v>
      </c>
      <c r="E267" s="16" t="s">
        <v>76</v>
      </c>
      <c r="F267" s="16" t="s">
        <v>50</v>
      </c>
      <c r="G267" s="16">
        <v>43.67222</v>
      </c>
      <c r="H267" s="16">
        <v>-79.40028</v>
      </c>
      <c r="I267" s="7" t="str">
        <f t="shared" si="1"/>
        <v>married</v>
      </c>
      <c r="J267" s="7">
        <f t="shared" si="2"/>
        <v>40</v>
      </c>
      <c r="K267" s="13" t="s">
        <v>72</v>
      </c>
      <c r="L267" s="7">
        <f t="shared" si="3"/>
        <v>7246</v>
      </c>
      <c r="M267" s="15" t="s">
        <v>52</v>
      </c>
      <c r="N267" s="6" t="s">
        <v>5</v>
      </c>
      <c r="O267" s="29" t="s">
        <v>13</v>
      </c>
      <c r="P267" s="7" t="str">
        <f t="shared" si="4"/>
        <v>no</v>
      </c>
      <c r="Q267" s="17">
        <v>41988.0</v>
      </c>
      <c r="R267" s="20">
        <v>45769.0</v>
      </c>
      <c r="S267" s="18" t="s">
        <v>61</v>
      </c>
      <c r="T267" s="14" t="str">
        <f t="shared" si="52"/>
        <v>low</v>
      </c>
      <c r="U267" s="14" t="str">
        <f t="shared" si="51"/>
        <v>low</v>
      </c>
      <c r="V267" s="14" t="str">
        <f t="shared" si="7"/>
        <v>0</v>
      </c>
      <c r="W267" s="13" t="s">
        <v>54</v>
      </c>
    </row>
    <row r="268">
      <c r="A268" s="13">
        <v>10267.0</v>
      </c>
      <c r="B268" s="37">
        <v>44348.0</v>
      </c>
      <c r="C268" s="15" t="s">
        <v>47</v>
      </c>
      <c r="D268" s="15" t="s">
        <v>77</v>
      </c>
      <c r="E268" s="16" t="s">
        <v>76</v>
      </c>
      <c r="F268" s="16" t="s">
        <v>50</v>
      </c>
      <c r="G268" s="16">
        <v>46.25005</v>
      </c>
      <c r="H268" s="16">
        <v>-82.34153</v>
      </c>
      <c r="I268" s="7" t="str">
        <f t="shared" si="1"/>
        <v>married</v>
      </c>
      <c r="J268" s="7">
        <f t="shared" si="2"/>
        <v>51</v>
      </c>
      <c r="K268" s="13" t="s">
        <v>64</v>
      </c>
      <c r="L268" s="7">
        <f t="shared" si="3"/>
        <v>6129</v>
      </c>
      <c r="M268" s="15" t="s">
        <v>52</v>
      </c>
      <c r="N268" s="6" t="s">
        <v>5</v>
      </c>
      <c r="O268" s="28" t="s">
        <v>15</v>
      </c>
      <c r="P268" s="7" t="str">
        <f t="shared" si="4"/>
        <v>no</v>
      </c>
      <c r="Q268" s="17">
        <v>42648.0</v>
      </c>
      <c r="R268" s="14">
        <v>45843.0</v>
      </c>
      <c r="S268" s="13" t="s">
        <v>65</v>
      </c>
      <c r="T268" s="14" t="str">
        <f t="shared" si="52"/>
        <v>low</v>
      </c>
      <c r="U268" s="14" t="str">
        <f t="shared" si="51"/>
        <v>mid</v>
      </c>
      <c r="V268" s="14" t="str">
        <f t="shared" si="7"/>
        <v>1</v>
      </c>
      <c r="W268" s="13" t="s">
        <v>54</v>
      </c>
    </row>
    <row r="269">
      <c r="A269" s="13">
        <v>10268.0</v>
      </c>
      <c r="B269" s="37">
        <v>44349.0</v>
      </c>
      <c r="C269" s="15" t="s">
        <v>47</v>
      </c>
      <c r="D269" s="15" t="s">
        <v>56</v>
      </c>
      <c r="E269" s="16" t="s">
        <v>63</v>
      </c>
      <c r="F269" s="16" t="s">
        <v>50</v>
      </c>
      <c r="G269" s="16">
        <v>47.54167</v>
      </c>
      <c r="H269" s="16">
        <v>-53.20194</v>
      </c>
      <c r="I269" s="7" t="str">
        <f t="shared" si="1"/>
        <v>married</v>
      </c>
      <c r="J269" s="7">
        <f t="shared" si="2"/>
        <v>59</v>
      </c>
      <c r="K269" s="13" t="s">
        <v>68</v>
      </c>
      <c r="L269" s="7">
        <f t="shared" si="3"/>
        <v>13580</v>
      </c>
      <c r="M269" s="15" t="s">
        <v>60</v>
      </c>
      <c r="N269" s="6" t="s">
        <v>5</v>
      </c>
      <c r="O269" s="5" t="s">
        <v>15</v>
      </c>
      <c r="P269" s="7" t="str">
        <f t="shared" si="4"/>
        <v>no</v>
      </c>
      <c r="Q269" s="17">
        <v>41701.0</v>
      </c>
      <c r="R269" s="20">
        <v>45917.0</v>
      </c>
      <c r="S269" s="35" t="s">
        <v>74</v>
      </c>
      <c r="T269" s="14" t="str">
        <f t="shared" si="52"/>
        <v>high</v>
      </c>
      <c r="U269" s="14" t="str">
        <f t="shared" si="51"/>
        <v>mid</v>
      </c>
      <c r="V269" s="14" t="str">
        <f t="shared" si="7"/>
        <v>0</v>
      </c>
      <c r="W269" s="13" t="s">
        <v>54</v>
      </c>
    </row>
    <row r="270">
      <c r="A270" s="13">
        <v>10269.0</v>
      </c>
      <c r="B270" s="37">
        <v>44350.0</v>
      </c>
      <c r="C270" s="15" t="s">
        <v>55</v>
      </c>
      <c r="D270" s="15" t="s">
        <v>84</v>
      </c>
      <c r="E270" s="16" t="s">
        <v>63</v>
      </c>
      <c r="F270" s="16" t="s">
        <v>50</v>
      </c>
      <c r="G270" s="16">
        <v>47.56861</v>
      </c>
      <c r="H270" s="16">
        <v>-52.69111</v>
      </c>
      <c r="I270" s="7" t="str">
        <f t="shared" si="1"/>
        <v>married</v>
      </c>
      <c r="J270" s="7">
        <f t="shared" si="2"/>
        <v>80</v>
      </c>
      <c r="K270" s="13" t="s">
        <v>51</v>
      </c>
      <c r="L270" s="7">
        <f t="shared" si="3"/>
        <v>16966</v>
      </c>
      <c r="M270" s="15" t="s">
        <v>60</v>
      </c>
      <c r="N270" s="6" t="s">
        <v>5</v>
      </c>
      <c r="O270" s="5" t="s">
        <v>16</v>
      </c>
      <c r="P270" s="7" t="str">
        <f t="shared" si="4"/>
        <v>no</v>
      </c>
      <c r="Q270" s="38" t="s">
        <v>94</v>
      </c>
      <c r="R270" s="14">
        <v>45991.0</v>
      </c>
      <c r="S270" s="18" t="s">
        <v>53</v>
      </c>
      <c r="T270" s="14" t="str">
        <f t="shared" si="52"/>
        <v>low</v>
      </c>
      <c r="U270" s="14" t="str">
        <f t="shared" si="51"/>
        <v>low</v>
      </c>
      <c r="V270" s="14" t="str">
        <f t="shared" si="7"/>
        <v>1</v>
      </c>
      <c r="W270" s="13" t="s">
        <v>54</v>
      </c>
    </row>
    <row r="271">
      <c r="A271" s="13">
        <v>10270.0</v>
      </c>
      <c r="B271" s="37">
        <v>44351.0</v>
      </c>
      <c r="C271" s="15" t="s">
        <v>47</v>
      </c>
      <c r="D271" s="15" t="s">
        <v>62</v>
      </c>
      <c r="E271" s="16" t="s">
        <v>63</v>
      </c>
      <c r="F271" s="16" t="s">
        <v>50</v>
      </c>
      <c r="G271" s="16">
        <v>49.57472</v>
      </c>
      <c r="H271" s="16">
        <v>-56.8275</v>
      </c>
      <c r="I271" s="7" t="str">
        <f t="shared" si="1"/>
        <v>married</v>
      </c>
      <c r="J271" s="7">
        <f t="shared" si="2"/>
        <v>77</v>
      </c>
      <c r="K271" s="13" t="s">
        <v>64</v>
      </c>
      <c r="L271" s="7">
        <f t="shared" si="3"/>
        <v>14217</v>
      </c>
      <c r="M271" s="15" t="s">
        <v>60</v>
      </c>
      <c r="N271" s="6" t="s">
        <v>5</v>
      </c>
      <c r="O271" s="6" t="s">
        <v>17</v>
      </c>
      <c r="P271" s="7" t="str">
        <f t="shared" si="4"/>
        <v>no</v>
      </c>
      <c r="Q271" s="39">
        <v>43649.0</v>
      </c>
      <c r="R271" s="20">
        <v>46065.0</v>
      </c>
      <c r="S271" s="18" t="s">
        <v>61</v>
      </c>
      <c r="T271" s="14" t="str">
        <f t="shared" si="52"/>
        <v>high</v>
      </c>
      <c r="U271" s="14" t="str">
        <f t="shared" si="51"/>
        <v>low</v>
      </c>
      <c r="V271" s="14" t="str">
        <f t="shared" si="7"/>
        <v>1</v>
      </c>
      <c r="W271" s="13" t="s">
        <v>54</v>
      </c>
    </row>
    <row r="272">
      <c r="A272" s="13">
        <v>10271.0</v>
      </c>
      <c r="B272" s="37">
        <v>44352.0</v>
      </c>
      <c r="C272" s="15" t="s">
        <v>47</v>
      </c>
      <c r="D272" s="15" t="s">
        <v>66</v>
      </c>
      <c r="E272" s="16" t="s">
        <v>76</v>
      </c>
      <c r="F272" s="16" t="s">
        <v>50</v>
      </c>
      <c r="G272" s="16">
        <v>43.67361</v>
      </c>
      <c r="H272" s="16">
        <v>-79.29556</v>
      </c>
      <c r="I272" s="7" t="str">
        <f t="shared" si="1"/>
        <v>single</v>
      </c>
      <c r="J272" s="7">
        <f t="shared" si="2"/>
        <v>69</v>
      </c>
      <c r="K272" s="13" t="s">
        <v>68</v>
      </c>
      <c r="L272" s="7">
        <f t="shared" si="3"/>
        <v>7540</v>
      </c>
      <c r="M272" s="15" t="s">
        <v>60</v>
      </c>
      <c r="N272" s="6" t="s">
        <v>5</v>
      </c>
      <c r="O272" s="6" t="s">
        <v>18</v>
      </c>
      <c r="P272" s="7" t="str">
        <f t="shared" si="4"/>
        <v>no</v>
      </c>
      <c r="Q272" s="14">
        <v>42314.0</v>
      </c>
      <c r="R272" s="14">
        <v>46139.0</v>
      </c>
      <c r="S272" s="13" t="s">
        <v>74</v>
      </c>
      <c r="T272" s="14" t="str">
        <f t="shared" si="52"/>
        <v>high</v>
      </c>
      <c r="U272" s="14" t="str">
        <f t="shared" si="51"/>
        <v>mid</v>
      </c>
      <c r="V272" s="14" t="str">
        <f t="shared" si="7"/>
        <v>0</v>
      </c>
      <c r="W272" s="13" t="s">
        <v>54</v>
      </c>
    </row>
    <row r="273">
      <c r="A273" s="13">
        <v>10272.0</v>
      </c>
      <c r="B273" s="37">
        <v>44353.0</v>
      </c>
      <c r="C273" s="15" t="s">
        <v>47</v>
      </c>
      <c r="D273" s="15" t="s">
        <v>70</v>
      </c>
      <c r="E273" s="16" t="s">
        <v>63</v>
      </c>
      <c r="F273" s="16" t="s">
        <v>50</v>
      </c>
      <c r="G273" s="16">
        <v>47.80111</v>
      </c>
      <c r="H273" s="16">
        <v>-59.32722</v>
      </c>
      <c r="I273" s="7" t="str">
        <f t="shared" si="1"/>
        <v>single</v>
      </c>
      <c r="J273" s="7">
        <f t="shared" si="2"/>
        <v>26</v>
      </c>
      <c r="K273" s="13" t="s">
        <v>72</v>
      </c>
      <c r="L273" s="7">
        <f t="shared" si="3"/>
        <v>12959</v>
      </c>
      <c r="M273" s="15" t="s">
        <v>52</v>
      </c>
      <c r="N273" s="6" t="s">
        <v>5</v>
      </c>
      <c r="O273" s="6" t="s">
        <v>19</v>
      </c>
      <c r="P273" s="7" t="str">
        <f t="shared" si="4"/>
        <v>yes</v>
      </c>
      <c r="Q273" s="17">
        <v>41988.0</v>
      </c>
      <c r="R273" s="20">
        <v>46213.0</v>
      </c>
      <c r="S273" s="35" t="s">
        <v>74</v>
      </c>
      <c r="T273" s="14" t="str">
        <f t="shared" si="52"/>
        <v>low</v>
      </c>
      <c r="U273" s="14" t="str">
        <f t="shared" si="51"/>
        <v>low</v>
      </c>
      <c r="V273" s="14" t="str">
        <f t="shared" si="7"/>
        <v>0</v>
      </c>
      <c r="W273" s="13" t="s">
        <v>54</v>
      </c>
    </row>
    <row r="274">
      <c r="A274" s="13">
        <v>10273.0</v>
      </c>
      <c r="B274" s="37">
        <v>44354.0</v>
      </c>
      <c r="C274" s="15" t="s">
        <v>47</v>
      </c>
      <c r="D274" s="15" t="s">
        <v>48</v>
      </c>
      <c r="E274" s="16" t="s">
        <v>78</v>
      </c>
      <c r="F274" s="16" t="s">
        <v>50</v>
      </c>
      <c r="G274" s="16">
        <v>46.23557</v>
      </c>
      <c r="H274" s="16">
        <v>-64.50451</v>
      </c>
      <c r="I274" s="7" t="str">
        <f t="shared" si="1"/>
        <v>married</v>
      </c>
      <c r="J274" s="7">
        <f t="shared" si="2"/>
        <v>31</v>
      </c>
      <c r="K274" s="13" t="s">
        <v>51</v>
      </c>
      <c r="L274" s="7">
        <f t="shared" si="3"/>
        <v>15179</v>
      </c>
      <c r="M274" s="15" t="s">
        <v>60</v>
      </c>
      <c r="N274" s="6" t="s">
        <v>5</v>
      </c>
      <c r="O274" s="6" t="s">
        <v>20</v>
      </c>
      <c r="P274" s="7" t="str">
        <f t="shared" si="4"/>
        <v>yes</v>
      </c>
      <c r="Q274" s="17">
        <v>42648.0</v>
      </c>
      <c r="R274" s="14">
        <v>46287.0</v>
      </c>
      <c r="S274" s="19" t="s">
        <v>65</v>
      </c>
      <c r="T274" s="14" t="str">
        <f t="shared" si="52"/>
        <v>high</v>
      </c>
      <c r="U274" s="14" t="str">
        <f t="shared" si="51"/>
        <v>mid</v>
      </c>
      <c r="V274" s="14" t="str">
        <f t="shared" si="7"/>
        <v>0</v>
      </c>
      <c r="W274" s="13" t="s">
        <v>54</v>
      </c>
    </row>
    <row r="275">
      <c r="A275" s="13">
        <v>10274.0</v>
      </c>
      <c r="B275" s="37">
        <v>44355.0</v>
      </c>
      <c r="C275" s="15" t="s">
        <v>47</v>
      </c>
      <c r="D275" s="15" t="s">
        <v>75</v>
      </c>
      <c r="E275" s="16" t="s">
        <v>76</v>
      </c>
      <c r="F275" s="16" t="s">
        <v>50</v>
      </c>
      <c r="G275" s="16">
        <v>45.1175</v>
      </c>
      <c r="H275" s="16">
        <v>-75.28778</v>
      </c>
      <c r="I275" s="7" t="str">
        <f t="shared" si="1"/>
        <v>married</v>
      </c>
      <c r="J275" s="7">
        <f t="shared" si="2"/>
        <v>69</v>
      </c>
      <c r="K275" s="13" t="s">
        <v>59</v>
      </c>
      <c r="L275" s="7">
        <f t="shared" si="3"/>
        <v>7409</v>
      </c>
      <c r="M275" s="15" t="s">
        <v>60</v>
      </c>
      <c r="N275" s="6" t="s">
        <v>5</v>
      </c>
      <c r="O275" s="5" t="s">
        <v>9</v>
      </c>
      <c r="P275" s="7" t="str">
        <f t="shared" si="4"/>
        <v>yes</v>
      </c>
      <c r="Q275" s="17">
        <v>41109.0</v>
      </c>
      <c r="R275" s="14">
        <v>42313.0</v>
      </c>
      <c r="S275" s="21" t="s">
        <v>74</v>
      </c>
      <c r="T275" s="14" t="str">
        <f t="shared" si="52"/>
        <v>high</v>
      </c>
      <c r="U275" s="14" t="str">
        <f t="shared" si="51"/>
        <v>low</v>
      </c>
      <c r="V275" s="14" t="str">
        <f t="shared" si="7"/>
        <v>0</v>
      </c>
      <c r="W275" s="13" t="s">
        <v>80</v>
      </c>
    </row>
    <row r="276">
      <c r="A276" s="13">
        <v>10275.0</v>
      </c>
      <c r="B276" s="37">
        <v>44356.0</v>
      </c>
      <c r="C276" s="15" t="s">
        <v>47</v>
      </c>
      <c r="D276" s="15" t="s">
        <v>77</v>
      </c>
      <c r="E276" s="16" t="s">
        <v>63</v>
      </c>
      <c r="F276" s="16" t="s">
        <v>50</v>
      </c>
      <c r="G276" s="16">
        <v>47.52</v>
      </c>
      <c r="H276" s="16">
        <v>-53.2775</v>
      </c>
      <c r="I276" s="7" t="str">
        <f t="shared" si="1"/>
        <v>single</v>
      </c>
      <c r="J276" s="7">
        <f t="shared" si="2"/>
        <v>36</v>
      </c>
      <c r="K276" s="13" t="s">
        <v>64</v>
      </c>
      <c r="L276" s="7">
        <f t="shared" si="3"/>
        <v>7104</v>
      </c>
      <c r="M276" s="15" t="s">
        <v>60</v>
      </c>
      <c r="N276" s="6" t="s">
        <v>5</v>
      </c>
      <c r="O276" s="5" t="s">
        <v>10</v>
      </c>
      <c r="P276" s="7" t="str">
        <f t="shared" si="4"/>
        <v>no</v>
      </c>
      <c r="Q276" s="17">
        <v>43444.0</v>
      </c>
      <c r="R276" s="14">
        <v>44939.0</v>
      </c>
      <c r="S276" s="18" t="s">
        <v>61</v>
      </c>
      <c r="T276" s="14" t="str">
        <f t="shared" si="52"/>
        <v>high</v>
      </c>
      <c r="U276" s="14" t="str">
        <f t="shared" si="51"/>
        <v>low</v>
      </c>
      <c r="V276" s="14" t="str">
        <f t="shared" si="7"/>
        <v>0</v>
      </c>
      <c r="W276" s="13" t="s">
        <v>54</v>
      </c>
    </row>
    <row r="277">
      <c r="A277" s="13">
        <v>10276.0</v>
      </c>
      <c r="B277" s="37">
        <v>44357.0</v>
      </c>
      <c r="C277" s="15" t="s">
        <v>47</v>
      </c>
      <c r="D277" s="15" t="s">
        <v>56</v>
      </c>
      <c r="E277" s="16" t="s">
        <v>76</v>
      </c>
      <c r="F277" s="16" t="s">
        <v>50</v>
      </c>
      <c r="G277" s="16">
        <v>44.57286</v>
      </c>
      <c r="H277" s="16">
        <v>-76.20656</v>
      </c>
      <c r="I277" s="7" t="str">
        <f t="shared" si="1"/>
        <v>single</v>
      </c>
      <c r="J277" s="7">
        <f t="shared" si="2"/>
        <v>67</v>
      </c>
      <c r="K277" s="13" t="s">
        <v>68</v>
      </c>
      <c r="L277" s="7">
        <f t="shared" si="3"/>
        <v>13495</v>
      </c>
      <c r="M277" s="15" t="s">
        <v>60</v>
      </c>
      <c r="N277" s="6" t="s">
        <v>5</v>
      </c>
      <c r="O277" s="29" t="s">
        <v>13</v>
      </c>
      <c r="P277" s="7" t="str">
        <f t="shared" si="4"/>
        <v>yes</v>
      </c>
      <c r="Q277" s="17">
        <v>43415.0</v>
      </c>
      <c r="R277" s="17">
        <v>44793.0</v>
      </c>
      <c r="S277" s="13" t="s">
        <v>53</v>
      </c>
      <c r="T277" s="14" t="str">
        <f t="shared" si="52"/>
        <v>high</v>
      </c>
      <c r="U277" s="13" t="s">
        <v>69</v>
      </c>
      <c r="V277" s="14" t="str">
        <f t="shared" si="7"/>
        <v>0</v>
      </c>
      <c r="W277" s="13" t="s">
        <v>54</v>
      </c>
    </row>
    <row r="278">
      <c r="A278" s="13">
        <v>10277.0</v>
      </c>
      <c r="B278" s="37">
        <v>44358.0</v>
      </c>
      <c r="C278" s="15" t="s">
        <v>55</v>
      </c>
      <c r="D278" s="15" t="s">
        <v>84</v>
      </c>
      <c r="E278" s="16" t="s">
        <v>76</v>
      </c>
      <c r="F278" s="16" t="s">
        <v>50</v>
      </c>
      <c r="G278" s="16">
        <v>48.26118</v>
      </c>
      <c r="H278" s="16">
        <v>-81.55956</v>
      </c>
      <c r="I278" s="7" t="str">
        <f t="shared" si="1"/>
        <v>married</v>
      </c>
      <c r="J278" s="7">
        <f t="shared" si="2"/>
        <v>54</v>
      </c>
      <c r="K278" s="13" t="s">
        <v>72</v>
      </c>
      <c r="L278" s="7">
        <f t="shared" si="3"/>
        <v>9412</v>
      </c>
      <c r="M278" s="15" t="s">
        <v>60</v>
      </c>
      <c r="N278" s="6" t="s">
        <v>5</v>
      </c>
      <c r="O278" s="28" t="s">
        <v>15</v>
      </c>
      <c r="P278" s="7" t="str">
        <f t="shared" si="4"/>
        <v>yes</v>
      </c>
      <c r="Q278" s="17">
        <v>42052.0</v>
      </c>
      <c r="R278" s="14">
        <v>45003.0</v>
      </c>
      <c r="S278" s="19" t="s">
        <v>65</v>
      </c>
      <c r="T278" s="14" t="str">
        <f t="shared" si="52"/>
        <v>high</v>
      </c>
      <c r="U278" s="14" t="str">
        <f t="shared" ref="U278:U293" si="53">IF(RAND()&lt;=0.8,"low","mid")</f>
        <v>low</v>
      </c>
      <c r="V278" s="14" t="str">
        <f t="shared" si="7"/>
        <v>1</v>
      </c>
      <c r="W278" s="13" t="s">
        <v>54</v>
      </c>
    </row>
    <row r="279">
      <c r="A279" s="13">
        <v>10278.0</v>
      </c>
      <c r="B279" s="37">
        <v>44359.0</v>
      </c>
      <c r="C279" s="15" t="s">
        <v>47</v>
      </c>
      <c r="D279" s="15" t="s">
        <v>62</v>
      </c>
      <c r="E279" s="16" t="s">
        <v>78</v>
      </c>
      <c r="F279" s="16" t="s">
        <v>50</v>
      </c>
      <c r="G279" s="16">
        <v>45.47725</v>
      </c>
      <c r="H279" s="16">
        <v>-66.0793</v>
      </c>
      <c r="I279" s="7" t="str">
        <f t="shared" si="1"/>
        <v>married</v>
      </c>
      <c r="J279" s="7">
        <f t="shared" si="2"/>
        <v>69</v>
      </c>
      <c r="K279" s="13" t="s">
        <v>68</v>
      </c>
      <c r="L279" s="7">
        <f t="shared" si="3"/>
        <v>13190</v>
      </c>
      <c r="M279" s="15" t="s">
        <v>60</v>
      </c>
      <c r="N279" s="6" t="s">
        <v>5</v>
      </c>
      <c r="O279" s="30" t="s">
        <v>17</v>
      </c>
      <c r="P279" s="7" t="str">
        <f t="shared" si="4"/>
        <v>yes</v>
      </c>
      <c r="Q279" s="17">
        <v>41820.0</v>
      </c>
      <c r="R279" s="17">
        <v>45213.0</v>
      </c>
      <c r="S279" s="13" t="s">
        <v>53</v>
      </c>
      <c r="T279" s="14" t="str">
        <f t="shared" si="52"/>
        <v>high</v>
      </c>
      <c r="U279" s="14" t="str">
        <f t="shared" si="53"/>
        <v>mid</v>
      </c>
      <c r="V279" s="14" t="str">
        <f t="shared" si="7"/>
        <v>0</v>
      </c>
      <c r="W279" s="13" t="s">
        <v>54</v>
      </c>
    </row>
    <row r="280">
      <c r="A280" s="13">
        <v>10279.0</v>
      </c>
      <c r="B280" s="37">
        <v>44360.0</v>
      </c>
      <c r="C280" s="15" t="s">
        <v>55</v>
      </c>
      <c r="D280" s="15" t="s">
        <v>66</v>
      </c>
      <c r="E280" s="16" t="s">
        <v>83</v>
      </c>
      <c r="F280" s="16" t="s">
        <v>50</v>
      </c>
      <c r="G280" s="16">
        <v>50.59389</v>
      </c>
      <c r="H280" s="16">
        <v>-101.38694</v>
      </c>
      <c r="I280" s="7" t="str">
        <f t="shared" si="1"/>
        <v>married</v>
      </c>
      <c r="J280" s="7">
        <f t="shared" si="2"/>
        <v>53</v>
      </c>
      <c r="K280" s="13" t="s">
        <v>72</v>
      </c>
      <c r="L280" s="7">
        <f t="shared" si="3"/>
        <v>15502</v>
      </c>
      <c r="M280" s="15" t="s">
        <v>60</v>
      </c>
      <c r="N280" s="6" t="s">
        <v>5</v>
      </c>
      <c r="O280" s="31" t="s">
        <v>18</v>
      </c>
      <c r="P280" s="7" t="str">
        <f t="shared" si="4"/>
        <v>no</v>
      </c>
      <c r="Q280" s="14">
        <v>42065.0</v>
      </c>
      <c r="R280" s="14">
        <v>45423.0</v>
      </c>
      <c r="S280" s="18" t="s">
        <v>61</v>
      </c>
      <c r="T280" s="14" t="str">
        <f t="shared" si="52"/>
        <v>high</v>
      </c>
      <c r="U280" s="14" t="str">
        <f t="shared" si="53"/>
        <v>low</v>
      </c>
      <c r="V280" s="14" t="str">
        <f t="shared" si="7"/>
        <v>0</v>
      </c>
      <c r="W280" s="13" t="s">
        <v>54</v>
      </c>
    </row>
    <row r="281">
      <c r="A281" s="13">
        <v>10280.0</v>
      </c>
      <c r="B281" s="37">
        <v>44361.0</v>
      </c>
      <c r="C281" s="15" t="s">
        <v>47</v>
      </c>
      <c r="D281" s="15" t="s">
        <v>70</v>
      </c>
      <c r="E281" s="16" t="s">
        <v>49</v>
      </c>
      <c r="F281" s="16" t="s">
        <v>50</v>
      </c>
      <c r="G281" s="16">
        <v>45.73583</v>
      </c>
      <c r="H281" s="16">
        <v>-75.31889</v>
      </c>
      <c r="I281" s="7" t="str">
        <f t="shared" si="1"/>
        <v>single</v>
      </c>
      <c r="J281" s="7">
        <f t="shared" si="2"/>
        <v>36</v>
      </c>
      <c r="K281" s="13" t="s">
        <v>59</v>
      </c>
      <c r="L281" s="7">
        <f t="shared" si="3"/>
        <v>15260</v>
      </c>
      <c r="M281" s="15" t="s">
        <v>60</v>
      </c>
      <c r="N281" s="6" t="s">
        <v>5</v>
      </c>
      <c r="O281" s="32" t="s">
        <v>19</v>
      </c>
      <c r="P281" s="7" t="str">
        <f t="shared" si="4"/>
        <v>yes</v>
      </c>
      <c r="Q281" s="17">
        <v>41988.0</v>
      </c>
      <c r="R281" s="17">
        <v>45633.0</v>
      </c>
      <c r="S281" s="19" t="s">
        <v>65</v>
      </c>
      <c r="T281" s="14" t="str">
        <f t="shared" si="52"/>
        <v>low</v>
      </c>
      <c r="U281" s="14" t="str">
        <f t="shared" si="53"/>
        <v>low</v>
      </c>
      <c r="V281" s="14" t="str">
        <f t="shared" si="7"/>
        <v>1</v>
      </c>
      <c r="W281" s="13" t="s">
        <v>54</v>
      </c>
    </row>
    <row r="282">
      <c r="A282" s="13">
        <v>10281.0</v>
      </c>
      <c r="B282" s="37">
        <v>44362.0</v>
      </c>
      <c r="C282" s="15" t="s">
        <v>55</v>
      </c>
      <c r="D282" s="15" t="s">
        <v>48</v>
      </c>
      <c r="E282" s="16" t="s">
        <v>76</v>
      </c>
      <c r="F282" s="16" t="s">
        <v>50</v>
      </c>
      <c r="G282" s="16">
        <v>42.59583</v>
      </c>
      <c r="H282" s="16">
        <v>-80.31306</v>
      </c>
      <c r="I282" s="7" t="str">
        <f t="shared" si="1"/>
        <v>single</v>
      </c>
      <c r="J282" s="7">
        <f t="shared" si="2"/>
        <v>66</v>
      </c>
      <c r="K282" s="13" t="s">
        <v>51</v>
      </c>
      <c r="L282" s="7">
        <f t="shared" si="3"/>
        <v>7192</v>
      </c>
      <c r="M282" s="15" t="s">
        <v>52</v>
      </c>
      <c r="N282" s="6" t="s">
        <v>5</v>
      </c>
      <c r="O282" s="32" t="s">
        <v>20</v>
      </c>
      <c r="P282" s="7" t="str">
        <f t="shared" si="4"/>
        <v>no</v>
      </c>
      <c r="Q282" s="17">
        <v>42648.0</v>
      </c>
      <c r="R282" s="14">
        <v>45843.0</v>
      </c>
      <c r="S282" s="21" t="s">
        <v>74</v>
      </c>
      <c r="T282" s="14" t="str">
        <f t="shared" si="52"/>
        <v>high</v>
      </c>
      <c r="U282" s="14" t="str">
        <f t="shared" si="53"/>
        <v>mid</v>
      </c>
      <c r="V282" s="14" t="str">
        <f t="shared" si="7"/>
        <v>0</v>
      </c>
      <c r="W282" s="13" t="s">
        <v>54</v>
      </c>
    </row>
    <row r="283">
      <c r="A283" s="13">
        <v>10282.0</v>
      </c>
      <c r="B283" s="37">
        <v>44363.0</v>
      </c>
      <c r="C283" s="15" t="s">
        <v>55</v>
      </c>
      <c r="D283" s="15" t="s">
        <v>75</v>
      </c>
      <c r="E283" s="16" t="s">
        <v>49</v>
      </c>
      <c r="F283" s="16" t="s">
        <v>50</v>
      </c>
      <c r="G283" s="16">
        <v>45.11861</v>
      </c>
      <c r="H283" s="16">
        <v>-73.56833</v>
      </c>
      <c r="I283" s="7" t="str">
        <f t="shared" si="1"/>
        <v>married</v>
      </c>
      <c r="J283" s="7">
        <f t="shared" si="2"/>
        <v>28</v>
      </c>
      <c r="K283" s="13" t="s">
        <v>59</v>
      </c>
      <c r="L283" s="7">
        <f t="shared" si="3"/>
        <v>6933</v>
      </c>
      <c r="M283" s="15" t="s">
        <v>52</v>
      </c>
      <c r="N283" s="33" t="s">
        <v>21</v>
      </c>
      <c r="O283" s="32" t="s">
        <v>22</v>
      </c>
      <c r="P283" s="7" t="str">
        <f t="shared" si="4"/>
        <v>yes</v>
      </c>
      <c r="Q283" s="17">
        <v>41376.0</v>
      </c>
      <c r="R283" s="17">
        <v>46053.0</v>
      </c>
      <c r="S283" s="13" t="s">
        <v>61</v>
      </c>
      <c r="T283" s="14" t="str">
        <f t="shared" si="52"/>
        <v>high</v>
      </c>
      <c r="U283" s="14" t="str">
        <f t="shared" si="53"/>
        <v>mid</v>
      </c>
      <c r="V283" s="14" t="str">
        <f t="shared" si="7"/>
        <v>1</v>
      </c>
      <c r="W283" s="13" t="s">
        <v>54</v>
      </c>
    </row>
    <row r="284">
      <c r="A284" s="13">
        <v>10283.0</v>
      </c>
      <c r="B284" s="37">
        <v>44364.0</v>
      </c>
      <c r="C284" s="15" t="s">
        <v>47</v>
      </c>
      <c r="D284" s="15" t="s">
        <v>77</v>
      </c>
      <c r="E284" s="16" t="s">
        <v>76</v>
      </c>
      <c r="F284" s="16" t="s">
        <v>50</v>
      </c>
      <c r="G284" s="16">
        <v>43.23833</v>
      </c>
      <c r="H284" s="16">
        <v>-79.81917</v>
      </c>
      <c r="I284" s="7" t="str">
        <f t="shared" si="1"/>
        <v>single</v>
      </c>
      <c r="J284" s="7">
        <f t="shared" si="2"/>
        <v>33</v>
      </c>
      <c r="K284" s="13" t="s">
        <v>64</v>
      </c>
      <c r="L284" s="7">
        <f t="shared" si="3"/>
        <v>11391</v>
      </c>
      <c r="M284" s="15" t="s">
        <v>60</v>
      </c>
      <c r="N284" s="33" t="s">
        <v>21</v>
      </c>
      <c r="O284" s="32" t="s">
        <v>23</v>
      </c>
      <c r="P284" s="7" t="str">
        <f t="shared" si="4"/>
        <v>yes</v>
      </c>
      <c r="Q284" s="17">
        <v>42046.0</v>
      </c>
      <c r="R284" s="17">
        <v>45775.0</v>
      </c>
      <c r="S284" s="19" t="s">
        <v>65</v>
      </c>
      <c r="T284" s="14" t="str">
        <f t="shared" si="52"/>
        <v>high</v>
      </c>
      <c r="U284" s="14" t="str">
        <f t="shared" si="53"/>
        <v>low</v>
      </c>
      <c r="V284" s="14" t="str">
        <f t="shared" si="7"/>
        <v>0</v>
      </c>
      <c r="W284" s="13" t="s">
        <v>54</v>
      </c>
    </row>
    <row r="285">
      <c r="A285" s="13">
        <v>10284.0</v>
      </c>
      <c r="B285" s="37">
        <v>44365.0</v>
      </c>
      <c r="C285" s="15" t="s">
        <v>47</v>
      </c>
      <c r="D285" s="15" t="s">
        <v>56</v>
      </c>
      <c r="E285" s="16" t="s">
        <v>76</v>
      </c>
      <c r="F285" s="16" t="s">
        <v>50</v>
      </c>
      <c r="G285" s="16">
        <v>45.99429</v>
      </c>
      <c r="H285" s="16">
        <v>-80.10314</v>
      </c>
      <c r="I285" s="7" t="str">
        <f t="shared" si="1"/>
        <v>single</v>
      </c>
      <c r="J285" s="7">
        <f t="shared" si="2"/>
        <v>45</v>
      </c>
      <c r="K285" s="13" t="s">
        <v>68</v>
      </c>
      <c r="L285" s="7">
        <f t="shared" si="3"/>
        <v>16798</v>
      </c>
      <c r="M285" s="15" t="s">
        <v>60</v>
      </c>
      <c r="N285" s="23" t="s">
        <v>21</v>
      </c>
      <c r="O285" s="32" t="s">
        <v>24</v>
      </c>
      <c r="P285" s="7" t="str">
        <f t="shared" si="4"/>
        <v>yes</v>
      </c>
      <c r="Q285" s="14">
        <v>42314.0</v>
      </c>
      <c r="R285" s="17">
        <v>45497.0</v>
      </c>
      <c r="S285" s="13" t="s">
        <v>61</v>
      </c>
      <c r="T285" s="14" t="str">
        <f t="shared" si="52"/>
        <v>high</v>
      </c>
      <c r="U285" s="14" t="str">
        <f t="shared" si="53"/>
        <v>low</v>
      </c>
      <c r="V285" s="14" t="str">
        <f t="shared" si="7"/>
        <v>0</v>
      </c>
      <c r="W285" s="13" t="s">
        <v>54</v>
      </c>
    </row>
    <row r="286">
      <c r="A286" s="13">
        <v>10285.0</v>
      </c>
      <c r="B286" s="37">
        <v>44366.0</v>
      </c>
      <c r="C286" s="15" t="s">
        <v>55</v>
      </c>
      <c r="D286" s="15" t="s">
        <v>81</v>
      </c>
      <c r="E286" s="16" t="s">
        <v>76</v>
      </c>
      <c r="F286" s="16" t="s">
        <v>50</v>
      </c>
      <c r="G286" s="16">
        <v>43.16806</v>
      </c>
      <c r="H286" s="16">
        <v>-81.84694</v>
      </c>
      <c r="I286" s="7" t="str">
        <f t="shared" si="1"/>
        <v>married</v>
      </c>
      <c r="J286" s="7">
        <f t="shared" si="2"/>
        <v>44</v>
      </c>
      <c r="K286" s="13" t="s">
        <v>72</v>
      </c>
      <c r="L286" s="7">
        <f t="shared" si="3"/>
        <v>16701</v>
      </c>
      <c r="M286" s="15" t="s">
        <v>60</v>
      </c>
      <c r="N286" s="6" t="s">
        <v>5</v>
      </c>
      <c r="O286" s="31" t="s">
        <v>18</v>
      </c>
      <c r="P286" s="7" t="str">
        <f t="shared" si="4"/>
        <v>yes</v>
      </c>
      <c r="Q286" s="17">
        <v>43003.0</v>
      </c>
      <c r="R286" s="17">
        <v>45219.0</v>
      </c>
      <c r="S286" s="13" t="s">
        <v>61</v>
      </c>
      <c r="T286" s="14" t="str">
        <f t="shared" si="52"/>
        <v>low</v>
      </c>
      <c r="U286" s="14" t="str">
        <f t="shared" si="53"/>
        <v>low</v>
      </c>
      <c r="V286" s="14" t="str">
        <f t="shared" si="7"/>
        <v>1</v>
      </c>
      <c r="W286" s="13" t="s">
        <v>54</v>
      </c>
    </row>
    <row r="287">
      <c r="A287" s="13">
        <v>10286.0</v>
      </c>
      <c r="B287" s="37">
        <v>44367.0</v>
      </c>
      <c r="C287" s="15" t="s">
        <v>55</v>
      </c>
      <c r="D287" s="15" t="s">
        <v>84</v>
      </c>
      <c r="E287" s="16" t="s">
        <v>71</v>
      </c>
      <c r="F287" s="16" t="s">
        <v>90</v>
      </c>
      <c r="G287" s="16">
        <v>53.64083</v>
      </c>
      <c r="H287" s="16">
        <v>-105.90434</v>
      </c>
      <c r="I287" s="7" t="str">
        <f t="shared" si="1"/>
        <v>married</v>
      </c>
      <c r="J287" s="7">
        <f t="shared" si="2"/>
        <v>32</v>
      </c>
      <c r="K287" s="13" t="s">
        <v>64</v>
      </c>
      <c r="L287" s="7">
        <f t="shared" si="3"/>
        <v>9974</v>
      </c>
      <c r="M287" s="15" t="s">
        <v>60</v>
      </c>
      <c r="N287" s="6" t="s">
        <v>5</v>
      </c>
      <c r="O287" s="32" t="s">
        <v>19</v>
      </c>
      <c r="P287" s="7" t="str">
        <f t="shared" si="4"/>
        <v>yes</v>
      </c>
      <c r="Q287" s="17">
        <v>41233.0</v>
      </c>
      <c r="R287" s="17">
        <v>44941.0</v>
      </c>
      <c r="S287" s="18" t="s">
        <v>53</v>
      </c>
      <c r="T287" s="14" t="str">
        <f t="shared" si="52"/>
        <v>high</v>
      </c>
      <c r="U287" s="14" t="str">
        <f t="shared" si="53"/>
        <v>low</v>
      </c>
      <c r="V287" s="14" t="str">
        <f t="shared" si="7"/>
        <v>1</v>
      </c>
      <c r="W287" s="13" t="s">
        <v>54</v>
      </c>
    </row>
    <row r="288">
      <c r="A288" s="13">
        <v>10287.0</v>
      </c>
      <c r="B288" s="37">
        <v>44368.0</v>
      </c>
      <c r="C288" s="15" t="s">
        <v>47</v>
      </c>
      <c r="D288" s="15" t="s">
        <v>62</v>
      </c>
      <c r="E288" s="16" t="s">
        <v>63</v>
      </c>
      <c r="F288" s="16" t="s">
        <v>50</v>
      </c>
      <c r="G288" s="16">
        <v>47.57306</v>
      </c>
      <c r="H288" s="16">
        <v>-53.25306</v>
      </c>
      <c r="I288" s="7" t="str">
        <f t="shared" si="1"/>
        <v>married</v>
      </c>
      <c r="J288" s="7">
        <f t="shared" si="2"/>
        <v>33</v>
      </c>
      <c r="K288" s="13" t="s">
        <v>68</v>
      </c>
      <c r="L288" s="7">
        <f t="shared" si="3"/>
        <v>6459</v>
      </c>
      <c r="M288" s="15" t="s">
        <v>60</v>
      </c>
      <c r="N288" s="6" t="s">
        <v>5</v>
      </c>
      <c r="O288" s="5" t="s">
        <v>15</v>
      </c>
      <c r="P288" s="7" t="str">
        <f t="shared" si="4"/>
        <v>no</v>
      </c>
      <c r="Q288" s="17">
        <v>41988.0</v>
      </c>
      <c r="R288" s="17">
        <v>45219.0</v>
      </c>
      <c r="S288" s="18" t="s">
        <v>61</v>
      </c>
      <c r="T288" s="14" t="str">
        <f t="shared" si="52"/>
        <v>high</v>
      </c>
      <c r="U288" s="14" t="str">
        <f t="shared" si="53"/>
        <v>low</v>
      </c>
      <c r="V288" s="14" t="str">
        <f t="shared" si="7"/>
        <v>0</v>
      </c>
      <c r="W288" s="13" t="s">
        <v>54</v>
      </c>
    </row>
    <row r="289">
      <c r="A289" s="13">
        <v>10288.0</v>
      </c>
      <c r="B289" s="37">
        <v>44369.0</v>
      </c>
      <c r="C289" s="15" t="s">
        <v>55</v>
      </c>
      <c r="D289" s="15" t="s">
        <v>66</v>
      </c>
      <c r="E289" s="16" t="s">
        <v>76</v>
      </c>
      <c r="F289" s="16" t="s">
        <v>50</v>
      </c>
      <c r="G289" s="16">
        <v>46.49861</v>
      </c>
      <c r="H289" s="16">
        <v>-81.00306</v>
      </c>
      <c r="I289" s="7" t="str">
        <f t="shared" si="1"/>
        <v>single</v>
      </c>
      <c r="J289" s="7">
        <f t="shared" si="2"/>
        <v>38</v>
      </c>
      <c r="K289" s="13" t="s">
        <v>51</v>
      </c>
      <c r="L289" s="7">
        <f t="shared" si="3"/>
        <v>10087</v>
      </c>
      <c r="M289" s="15" t="s">
        <v>60</v>
      </c>
      <c r="N289" s="6" t="s">
        <v>5</v>
      </c>
      <c r="O289" s="5" t="s">
        <v>16</v>
      </c>
      <c r="P289" s="7" t="str">
        <f t="shared" si="4"/>
        <v>yes</v>
      </c>
      <c r="Q289" s="17">
        <v>42648.0</v>
      </c>
      <c r="R289" s="17">
        <v>45614.0</v>
      </c>
      <c r="S289" s="13" t="s">
        <v>65</v>
      </c>
      <c r="T289" s="14" t="str">
        <f t="shared" si="52"/>
        <v>high</v>
      </c>
      <c r="U289" s="14" t="str">
        <f t="shared" si="53"/>
        <v>mid</v>
      </c>
      <c r="V289" s="14" t="str">
        <f t="shared" si="7"/>
        <v>0</v>
      </c>
      <c r="W289" s="13" t="s">
        <v>54</v>
      </c>
    </row>
    <row r="290">
      <c r="A290" s="13">
        <v>10289.0</v>
      </c>
      <c r="B290" s="37">
        <v>44370.0</v>
      </c>
      <c r="C290" s="15" t="s">
        <v>55</v>
      </c>
      <c r="D290" s="15" t="s">
        <v>70</v>
      </c>
      <c r="E290" s="16" t="s">
        <v>63</v>
      </c>
      <c r="F290" s="16" t="s">
        <v>50</v>
      </c>
      <c r="G290" s="16">
        <v>47.06278</v>
      </c>
      <c r="H290" s="16">
        <v>-55.17306</v>
      </c>
      <c r="I290" s="7" t="str">
        <f t="shared" si="1"/>
        <v>single</v>
      </c>
      <c r="J290" s="7">
        <f t="shared" si="2"/>
        <v>74</v>
      </c>
      <c r="K290" s="13" t="s">
        <v>64</v>
      </c>
      <c r="L290" s="7">
        <f t="shared" si="3"/>
        <v>16533</v>
      </c>
      <c r="M290" s="15" t="s">
        <v>52</v>
      </c>
      <c r="N290" s="6" t="s">
        <v>5</v>
      </c>
      <c r="O290" s="6" t="s">
        <v>17</v>
      </c>
      <c r="P290" s="7" t="str">
        <f t="shared" si="4"/>
        <v>no</v>
      </c>
      <c r="Q290" s="17">
        <v>41701.0</v>
      </c>
      <c r="R290" s="17">
        <v>45366.0</v>
      </c>
      <c r="S290" s="18" t="s">
        <v>61</v>
      </c>
      <c r="T290" s="14" t="str">
        <f t="shared" si="52"/>
        <v>high</v>
      </c>
      <c r="U290" s="14" t="str">
        <f t="shared" si="53"/>
        <v>low</v>
      </c>
      <c r="V290" s="14" t="str">
        <f t="shared" si="7"/>
        <v>0</v>
      </c>
      <c r="W290" s="13" t="s">
        <v>54</v>
      </c>
    </row>
    <row r="291">
      <c r="A291" s="13">
        <v>10290.0</v>
      </c>
      <c r="B291" s="37">
        <v>44371.0</v>
      </c>
      <c r="C291" s="15" t="s">
        <v>55</v>
      </c>
      <c r="D291" s="15" t="s">
        <v>48</v>
      </c>
      <c r="E291" s="16" t="s">
        <v>83</v>
      </c>
      <c r="F291" s="16" t="s">
        <v>50</v>
      </c>
      <c r="G291" s="16">
        <v>54.41083</v>
      </c>
      <c r="H291" s="16">
        <v>-97.68111</v>
      </c>
      <c r="I291" s="7" t="str">
        <f t="shared" si="1"/>
        <v>married</v>
      </c>
      <c r="J291" s="7">
        <f t="shared" si="2"/>
        <v>40</v>
      </c>
      <c r="K291" s="13" t="s">
        <v>72</v>
      </c>
      <c r="L291" s="7">
        <f t="shared" si="3"/>
        <v>5134</v>
      </c>
      <c r="M291" s="15" t="s">
        <v>60</v>
      </c>
      <c r="N291" s="6" t="s">
        <v>5</v>
      </c>
      <c r="O291" s="6" t="s">
        <v>18</v>
      </c>
      <c r="P291" s="7" t="str">
        <f t="shared" si="4"/>
        <v>no</v>
      </c>
      <c r="Q291" s="17">
        <v>43444.0</v>
      </c>
      <c r="R291" s="17">
        <v>45667.0</v>
      </c>
      <c r="S291" s="13" t="s">
        <v>74</v>
      </c>
      <c r="T291" s="14" t="str">
        <f t="shared" si="52"/>
        <v>low</v>
      </c>
      <c r="U291" s="14" t="str">
        <f t="shared" si="53"/>
        <v>low</v>
      </c>
      <c r="V291" s="14" t="str">
        <f t="shared" si="7"/>
        <v>1</v>
      </c>
      <c r="W291" s="13" t="s">
        <v>54</v>
      </c>
    </row>
    <row r="292">
      <c r="A292" s="13">
        <v>10291.0</v>
      </c>
      <c r="B292" s="37">
        <v>44372.0</v>
      </c>
      <c r="C292" s="15" t="s">
        <v>47</v>
      </c>
      <c r="D292" s="15" t="s">
        <v>75</v>
      </c>
      <c r="E292" s="16" t="s">
        <v>67</v>
      </c>
      <c r="F292" s="16" t="s">
        <v>50</v>
      </c>
      <c r="G292" s="16">
        <v>45.63741</v>
      </c>
      <c r="H292" s="16">
        <v>-63.22193</v>
      </c>
      <c r="I292" s="7" t="str">
        <f t="shared" si="1"/>
        <v>married</v>
      </c>
      <c r="J292" s="7">
        <f t="shared" si="2"/>
        <v>49</v>
      </c>
      <c r="K292" s="13" t="s">
        <v>51</v>
      </c>
      <c r="L292" s="7">
        <f t="shared" si="3"/>
        <v>11740</v>
      </c>
      <c r="M292" s="15" t="s">
        <v>60</v>
      </c>
      <c r="N292" s="6" t="s">
        <v>5</v>
      </c>
      <c r="O292" s="6" t="s">
        <v>19</v>
      </c>
      <c r="P292" s="7" t="str">
        <f t="shared" si="4"/>
        <v>yes</v>
      </c>
      <c r="Q292" s="17">
        <v>41377.0</v>
      </c>
      <c r="R292" s="17">
        <v>46075.0</v>
      </c>
      <c r="S292" s="13" t="s">
        <v>65</v>
      </c>
      <c r="T292" s="14" t="str">
        <f t="shared" si="52"/>
        <v>high</v>
      </c>
      <c r="U292" s="14" t="str">
        <f t="shared" si="53"/>
        <v>mid</v>
      </c>
      <c r="V292" s="14" t="str">
        <f t="shared" si="7"/>
        <v>1</v>
      </c>
      <c r="W292" s="13" t="s">
        <v>54</v>
      </c>
    </row>
    <row r="293">
      <c r="A293" s="13">
        <v>10292.0</v>
      </c>
      <c r="B293" s="37">
        <v>44373.0</v>
      </c>
      <c r="C293" s="15" t="s">
        <v>55</v>
      </c>
      <c r="D293" s="15" t="s">
        <v>77</v>
      </c>
      <c r="E293" s="16" t="s">
        <v>63</v>
      </c>
      <c r="F293" s="16" t="s">
        <v>50</v>
      </c>
      <c r="G293" s="16">
        <v>46.79694</v>
      </c>
      <c r="H293" s="16">
        <v>-53.64361</v>
      </c>
      <c r="I293" s="7" t="str">
        <f t="shared" si="1"/>
        <v>single</v>
      </c>
      <c r="J293" s="7">
        <f t="shared" si="2"/>
        <v>48</v>
      </c>
      <c r="K293" s="13" t="s">
        <v>72</v>
      </c>
      <c r="L293" s="7">
        <f t="shared" si="3"/>
        <v>10854</v>
      </c>
      <c r="M293" s="15" t="s">
        <v>60</v>
      </c>
      <c r="N293" s="6" t="s">
        <v>5</v>
      </c>
      <c r="O293" s="6" t="s">
        <v>20</v>
      </c>
      <c r="P293" s="7" t="str">
        <f t="shared" si="4"/>
        <v>no</v>
      </c>
      <c r="Q293" s="17">
        <v>42662.0</v>
      </c>
      <c r="R293" s="17">
        <v>45261.0</v>
      </c>
      <c r="S293" s="19" t="s">
        <v>65</v>
      </c>
      <c r="T293" s="14" t="str">
        <f t="shared" si="52"/>
        <v>high</v>
      </c>
      <c r="U293" s="14" t="str">
        <f t="shared" si="53"/>
        <v>low</v>
      </c>
      <c r="V293" s="14" t="str">
        <f t="shared" si="7"/>
        <v>0</v>
      </c>
      <c r="W293" s="13" t="s">
        <v>54</v>
      </c>
    </row>
    <row r="294">
      <c r="A294" s="13">
        <v>10293.0</v>
      </c>
      <c r="B294" s="37">
        <v>44374.0</v>
      </c>
      <c r="C294" s="15" t="s">
        <v>47</v>
      </c>
      <c r="D294" s="15" t="s">
        <v>56</v>
      </c>
      <c r="E294" s="16" t="s">
        <v>49</v>
      </c>
      <c r="F294" s="16" t="s">
        <v>50</v>
      </c>
      <c r="G294" s="16">
        <v>45.04556</v>
      </c>
      <c r="H294" s="16">
        <v>-73.68694</v>
      </c>
      <c r="I294" s="7" t="str">
        <f t="shared" si="1"/>
        <v>single</v>
      </c>
      <c r="J294" s="7">
        <f t="shared" si="2"/>
        <v>71</v>
      </c>
      <c r="K294" s="13" t="s">
        <v>64</v>
      </c>
      <c r="L294" s="7">
        <f t="shared" si="3"/>
        <v>16726</v>
      </c>
      <c r="M294" s="15" t="s">
        <v>52</v>
      </c>
      <c r="N294" s="6" t="s">
        <v>5</v>
      </c>
      <c r="O294" s="30" t="s">
        <v>17</v>
      </c>
      <c r="P294" s="7" t="str">
        <f t="shared" si="4"/>
        <v>yes</v>
      </c>
      <c r="Q294" s="14">
        <v>42314.0</v>
      </c>
      <c r="R294" s="14">
        <v>45240.0</v>
      </c>
      <c r="S294" s="21" t="s">
        <v>74</v>
      </c>
      <c r="T294" s="14" t="str">
        <f t="shared" si="52"/>
        <v>high</v>
      </c>
      <c r="U294" s="13" t="s">
        <v>69</v>
      </c>
      <c r="V294" s="14" t="str">
        <f t="shared" si="7"/>
        <v>0</v>
      </c>
      <c r="W294" s="13" t="s">
        <v>54</v>
      </c>
    </row>
    <row r="295">
      <c r="A295" s="13">
        <v>10294.0</v>
      </c>
      <c r="B295" s="37">
        <v>44375.0</v>
      </c>
      <c r="C295" s="15" t="s">
        <v>47</v>
      </c>
      <c r="D295" s="15" t="s">
        <v>81</v>
      </c>
      <c r="E295" s="16" t="s">
        <v>63</v>
      </c>
      <c r="F295" s="16" t="s">
        <v>50</v>
      </c>
      <c r="G295" s="16">
        <v>47.63361</v>
      </c>
      <c r="H295" s="16">
        <v>-52.94028</v>
      </c>
      <c r="I295" s="7" t="str">
        <f t="shared" si="1"/>
        <v>single</v>
      </c>
      <c r="J295" s="7">
        <f t="shared" si="2"/>
        <v>38</v>
      </c>
      <c r="K295" s="13" t="s">
        <v>68</v>
      </c>
      <c r="L295" s="7">
        <f t="shared" si="3"/>
        <v>8248</v>
      </c>
      <c r="M295" s="15" t="s">
        <v>60</v>
      </c>
      <c r="N295" s="33" t="s">
        <v>21</v>
      </c>
      <c r="O295" s="32" t="s">
        <v>23</v>
      </c>
      <c r="P295" s="7" t="str">
        <f t="shared" si="4"/>
        <v>yes</v>
      </c>
      <c r="Q295" s="17">
        <v>41988.0</v>
      </c>
      <c r="R295" s="17">
        <v>45219.0</v>
      </c>
      <c r="S295" s="13" t="s">
        <v>53</v>
      </c>
      <c r="T295" s="14" t="str">
        <f t="shared" si="52"/>
        <v>high</v>
      </c>
      <c r="U295" s="14" t="str">
        <f t="shared" ref="U295:U321" si="54">IF(RAND()&lt;=0.8,"low","mid")</f>
        <v>low</v>
      </c>
      <c r="V295" s="14" t="str">
        <f t="shared" si="7"/>
        <v>0</v>
      </c>
      <c r="W295" s="13" t="s">
        <v>54</v>
      </c>
    </row>
    <row r="296">
      <c r="A296" s="13">
        <v>10295.0</v>
      </c>
      <c r="B296" s="37">
        <v>44376.0</v>
      </c>
      <c r="C296" s="15" t="s">
        <v>55</v>
      </c>
      <c r="D296" s="15" t="s">
        <v>62</v>
      </c>
      <c r="E296" s="16" t="s">
        <v>49</v>
      </c>
      <c r="F296" s="16" t="s">
        <v>50</v>
      </c>
      <c r="G296" s="16">
        <v>51.80917</v>
      </c>
      <c r="H296" s="16">
        <v>-57.55472</v>
      </c>
      <c r="I296" s="7" t="str">
        <f t="shared" si="1"/>
        <v>single</v>
      </c>
      <c r="J296" s="7">
        <f t="shared" si="2"/>
        <v>64</v>
      </c>
      <c r="K296" s="13" t="s">
        <v>51</v>
      </c>
      <c r="L296" s="7">
        <f t="shared" si="3"/>
        <v>16712</v>
      </c>
      <c r="M296" s="15" t="s">
        <v>60</v>
      </c>
      <c r="N296" s="6" t="s">
        <v>5</v>
      </c>
      <c r="O296" s="28" t="s">
        <v>16</v>
      </c>
      <c r="P296" s="7" t="str">
        <f t="shared" si="4"/>
        <v>yes</v>
      </c>
      <c r="Q296" s="17">
        <v>42648.0</v>
      </c>
      <c r="R296" s="14">
        <v>45198.0</v>
      </c>
      <c r="S296" s="18" t="s">
        <v>61</v>
      </c>
      <c r="T296" s="14" t="str">
        <f t="shared" si="52"/>
        <v>high</v>
      </c>
      <c r="U296" s="14" t="str">
        <f t="shared" si="54"/>
        <v>low</v>
      </c>
      <c r="V296" s="14" t="str">
        <f t="shared" si="7"/>
        <v>0</v>
      </c>
      <c r="W296" s="13" t="s">
        <v>54</v>
      </c>
    </row>
    <row r="297">
      <c r="A297" s="13">
        <v>10296.0</v>
      </c>
      <c r="B297" s="37">
        <v>44377.0</v>
      </c>
      <c r="C297" s="15" t="s">
        <v>47</v>
      </c>
      <c r="D297" s="15" t="s">
        <v>66</v>
      </c>
      <c r="E297" s="16" t="s">
        <v>78</v>
      </c>
      <c r="F297" s="16" t="s">
        <v>50</v>
      </c>
      <c r="G297" s="16">
        <v>45.94894</v>
      </c>
      <c r="H297" s="16">
        <v>-65.07539</v>
      </c>
      <c r="I297" s="7" t="str">
        <f t="shared" si="1"/>
        <v>married</v>
      </c>
      <c r="J297" s="7">
        <f t="shared" si="2"/>
        <v>32</v>
      </c>
      <c r="K297" s="13" t="s">
        <v>72</v>
      </c>
      <c r="L297" s="7">
        <f t="shared" si="3"/>
        <v>8851</v>
      </c>
      <c r="M297" s="15" t="s">
        <v>60</v>
      </c>
      <c r="N297" s="6" t="s">
        <v>5</v>
      </c>
      <c r="O297" s="31" t="s">
        <v>18</v>
      </c>
      <c r="P297" s="7" t="str">
        <f t="shared" si="4"/>
        <v>no</v>
      </c>
      <c r="Q297" s="17">
        <v>41376.0</v>
      </c>
      <c r="R297" s="14">
        <v>48203.0</v>
      </c>
      <c r="S297" s="13" t="s">
        <v>53</v>
      </c>
      <c r="T297" s="14" t="str">
        <f t="shared" si="52"/>
        <v>high</v>
      </c>
      <c r="U297" s="14" t="str">
        <f t="shared" si="54"/>
        <v>low</v>
      </c>
      <c r="V297" s="14" t="str">
        <f t="shared" si="7"/>
        <v>1</v>
      </c>
      <c r="W297" s="13" t="s">
        <v>54</v>
      </c>
    </row>
    <row r="298">
      <c r="A298" s="13">
        <v>10297.0</v>
      </c>
      <c r="B298" s="14">
        <v>44287.0</v>
      </c>
      <c r="C298" s="15" t="s">
        <v>47</v>
      </c>
      <c r="D298" s="15" t="s">
        <v>70</v>
      </c>
      <c r="E298" s="16" t="s">
        <v>76</v>
      </c>
      <c r="F298" s="16" t="s">
        <v>50</v>
      </c>
      <c r="G298" s="16">
        <v>45.40278</v>
      </c>
      <c r="H298" s="16">
        <v>-75.69139</v>
      </c>
      <c r="I298" s="7" t="str">
        <f t="shared" si="1"/>
        <v>single</v>
      </c>
      <c r="J298" s="7">
        <f t="shared" si="2"/>
        <v>38</v>
      </c>
      <c r="K298" s="13" t="s">
        <v>64</v>
      </c>
      <c r="L298" s="7">
        <f t="shared" si="3"/>
        <v>12839</v>
      </c>
      <c r="M298" s="15" t="s">
        <v>52</v>
      </c>
      <c r="N298" s="6" t="s">
        <v>5</v>
      </c>
      <c r="O298" s="32" t="s">
        <v>19</v>
      </c>
      <c r="P298" s="7" t="str">
        <f t="shared" si="4"/>
        <v>yes</v>
      </c>
      <c r="Q298" s="17">
        <v>42052.0</v>
      </c>
      <c r="R298" s="14">
        <v>47555.0</v>
      </c>
      <c r="S298" s="13" t="s">
        <v>61</v>
      </c>
      <c r="T298" s="14" t="str">
        <f t="shared" si="52"/>
        <v>high</v>
      </c>
      <c r="U298" s="14" t="str">
        <f t="shared" si="54"/>
        <v>mid</v>
      </c>
      <c r="V298" s="14" t="str">
        <f t="shared" si="7"/>
        <v>1</v>
      </c>
      <c r="W298" s="13" t="s">
        <v>54</v>
      </c>
    </row>
    <row r="299">
      <c r="A299" s="13">
        <v>10298.0</v>
      </c>
      <c r="B299" s="14">
        <v>44288.0</v>
      </c>
      <c r="C299" s="15" t="s">
        <v>47</v>
      </c>
      <c r="D299" s="15" t="s">
        <v>48</v>
      </c>
      <c r="E299" s="16" t="s">
        <v>76</v>
      </c>
      <c r="F299" s="16" t="s">
        <v>50</v>
      </c>
      <c r="G299" s="16">
        <v>45.7475</v>
      </c>
      <c r="H299" s="16">
        <v>-76.87167</v>
      </c>
      <c r="I299" s="7" t="str">
        <f t="shared" si="1"/>
        <v>single</v>
      </c>
      <c r="J299" s="7">
        <f t="shared" si="2"/>
        <v>40</v>
      </c>
      <c r="K299" s="13" t="s">
        <v>68</v>
      </c>
      <c r="L299" s="7">
        <f t="shared" si="3"/>
        <v>5097</v>
      </c>
      <c r="M299" s="15" t="s">
        <v>52</v>
      </c>
      <c r="N299" s="6" t="s">
        <v>5</v>
      </c>
      <c r="O299" s="5" t="s">
        <v>6</v>
      </c>
      <c r="P299" s="7" t="str">
        <f t="shared" si="4"/>
        <v>yes</v>
      </c>
      <c r="Q299" s="17">
        <v>41820.0</v>
      </c>
      <c r="R299" s="14">
        <v>46907.0</v>
      </c>
      <c r="S299" s="24" t="s">
        <v>65</v>
      </c>
      <c r="T299" s="14" t="str">
        <f t="shared" si="52"/>
        <v>high</v>
      </c>
      <c r="U299" s="14" t="str">
        <f t="shared" si="54"/>
        <v>low</v>
      </c>
      <c r="V299" s="14" t="str">
        <f t="shared" si="7"/>
        <v>0</v>
      </c>
      <c r="W299" s="13" t="s">
        <v>54</v>
      </c>
    </row>
    <row r="300">
      <c r="A300" s="13">
        <v>10299.0</v>
      </c>
      <c r="B300" s="14">
        <v>44289.0</v>
      </c>
      <c r="C300" s="15" t="s">
        <v>47</v>
      </c>
      <c r="D300" s="15" t="s">
        <v>75</v>
      </c>
      <c r="E300" s="16" t="s">
        <v>76</v>
      </c>
      <c r="F300" s="16" t="s">
        <v>50</v>
      </c>
      <c r="G300" s="16">
        <v>43.72722</v>
      </c>
      <c r="H300" s="16">
        <v>-79.28833</v>
      </c>
      <c r="I300" s="7" t="str">
        <f t="shared" si="1"/>
        <v>married</v>
      </c>
      <c r="J300" s="7">
        <f t="shared" si="2"/>
        <v>73</v>
      </c>
      <c r="K300" s="13" t="s">
        <v>59</v>
      </c>
      <c r="L300" s="7">
        <f t="shared" si="3"/>
        <v>12568</v>
      </c>
      <c r="M300" s="15" t="s">
        <v>52</v>
      </c>
      <c r="N300" s="6" t="s">
        <v>5</v>
      </c>
      <c r="O300" s="5" t="s">
        <v>7</v>
      </c>
      <c r="P300" s="7" t="str">
        <f t="shared" si="4"/>
        <v>no</v>
      </c>
      <c r="Q300" s="17">
        <v>41988.0</v>
      </c>
      <c r="R300" s="14">
        <v>46259.0</v>
      </c>
      <c r="S300" s="24" t="s">
        <v>53</v>
      </c>
      <c r="T300" s="14" t="str">
        <f t="shared" si="52"/>
        <v>high</v>
      </c>
      <c r="U300" s="14" t="str">
        <f t="shared" si="54"/>
        <v>mid</v>
      </c>
      <c r="V300" s="14" t="str">
        <f t="shared" si="7"/>
        <v>0</v>
      </c>
      <c r="W300" s="13" t="s">
        <v>54</v>
      </c>
    </row>
    <row r="301">
      <c r="A301" s="13">
        <v>10300.0</v>
      </c>
      <c r="B301" s="14">
        <v>44290.0</v>
      </c>
      <c r="C301" s="15" t="s">
        <v>47</v>
      </c>
      <c r="D301" s="15" t="s">
        <v>77</v>
      </c>
      <c r="E301" s="16" t="s">
        <v>76</v>
      </c>
      <c r="F301" s="16" t="s">
        <v>50</v>
      </c>
      <c r="G301" s="16">
        <v>42.99389</v>
      </c>
      <c r="H301" s="16">
        <v>-80.55444</v>
      </c>
      <c r="I301" s="7" t="str">
        <f t="shared" si="1"/>
        <v>single</v>
      </c>
      <c r="J301" s="7">
        <f t="shared" si="2"/>
        <v>76</v>
      </c>
      <c r="K301" s="13" t="s">
        <v>51</v>
      </c>
      <c r="L301" s="7">
        <f t="shared" si="3"/>
        <v>11377</v>
      </c>
      <c r="M301" s="15" t="s">
        <v>60</v>
      </c>
      <c r="N301" s="6" t="s">
        <v>5</v>
      </c>
      <c r="O301" s="5" t="s">
        <v>8</v>
      </c>
      <c r="P301" s="7" t="str">
        <f t="shared" si="4"/>
        <v>yes</v>
      </c>
      <c r="Q301" s="17">
        <v>42648.0</v>
      </c>
      <c r="R301" s="14">
        <v>45611.0</v>
      </c>
      <c r="S301" s="24" t="s">
        <v>61</v>
      </c>
      <c r="T301" s="14" t="str">
        <f t="shared" si="52"/>
        <v>high</v>
      </c>
      <c r="U301" s="14" t="str">
        <f t="shared" si="54"/>
        <v>mid</v>
      </c>
      <c r="V301" s="14" t="str">
        <f t="shared" si="7"/>
        <v>1</v>
      </c>
      <c r="W301" s="13" t="s">
        <v>54</v>
      </c>
    </row>
    <row r="302">
      <c r="A302" s="13">
        <v>10301.0</v>
      </c>
      <c r="B302" s="14">
        <v>44291.0</v>
      </c>
      <c r="C302" s="15" t="s">
        <v>55</v>
      </c>
      <c r="D302" s="15" t="s">
        <v>81</v>
      </c>
      <c r="E302" s="16" t="s">
        <v>76</v>
      </c>
      <c r="F302" s="16" t="s">
        <v>50</v>
      </c>
      <c r="G302" s="16">
        <v>42.98083</v>
      </c>
      <c r="H302" s="16">
        <v>-81.16556</v>
      </c>
      <c r="I302" s="7" t="str">
        <f t="shared" si="1"/>
        <v>single</v>
      </c>
      <c r="J302" s="7">
        <f t="shared" si="2"/>
        <v>45</v>
      </c>
      <c r="K302" s="13" t="s">
        <v>72</v>
      </c>
      <c r="L302" s="7">
        <f t="shared" si="3"/>
        <v>11002</v>
      </c>
      <c r="M302" s="15" t="s">
        <v>60</v>
      </c>
      <c r="N302" s="6" t="s">
        <v>5</v>
      </c>
      <c r="O302" s="5" t="s">
        <v>9</v>
      </c>
      <c r="P302" s="7" t="str">
        <f t="shared" si="4"/>
        <v>no</v>
      </c>
      <c r="Q302" s="17">
        <v>41701.0</v>
      </c>
      <c r="R302" s="14">
        <v>44963.0</v>
      </c>
      <c r="S302" s="24" t="s">
        <v>74</v>
      </c>
      <c r="T302" s="14" t="str">
        <f t="shared" si="52"/>
        <v>high</v>
      </c>
      <c r="U302" s="14" t="str">
        <f t="shared" si="54"/>
        <v>low</v>
      </c>
      <c r="V302" s="14" t="str">
        <f t="shared" si="7"/>
        <v>0</v>
      </c>
      <c r="W302" s="13" t="s">
        <v>54</v>
      </c>
    </row>
    <row r="303">
      <c r="A303" s="13">
        <v>10302.0</v>
      </c>
      <c r="B303" s="14">
        <v>44292.0</v>
      </c>
      <c r="C303" s="15" t="s">
        <v>47</v>
      </c>
      <c r="D303" s="15" t="s">
        <v>70</v>
      </c>
      <c r="E303" s="16" t="s">
        <v>78</v>
      </c>
      <c r="F303" s="16" t="s">
        <v>50</v>
      </c>
      <c r="G303" s="16">
        <v>46.15936</v>
      </c>
      <c r="H303" s="16">
        <v>-64.88054</v>
      </c>
      <c r="I303" s="7" t="str">
        <f t="shared" si="1"/>
        <v>single</v>
      </c>
      <c r="J303" s="7">
        <f t="shared" si="2"/>
        <v>69</v>
      </c>
      <c r="K303" s="13" t="s">
        <v>59</v>
      </c>
      <c r="L303" s="7">
        <f t="shared" si="3"/>
        <v>11509</v>
      </c>
      <c r="M303" s="15" t="s">
        <v>52</v>
      </c>
      <c r="N303" s="6" t="s">
        <v>5</v>
      </c>
      <c r="O303" s="5" t="s">
        <v>10</v>
      </c>
      <c r="P303" s="7" t="str">
        <f t="shared" si="4"/>
        <v>no</v>
      </c>
      <c r="Q303" s="17">
        <v>42353.0</v>
      </c>
      <c r="R303" s="14">
        <v>45046.0</v>
      </c>
      <c r="S303" s="13" t="s">
        <v>65</v>
      </c>
      <c r="T303" s="14" t="str">
        <f t="shared" si="52"/>
        <v>high</v>
      </c>
      <c r="U303" s="14" t="str">
        <f t="shared" si="54"/>
        <v>low</v>
      </c>
      <c r="V303" s="14" t="str">
        <f t="shared" si="7"/>
        <v>0</v>
      </c>
      <c r="W303" s="13" t="s">
        <v>54</v>
      </c>
    </row>
    <row r="304">
      <c r="A304" s="13">
        <v>10303.0</v>
      </c>
      <c r="B304" s="14">
        <v>44293.0</v>
      </c>
      <c r="C304" s="15" t="s">
        <v>55</v>
      </c>
      <c r="D304" s="15" t="s">
        <v>48</v>
      </c>
      <c r="E304" s="16" t="s">
        <v>76</v>
      </c>
      <c r="F304" s="16" t="s">
        <v>50</v>
      </c>
      <c r="G304" s="16">
        <v>43.78101</v>
      </c>
      <c r="H304" s="16">
        <v>-79.98406</v>
      </c>
      <c r="I304" s="7" t="str">
        <f t="shared" si="1"/>
        <v>single</v>
      </c>
      <c r="J304" s="7">
        <f t="shared" si="2"/>
        <v>78</v>
      </c>
      <c r="K304" s="13" t="s">
        <v>64</v>
      </c>
      <c r="L304" s="7">
        <f t="shared" si="3"/>
        <v>14447</v>
      </c>
      <c r="M304" s="15" t="s">
        <v>60</v>
      </c>
      <c r="N304" s="6" t="s">
        <v>5</v>
      </c>
      <c r="O304" s="5" t="s">
        <v>11</v>
      </c>
      <c r="P304" s="7" t="str">
        <f t="shared" si="4"/>
        <v>yes</v>
      </c>
      <c r="Q304" s="14">
        <v>42314.0</v>
      </c>
      <c r="R304" s="14">
        <v>45129.0</v>
      </c>
      <c r="S304" s="18" t="s">
        <v>61</v>
      </c>
      <c r="T304" s="14" t="str">
        <f t="shared" si="52"/>
        <v>high</v>
      </c>
      <c r="U304" s="14" t="str">
        <f t="shared" si="54"/>
        <v>low</v>
      </c>
      <c r="V304" s="14" t="str">
        <f t="shared" si="7"/>
        <v>0</v>
      </c>
      <c r="W304" s="13" t="s">
        <v>54</v>
      </c>
    </row>
    <row r="305">
      <c r="A305" s="13">
        <v>10304.0</v>
      </c>
      <c r="B305" s="14">
        <v>44294.0</v>
      </c>
      <c r="C305" s="15" t="s">
        <v>55</v>
      </c>
      <c r="D305" s="15" t="s">
        <v>70</v>
      </c>
      <c r="E305" s="16" t="s">
        <v>78</v>
      </c>
      <c r="F305" s="16" t="s">
        <v>50</v>
      </c>
      <c r="G305" s="16">
        <v>45.67088</v>
      </c>
      <c r="H305" s="16">
        <v>-65.8887</v>
      </c>
      <c r="I305" s="7" t="str">
        <f t="shared" si="1"/>
        <v>married</v>
      </c>
      <c r="J305" s="7">
        <f t="shared" si="2"/>
        <v>41</v>
      </c>
      <c r="K305" s="13" t="s">
        <v>51</v>
      </c>
      <c r="L305" s="7">
        <f t="shared" si="3"/>
        <v>12378</v>
      </c>
      <c r="M305" s="15" t="s">
        <v>60</v>
      </c>
      <c r="N305" s="6" t="s">
        <v>5</v>
      </c>
      <c r="O305" s="5" t="s">
        <v>12</v>
      </c>
      <c r="P305" s="7" t="str">
        <f t="shared" si="4"/>
        <v>no</v>
      </c>
      <c r="Q305" s="17">
        <v>41381.0</v>
      </c>
      <c r="R305" s="14">
        <v>45212.0</v>
      </c>
      <c r="S305" s="19" t="s">
        <v>65</v>
      </c>
      <c r="T305" s="14" t="str">
        <f t="shared" si="52"/>
        <v>high</v>
      </c>
      <c r="U305" s="14" t="str">
        <f t="shared" si="54"/>
        <v>low</v>
      </c>
      <c r="V305" s="14" t="str">
        <f t="shared" si="7"/>
        <v>0</v>
      </c>
      <c r="W305" s="13" t="s">
        <v>54</v>
      </c>
    </row>
    <row r="306">
      <c r="A306" s="13">
        <v>10305.0</v>
      </c>
      <c r="B306" s="14">
        <v>44295.0</v>
      </c>
      <c r="C306" s="15" t="s">
        <v>55</v>
      </c>
      <c r="D306" s="15" t="s">
        <v>70</v>
      </c>
      <c r="E306" s="16" t="s">
        <v>63</v>
      </c>
      <c r="F306" s="16" t="s">
        <v>50</v>
      </c>
      <c r="G306" s="16">
        <v>48.55</v>
      </c>
      <c r="H306" s="16">
        <v>-58.7325</v>
      </c>
      <c r="I306" s="7" t="str">
        <f t="shared" si="1"/>
        <v>married</v>
      </c>
      <c r="J306" s="7">
        <f t="shared" si="2"/>
        <v>30</v>
      </c>
      <c r="K306" s="13" t="s">
        <v>64</v>
      </c>
      <c r="L306" s="7">
        <f t="shared" si="3"/>
        <v>15369</v>
      </c>
      <c r="M306" s="15" t="s">
        <v>60</v>
      </c>
      <c r="N306" s="6" t="s">
        <v>5</v>
      </c>
      <c r="O306" s="5" t="s">
        <v>5</v>
      </c>
      <c r="P306" s="7" t="str">
        <f t="shared" si="4"/>
        <v>no</v>
      </c>
      <c r="Q306" s="17">
        <v>41988.0</v>
      </c>
      <c r="R306" s="14">
        <v>45295.0</v>
      </c>
      <c r="S306" s="21" t="s">
        <v>74</v>
      </c>
      <c r="T306" s="14" t="str">
        <f t="shared" si="52"/>
        <v>low</v>
      </c>
      <c r="U306" s="14" t="str">
        <f t="shared" si="54"/>
        <v>low</v>
      </c>
      <c r="V306" s="14" t="str">
        <f t="shared" si="7"/>
        <v>0</v>
      </c>
      <c r="W306" s="13" t="s">
        <v>54</v>
      </c>
    </row>
    <row r="307">
      <c r="A307" s="13">
        <v>10306.0</v>
      </c>
      <c r="B307" s="14">
        <v>44296.0</v>
      </c>
      <c r="C307" s="15" t="s">
        <v>55</v>
      </c>
      <c r="D307" s="15" t="s">
        <v>48</v>
      </c>
      <c r="E307" s="16" t="s">
        <v>63</v>
      </c>
      <c r="F307" s="16" t="s">
        <v>50</v>
      </c>
      <c r="G307" s="16">
        <v>47.64722</v>
      </c>
      <c r="H307" s="16">
        <v>-52.95278</v>
      </c>
      <c r="I307" s="7" t="str">
        <f t="shared" si="1"/>
        <v>married</v>
      </c>
      <c r="J307" s="7">
        <f t="shared" si="2"/>
        <v>44</v>
      </c>
      <c r="K307" s="13" t="s">
        <v>72</v>
      </c>
      <c r="L307" s="7">
        <f t="shared" si="3"/>
        <v>7106</v>
      </c>
      <c r="M307" s="15" t="s">
        <v>60</v>
      </c>
      <c r="N307" s="6" t="s">
        <v>5</v>
      </c>
      <c r="O307" s="5" t="s">
        <v>13</v>
      </c>
      <c r="P307" s="7" t="str">
        <f t="shared" si="4"/>
        <v>yes</v>
      </c>
      <c r="Q307" s="17">
        <v>42648.0</v>
      </c>
      <c r="R307" s="14">
        <v>45378.0</v>
      </c>
      <c r="S307" s="13" t="s">
        <v>65</v>
      </c>
      <c r="T307" s="14" t="str">
        <f t="shared" si="52"/>
        <v>low</v>
      </c>
      <c r="U307" s="14" t="str">
        <f t="shared" si="54"/>
        <v>mid</v>
      </c>
      <c r="V307" s="14" t="str">
        <f t="shared" si="7"/>
        <v>0</v>
      </c>
      <c r="W307" s="13" t="s">
        <v>54</v>
      </c>
    </row>
    <row r="308">
      <c r="A308" s="13">
        <v>10307.0</v>
      </c>
      <c r="B308" s="14">
        <v>44297.0</v>
      </c>
      <c r="C308" s="15" t="s">
        <v>47</v>
      </c>
      <c r="D308" s="15" t="s">
        <v>56</v>
      </c>
      <c r="E308" s="16" t="s">
        <v>76</v>
      </c>
      <c r="F308" s="16" t="s">
        <v>50</v>
      </c>
      <c r="G308" s="16">
        <v>43.02861</v>
      </c>
      <c r="H308" s="16">
        <v>-81.18778</v>
      </c>
      <c r="I308" s="7" t="str">
        <f t="shared" si="1"/>
        <v>single</v>
      </c>
      <c r="J308" s="7">
        <f t="shared" si="2"/>
        <v>52</v>
      </c>
      <c r="K308" s="13" t="s">
        <v>51</v>
      </c>
      <c r="L308" s="7">
        <f t="shared" si="3"/>
        <v>12037</v>
      </c>
      <c r="M308" s="15" t="s">
        <v>60</v>
      </c>
      <c r="N308" s="6" t="s">
        <v>5</v>
      </c>
      <c r="O308" s="5" t="s">
        <v>14</v>
      </c>
      <c r="P308" s="7" t="str">
        <f t="shared" si="4"/>
        <v>yes</v>
      </c>
      <c r="Q308" s="17">
        <v>42662.0</v>
      </c>
      <c r="R308" s="14">
        <v>45461.0</v>
      </c>
      <c r="S308" s="18" t="s">
        <v>61</v>
      </c>
      <c r="T308" s="14" t="str">
        <f t="shared" si="52"/>
        <v>high</v>
      </c>
      <c r="U308" s="14" t="str">
        <f t="shared" si="54"/>
        <v>low</v>
      </c>
      <c r="V308" s="14" t="str">
        <f t="shared" si="7"/>
        <v>1</v>
      </c>
      <c r="W308" s="13" t="s">
        <v>54</v>
      </c>
    </row>
    <row r="309">
      <c r="A309" s="13">
        <v>10308.0</v>
      </c>
      <c r="B309" s="14">
        <v>44298.0</v>
      </c>
      <c r="C309" s="15" t="s">
        <v>55</v>
      </c>
      <c r="D309" s="15" t="s">
        <v>62</v>
      </c>
      <c r="E309" s="16" t="s">
        <v>63</v>
      </c>
      <c r="F309" s="16" t="s">
        <v>50</v>
      </c>
      <c r="G309" s="16">
        <v>47.03556</v>
      </c>
      <c r="H309" s="16">
        <v>-52.89417</v>
      </c>
      <c r="I309" s="7" t="str">
        <f t="shared" si="1"/>
        <v>married</v>
      </c>
      <c r="J309" s="7">
        <f t="shared" si="2"/>
        <v>59</v>
      </c>
      <c r="K309" s="13" t="s">
        <v>59</v>
      </c>
      <c r="L309" s="7">
        <f t="shared" si="3"/>
        <v>8874</v>
      </c>
      <c r="M309" s="15" t="s">
        <v>60</v>
      </c>
      <c r="N309" s="6" t="s">
        <v>5</v>
      </c>
      <c r="O309" s="5" t="s">
        <v>15</v>
      </c>
      <c r="P309" s="7" t="str">
        <f t="shared" si="4"/>
        <v>yes</v>
      </c>
      <c r="Q309" s="17">
        <v>41381.0</v>
      </c>
      <c r="R309" s="14">
        <v>45544.0</v>
      </c>
      <c r="S309" s="13" t="s">
        <v>65</v>
      </c>
      <c r="T309" s="14" t="str">
        <f t="shared" si="52"/>
        <v>low</v>
      </c>
      <c r="U309" s="14" t="str">
        <f t="shared" si="54"/>
        <v>low</v>
      </c>
      <c r="V309" s="14" t="str">
        <f t="shared" si="7"/>
        <v>0</v>
      </c>
      <c r="W309" s="13" t="s">
        <v>54</v>
      </c>
    </row>
    <row r="310">
      <c r="A310" s="13">
        <v>10309.0</v>
      </c>
      <c r="B310" s="14">
        <v>44299.0</v>
      </c>
      <c r="C310" s="15" t="s">
        <v>55</v>
      </c>
      <c r="D310" s="15" t="s">
        <v>66</v>
      </c>
      <c r="E310" s="16" t="s">
        <v>76</v>
      </c>
      <c r="F310" s="16" t="s">
        <v>50</v>
      </c>
      <c r="G310" s="16">
        <v>44.00194</v>
      </c>
      <c r="H310" s="16">
        <v>-78.06944</v>
      </c>
      <c r="I310" s="7" t="str">
        <f t="shared" si="1"/>
        <v>married</v>
      </c>
      <c r="J310" s="7">
        <f t="shared" si="2"/>
        <v>71</v>
      </c>
      <c r="K310" s="13" t="s">
        <v>64</v>
      </c>
      <c r="L310" s="7">
        <f t="shared" si="3"/>
        <v>12278</v>
      </c>
      <c r="M310" s="15" t="s">
        <v>60</v>
      </c>
      <c r="N310" s="6" t="s">
        <v>5</v>
      </c>
      <c r="O310" s="5" t="s">
        <v>16</v>
      </c>
      <c r="P310" s="7" t="str">
        <f t="shared" si="4"/>
        <v>yes</v>
      </c>
      <c r="Q310" s="17">
        <v>42046.0</v>
      </c>
      <c r="R310" s="14">
        <v>45627.0</v>
      </c>
      <c r="S310" s="18" t="s">
        <v>53</v>
      </c>
      <c r="T310" s="14" t="str">
        <f t="shared" si="52"/>
        <v>high</v>
      </c>
      <c r="U310" s="14" t="str">
        <f t="shared" si="54"/>
        <v>mid</v>
      </c>
      <c r="V310" s="14" t="str">
        <f t="shared" si="7"/>
        <v>0</v>
      </c>
      <c r="W310" s="13" t="s">
        <v>54</v>
      </c>
    </row>
    <row r="311">
      <c r="A311" s="13">
        <v>10310.0</v>
      </c>
      <c r="B311" s="14">
        <v>44300.0</v>
      </c>
      <c r="C311" s="15" t="s">
        <v>47</v>
      </c>
      <c r="D311" s="15" t="s">
        <v>70</v>
      </c>
      <c r="E311" s="16" t="s">
        <v>49</v>
      </c>
      <c r="F311" s="16" t="s">
        <v>50</v>
      </c>
      <c r="G311" s="16">
        <v>51.56833</v>
      </c>
      <c r="H311" s="16">
        <v>-57.72889</v>
      </c>
      <c r="I311" s="7" t="str">
        <f t="shared" si="1"/>
        <v>single</v>
      </c>
      <c r="J311" s="7">
        <f t="shared" si="2"/>
        <v>44</v>
      </c>
      <c r="K311" s="13" t="s">
        <v>51</v>
      </c>
      <c r="L311" s="7">
        <f t="shared" si="3"/>
        <v>6314</v>
      </c>
      <c r="M311" s="15" t="s">
        <v>60</v>
      </c>
      <c r="N311" s="6" t="s">
        <v>5</v>
      </c>
      <c r="O311" s="5" t="s">
        <v>7</v>
      </c>
      <c r="P311" s="7" t="str">
        <f t="shared" si="4"/>
        <v>yes</v>
      </c>
      <c r="Q311" s="17">
        <v>43003.0</v>
      </c>
      <c r="R311" s="14">
        <v>45710.0</v>
      </c>
      <c r="S311" s="18" t="s">
        <v>61</v>
      </c>
      <c r="T311" s="14" t="str">
        <f t="shared" si="52"/>
        <v>low</v>
      </c>
      <c r="U311" s="14" t="str">
        <f t="shared" si="54"/>
        <v>mid</v>
      </c>
      <c r="V311" s="14" t="str">
        <f t="shared" si="7"/>
        <v>0</v>
      </c>
      <c r="W311" s="13" t="s">
        <v>54</v>
      </c>
    </row>
    <row r="312">
      <c r="A312" s="13">
        <v>10311.0</v>
      </c>
      <c r="B312" s="14">
        <v>44301.0</v>
      </c>
      <c r="C312" s="15" t="s">
        <v>55</v>
      </c>
      <c r="D312" s="15" t="s">
        <v>48</v>
      </c>
      <c r="E312" s="16" t="s">
        <v>67</v>
      </c>
      <c r="F312" s="16" t="s">
        <v>50</v>
      </c>
      <c r="G312" s="16">
        <v>44.58717</v>
      </c>
      <c r="H312" s="16">
        <v>-64.9788</v>
      </c>
      <c r="I312" s="7" t="str">
        <f t="shared" si="1"/>
        <v>married</v>
      </c>
      <c r="J312" s="7">
        <f t="shared" si="2"/>
        <v>80</v>
      </c>
      <c r="K312" s="13" t="s">
        <v>72</v>
      </c>
      <c r="L312" s="7">
        <f t="shared" si="3"/>
        <v>8106</v>
      </c>
      <c r="M312" s="15" t="s">
        <v>60</v>
      </c>
      <c r="N312" s="6" t="s">
        <v>5</v>
      </c>
      <c r="O312" s="5" t="s">
        <v>8</v>
      </c>
      <c r="P312" s="7" t="str">
        <f t="shared" si="4"/>
        <v>no</v>
      </c>
      <c r="Q312" s="17">
        <v>41820.0</v>
      </c>
      <c r="R312" s="14">
        <v>45793.0</v>
      </c>
      <c r="S312" s="13" t="s">
        <v>65</v>
      </c>
      <c r="T312" s="14" t="str">
        <f t="shared" si="52"/>
        <v>low</v>
      </c>
      <c r="U312" s="14" t="str">
        <f t="shared" si="54"/>
        <v>mid</v>
      </c>
      <c r="V312" s="14" t="str">
        <f t="shared" si="7"/>
        <v>1</v>
      </c>
      <c r="W312" s="13" t="s">
        <v>54</v>
      </c>
    </row>
    <row r="313">
      <c r="A313" s="13">
        <v>10312.0</v>
      </c>
      <c r="B313" s="14">
        <v>44302.0</v>
      </c>
      <c r="C313" s="15" t="s">
        <v>47</v>
      </c>
      <c r="D313" s="15" t="s">
        <v>75</v>
      </c>
      <c r="E313" s="16" t="s">
        <v>67</v>
      </c>
      <c r="F313" s="16" t="s">
        <v>50</v>
      </c>
      <c r="G313" s="16">
        <v>43.41777</v>
      </c>
      <c r="H313" s="16">
        <v>-65.62102</v>
      </c>
      <c r="I313" s="7" t="str">
        <f t="shared" si="1"/>
        <v>married</v>
      </c>
      <c r="J313" s="7">
        <f t="shared" si="2"/>
        <v>41</v>
      </c>
      <c r="K313" s="13" t="s">
        <v>51</v>
      </c>
      <c r="L313" s="7">
        <f t="shared" si="3"/>
        <v>14244</v>
      </c>
      <c r="M313" s="15" t="s">
        <v>60</v>
      </c>
      <c r="N313" s="6" t="s">
        <v>5</v>
      </c>
      <c r="O313" s="5" t="s">
        <v>9</v>
      </c>
      <c r="P313" s="7" t="str">
        <f t="shared" si="4"/>
        <v>no</v>
      </c>
      <c r="Q313" s="17">
        <v>41376.0</v>
      </c>
      <c r="R313" s="14">
        <v>45876.0</v>
      </c>
      <c r="S313" s="19" t="s">
        <v>65</v>
      </c>
      <c r="T313" s="14" t="str">
        <f t="shared" si="52"/>
        <v>high</v>
      </c>
      <c r="U313" s="14" t="str">
        <f t="shared" si="54"/>
        <v>low</v>
      </c>
      <c r="V313" s="14" t="str">
        <f t="shared" si="7"/>
        <v>0</v>
      </c>
      <c r="W313" s="13" t="s">
        <v>54</v>
      </c>
    </row>
    <row r="314">
      <c r="A314" s="13">
        <v>10313.0</v>
      </c>
      <c r="B314" s="14">
        <v>44531.0</v>
      </c>
      <c r="C314" s="15" t="s">
        <v>55</v>
      </c>
      <c r="D314" s="15" t="s">
        <v>77</v>
      </c>
      <c r="E314" s="16" t="s">
        <v>71</v>
      </c>
      <c r="F314" s="16" t="s">
        <v>50</v>
      </c>
      <c r="G314" s="16">
        <v>50.40003</v>
      </c>
      <c r="H314" s="16">
        <v>-105.60058</v>
      </c>
      <c r="I314" s="7" t="str">
        <f t="shared" si="1"/>
        <v>single</v>
      </c>
      <c r="J314" s="7">
        <f t="shared" si="2"/>
        <v>37</v>
      </c>
      <c r="K314" s="13" t="s">
        <v>64</v>
      </c>
      <c r="L314" s="7">
        <f t="shared" si="3"/>
        <v>5713</v>
      </c>
      <c r="M314" s="15" t="s">
        <v>52</v>
      </c>
      <c r="N314" s="6" t="s">
        <v>5</v>
      </c>
      <c r="O314" s="5" t="s">
        <v>10</v>
      </c>
      <c r="P314" s="7" t="str">
        <f t="shared" si="4"/>
        <v>no</v>
      </c>
      <c r="Q314" s="17">
        <v>41988.0</v>
      </c>
      <c r="R314" s="14">
        <v>45959.0</v>
      </c>
      <c r="S314" s="21" t="s">
        <v>74</v>
      </c>
      <c r="T314" s="14" t="str">
        <f t="shared" si="52"/>
        <v>high</v>
      </c>
      <c r="U314" s="14" t="str">
        <f t="shared" si="54"/>
        <v>low</v>
      </c>
      <c r="V314" s="14" t="str">
        <f t="shared" si="7"/>
        <v>0</v>
      </c>
      <c r="W314" s="13" t="s">
        <v>54</v>
      </c>
    </row>
    <row r="315">
      <c r="A315" s="13">
        <v>10314.0</v>
      </c>
      <c r="B315" s="14">
        <v>44532.0</v>
      </c>
      <c r="C315" s="15" t="s">
        <v>47</v>
      </c>
      <c r="D315" s="15" t="s">
        <v>56</v>
      </c>
      <c r="E315" s="16" t="s">
        <v>63</v>
      </c>
      <c r="F315" s="16" t="s">
        <v>50</v>
      </c>
      <c r="G315" s="16">
        <v>47.26028</v>
      </c>
      <c r="H315" s="16">
        <v>-52.77667</v>
      </c>
      <c r="I315" s="7" t="str">
        <f t="shared" si="1"/>
        <v>single</v>
      </c>
      <c r="J315" s="7">
        <f t="shared" si="2"/>
        <v>39</v>
      </c>
      <c r="K315" s="13" t="s">
        <v>59</v>
      </c>
      <c r="L315" s="7">
        <f t="shared" si="3"/>
        <v>11696</v>
      </c>
      <c r="M315" s="15" t="s">
        <v>60</v>
      </c>
      <c r="N315" s="6" t="s">
        <v>5</v>
      </c>
      <c r="O315" s="5" t="s">
        <v>6</v>
      </c>
      <c r="P315" s="7" t="str">
        <f t="shared" si="4"/>
        <v>yes</v>
      </c>
      <c r="Q315" s="17">
        <v>42662.0</v>
      </c>
      <c r="R315" s="14">
        <v>46042.0</v>
      </c>
      <c r="S315" s="13" t="s">
        <v>65</v>
      </c>
      <c r="T315" s="14" t="str">
        <f t="shared" si="52"/>
        <v>low</v>
      </c>
      <c r="U315" s="14" t="str">
        <f t="shared" si="54"/>
        <v>mid</v>
      </c>
      <c r="V315" s="14" t="str">
        <f t="shared" si="7"/>
        <v>0</v>
      </c>
      <c r="W315" s="13" t="s">
        <v>54</v>
      </c>
    </row>
    <row r="316">
      <c r="A316" s="13">
        <v>10315.0</v>
      </c>
      <c r="B316" s="14">
        <v>44533.0</v>
      </c>
      <c r="C316" s="15" t="s">
        <v>47</v>
      </c>
      <c r="D316" s="15" t="s">
        <v>81</v>
      </c>
      <c r="E316" s="16" t="s">
        <v>76</v>
      </c>
      <c r="F316" s="16" t="s">
        <v>50</v>
      </c>
      <c r="G316" s="16">
        <v>44.85528</v>
      </c>
      <c r="H316" s="16">
        <v>-75.57889</v>
      </c>
      <c r="I316" s="7" t="str">
        <f t="shared" si="1"/>
        <v>single</v>
      </c>
      <c r="J316" s="7">
        <f t="shared" si="2"/>
        <v>32</v>
      </c>
      <c r="K316" s="13" t="s">
        <v>51</v>
      </c>
      <c r="L316" s="7">
        <f t="shared" si="3"/>
        <v>9921</v>
      </c>
      <c r="M316" s="15" t="s">
        <v>52</v>
      </c>
      <c r="N316" s="6" t="s">
        <v>5</v>
      </c>
      <c r="O316" s="5" t="s">
        <v>7</v>
      </c>
      <c r="P316" s="7" t="str">
        <f t="shared" si="4"/>
        <v>no</v>
      </c>
      <c r="Q316" s="17">
        <v>41701.0</v>
      </c>
      <c r="R316" s="14">
        <v>46125.0</v>
      </c>
      <c r="S316" s="18" t="s">
        <v>61</v>
      </c>
      <c r="T316" s="14" t="str">
        <f t="shared" si="52"/>
        <v>high</v>
      </c>
      <c r="U316" s="14" t="str">
        <f t="shared" si="54"/>
        <v>low</v>
      </c>
      <c r="V316" s="14" t="str">
        <f t="shared" si="7"/>
        <v>0</v>
      </c>
      <c r="W316" s="13" t="s">
        <v>54</v>
      </c>
    </row>
    <row r="317">
      <c r="A317" s="13">
        <v>10316.0</v>
      </c>
      <c r="B317" s="14">
        <v>44534.0</v>
      </c>
      <c r="C317" s="15" t="s">
        <v>55</v>
      </c>
      <c r="D317" s="15" t="s">
        <v>62</v>
      </c>
      <c r="E317" s="16" t="s">
        <v>76</v>
      </c>
      <c r="F317" s="16" t="s">
        <v>50</v>
      </c>
      <c r="G317" s="16">
        <v>43.66611</v>
      </c>
      <c r="H317" s="16">
        <v>-79.46583</v>
      </c>
      <c r="I317" s="7" t="str">
        <f t="shared" si="1"/>
        <v>single</v>
      </c>
      <c r="J317" s="7">
        <f t="shared" si="2"/>
        <v>44</v>
      </c>
      <c r="K317" s="13" t="s">
        <v>72</v>
      </c>
      <c r="L317" s="7">
        <f t="shared" si="3"/>
        <v>8080</v>
      </c>
      <c r="M317" s="15" t="s">
        <v>60</v>
      </c>
      <c r="N317" s="6" t="s">
        <v>5</v>
      </c>
      <c r="O317" s="5" t="s">
        <v>8</v>
      </c>
      <c r="P317" s="7" t="str">
        <f t="shared" si="4"/>
        <v>no</v>
      </c>
      <c r="Q317" s="17">
        <v>41988.0</v>
      </c>
      <c r="R317" s="14">
        <v>46208.0</v>
      </c>
      <c r="S317" s="19" t="s">
        <v>65</v>
      </c>
      <c r="T317" s="14" t="str">
        <f t="shared" si="52"/>
        <v>high</v>
      </c>
      <c r="U317" s="14" t="str">
        <f t="shared" si="54"/>
        <v>low</v>
      </c>
      <c r="V317" s="14" t="str">
        <f t="shared" si="7"/>
        <v>1</v>
      </c>
      <c r="W317" s="13" t="s">
        <v>54</v>
      </c>
    </row>
    <row r="318">
      <c r="A318" s="13">
        <v>10317.0</v>
      </c>
      <c r="B318" s="14">
        <v>44535.0</v>
      </c>
      <c r="C318" s="15" t="s">
        <v>47</v>
      </c>
      <c r="D318" s="15" t="s">
        <v>66</v>
      </c>
      <c r="E318" s="16" t="s">
        <v>76</v>
      </c>
      <c r="F318" s="16" t="s">
        <v>50</v>
      </c>
      <c r="G318" s="16">
        <v>42.97173</v>
      </c>
      <c r="H318" s="16">
        <v>-80.60538</v>
      </c>
      <c r="I318" s="7" t="str">
        <f t="shared" si="1"/>
        <v>single</v>
      </c>
      <c r="J318" s="7">
        <f t="shared" si="2"/>
        <v>54</v>
      </c>
      <c r="K318" s="13" t="s">
        <v>64</v>
      </c>
      <c r="L318" s="7">
        <f t="shared" si="3"/>
        <v>8266</v>
      </c>
      <c r="M318" s="15" t="s">
        <v>60</v>
      </c>
      <c r="N318" s="6" t="s">
        <v>5</v>
      </c>
      <c r="O318" s="5" t="s">
        <v>9</v>
      </c>
      <c r="P318" s="7" t="str">
        <f t="shared" si="4"/>
        <v>no</v>
      </c>
      <c r="Q318" s="17">
        <v>42648.0</v>
      </c>
      <c r="R318" s="14">
        <v>46291.0</v>
      </c>
      <c r="S318" s="21" t="s">
        <v>74</v>
      </c>
      <c r="T318" s="14" t="str">
        <f t="shared" si="52"/>
        <v>high</v>
      </c>
      <c r="U318" s="14" t="str">
        <f t="shared" si="54"/>
        <v>mid</v>
      </c>
      <c r="V318" s="14" t="str">
        <f t="shared" si="7"/>
        <v>1</v>
      </c>
      <c r="W318" s="13" t="s">
        <v>54</v>
      </c>
    </row>
    <row r="319">
      <c r="A319" s="13">
        <v>10318.0</v>
      </c>
      <c r="B319" s="14">
        <v>44536.0</v>
      </c>
      <c r="C319" s="15" t="s">
        <v>47</v>
      </c>
      <c r="D319" s="15" t="s">
        <v>70</v>
      </c>
      <c r="E319" s="16" t="s">
        <v>63</v>
      </c>
      <c r="F319" s="16" t="s">
        <v>50</v>
      </c>
      <c r="G319" s="16">
        <v>47.30417</v>
      </c>
      <c r="H319" s="16">
        <v>-52.81278</v>
      </c>
      <c r="I319" s="7" t="str">
        <f t="shared" si="1"/>
        <v>married</v>
      </c>
      <c r="J319" s="7">
        <f t="shared" si="2"/>
        <v>77</v>
      </c>
      <c r="K319" s="13" t="s">
        <v>59</v>
      </c>
      <c r="L319" s="7">
        <f t="shared" si="3"/>
        <v>12541</v>
      </c>
      <c r="M319" s="15" t="s">
        <v>60</v>
      </c>
      <c r="N319" s="6" t="s">
        <v>5</v>
      </c>
      <c r="O319" s="5" t="s">
        <v>10</v>
      </c>
      <c r="P319" s="7" t="str">
        <f t="shared" si="4"/>
        <v>no</v>
      </c>
      <c r="Q319" s="17">
        <v>42052.0</v>
      </c>
      <c r="R319" s="20">
        <v>46399.0</v>
      </c>
      <c r="S319" s="35" t="s">
        <v>65</v>
      </c>
      <c r="T319" s="14" t="str">
        <f t="shared" si="52"/>
        <v>low</v>
      </c>
      <c r="U319" s="14" t="str">
        <f t="shared" si="54"/>
        <v>low</v>
      </c>
      <c r="V319" s="14" t="str">
        <f t="shared" si="7"/>
        <v>1</v>
      </c>
      <c r="W319" s="13" t="s">
        <v>54</v>
      </c>
    </row>
    <row r="320">
      <c r="A320" s="13">
        <v>10319.0</v>
      </c>
      <c r="B320" s="14">
        <v>44537.0</v>
      </c>
      <c r="C320" s="15" t="s">
        <v>47</v>
      </c>
      <c r="D320" s="15" t="s">
        <v>48</v>
      </c>
      <c r="E320" s="16" t="s">
        <v>76</v>
      </c>
      <c r="F320" s="16" t="s">
        <v>50</v>
      </c>
      <c r="G320" s="16">
        <v>43.65111</v>
      </c>
      <c r="H320" s="16">
        <v>-79.51222</v>
      </c>
      <c r="I320" s="7" t="str">
        <f t="shared" si="1"/>
        <v>married</v>
      </c>
      <c r="J320" s="7">
        <f t="shared" si="2"/>
        <v>73</v>
      </c>
      <c r="K320" s="13" t="s">
        <v>59</v>
      </c>
      <c r="L320" s="7">
        <f t="shared" si="3"/>
        <v>15353</v>
      </c>
      <c r="M320" s="15" t="s">
        <v>60</v>
      </c>
      <c r="N320" s="6" t="s">
        <v>5</v>
      </c>
      <c r="O320" s="5" t="s">
        <v>11</v>
      </c>
      <c r="P320" s="7" t="str">
        <f t="shared" si="4"/>
        <v>no</v>
      </c>
      <c r="Q320" s="17">
        <v>41542.0</v>
      </c>
      <c r="R320" s="14">
        <v>42901.0</v>
      </c>
      <c r="S320" s="13" t="s">
        <v>74</v>
      </c>
      <c r="T320" s="14" t="str">
        <f t="shared" si="52"/>
        <v>low</v>
      </c>
      <c r="U320" s="14" t="str">
        <f t="shared" si="54"/>
        <v>low</v>
      </c>
      <c r="V320" s="14" t="str">
        <f t="shared" si="7"/>
        <v>0</v>
      </c>
      <c r="W320" s="13" t="s">
        <v>80</v>
      </c>
    </row>
    <row r="321">
      <c r="A321" s="13">
        <v>10320.0</v>
      </c>
      <c r="B321" s="14">
        <v>44538.0</v>
      </c>
      <c r="C321" s="15" t="s">
        <v>55</v>
      </c>
      <c r="D321" s="15" t="s">
        <v>75</v>
      </c>
      <c r="E321" s="16" t="s">
        <v>78</v>
      </c>
      <c r="F321" s="16" t="s">
        <v>50</v>
      </c>
      <c r="G321" s="16">
        <v>45.17578</v>
      </c>
      <c r="H321" s="16">
        <v>-67.20434</v>
      </c>
      <c r="I321" s="7" t="str">
        <f t="shared" si="1"/>
        <v>married</v>
      </c>
      <c r="J321" s="7">
        <f t="shared" si="2"/>
        <v>28</v>
      </c>
      <c r="K321" s="13" t="s">
        <v>51</v>
      </c>
      <c r="L321" s="7">
        <f t="shared" si="3"/>
        <v>10874</v>
      </c>
      <c r="M321" s="15" t="s">
        <v>60</v>
      </c>
      <c r="N321" s="6" t="s">
        <v>5</v>
      </c>
      <c r="O321" s="5" t="s">
        <v>12</v>
      </c>
      <c r="P321" s="7" t="str">
        <f t="shared" si="4"/>
        <v>yes</v>
      </c>
      <c r="Q321" s="17">
        <v>41907.0</v>
      </c>
      <c r="R321" s="17">
        <v>45614.0</v>
      </c>
      <c r="S321" s="18" t="s">
        <v>61</v>
      </c>
      <c r="T321" s="14" t="str">
        <f t="shared" si="52"/>
        <v>high</v>
      </c>
      <c r="U321" s="14" t="str">
        <f t="shared" si="54"/>
        <v>low</v>
      </c>
      <c r="V321" s="14" t="str">
        <f t="shared" si="7"/>
        <v>0</v>
      </c>
      <c r="W321" s="13" t="s">
        <v>54</v>
      </c>
    </row>
    <row r="322">
      <c r="A322" s="13">
        <v>10321.0</v>
      </c>
      <c r="B322" s="14">
        <v>44539.0</v>
      </c>
      <c r="C322" s="15" t="s">
        <v>47</v>
      </c>
      <c r="D322" s="15" t="s">
        <v>77</v>
      </c>
      <c r="E322" s="16" t="s">
        <v>49</v>
      </c>
      <c r="F322" s="16" t="s">
        <v>50</v>
      </c>
      <c r="G322" s="16">
        <v>51.37361</v>
      </c>
      <c r="H322" s="16">
        <v>-57.19222</v>
      </c>
      <c r="I322" s="7" t="str">
        <f t="shared" si="1"/>
        <v>married</v>
      </c>
      <c r="J322" s="7">
        <f t="shared" si="2"/>
        <v>49</v>
      </c>
      <c r="K322" s="13" t="s">
        <v>68</v>
      </c>
      <c r="L322" s="7">
        <f t="shared" si="3"/>
        <v>14830</v>
      </c>
      <c r="M322" s="15" t="s">
        <v>60</v>
      </c>
      <c r="N322" s="6" t="s">
        <v>5</v>
      </c>
      <c r="O322" s="5" t="s">
        <v>5</v>
      </c>
      <c r="P322" s="7" t="str">
        <f t="shared" si="4"/>
        <v>no</v>
      </c>
      <c r="Q322" s="17">
        <v>41820.0</v>
      </c>
      <c r="R322" s="20">
        <v>45911.0</v>
      </c>
      <c r="S322" s="35" t="s">
        <v>74</v>
      </c>
      <c r="T322" s="14" t="str">
        <f t="shared" si="52"/>
        <v>high</v>
      </c>
      <c r="U322" s="13" t="s">
        <v>69</v>
      </c>
      <c r="V322" s="14" t="str">
        <f t="shared" si="7"/>
        <v>0</v>
      </c>
      <c r="W322" s="13" t="s">
        <v>54</v>
      </c>
    </row>
    <row r="323">
      <c r="A323" s="13">
        <v>10322.0</v>
      </c>
      <c r="B323" s="14">
        <v>44540.0</v>
      </c>
      <c r="C323" s="15" t="s">
        <v>47</v>
      </c>
      <c r="D323" s="15" t="s">
        <v>56</v>
      </c>
      <c r="E323" s="16" t="s">
        <v>67</v>
      </c>
      <c r="F323" s="16" t="s">
        <v>50</v>
      </c>
      <c r="G323" s="16">
        <v>44.55665</v>
      </c>
      <c r="H323" s="16">
        <v>-64.03212</v>
      </c>
      <c r="I323" s="7" t="str">
        <f t="shared" si="1"/>
        <v>single</v>
      </c>
      <c r="J323" s="7">
        <f t="shared" si="2"/>
        <v>58</v>
      </c>
      <c r="K323" s="13" t="s">
        <v>59</v>
      </c>
      <c r="L323" s="7">
        <f t="shared" si="3"/>
        <v>9886</v>
      </c>
      <c r="M323" s="15" t="s">
        <v>60</v>
      </c>
      <c r="N323" s="6" t="s">
        <v>5</v>
      </c>
      <c r="O323" s="5" t="s">
        <v>13</v>
      </c>
      <c r="P323" s="7" t="str">
        <f t="shared" si="4"/>
        <v>yes</v>
      </c>
      <c r="Q323" s="17">
        <v>41381.0</v>
      </c>
      <c r="R323" s="14">
        <v>45652.0</v>
      </c>
      <c r="S323" s="24" t="s">
        <v>65</v>
      </c>
      <c r="T323" s="14" t="str">
        <f t="shared" si="52"/>
        <v>high</v>
      </c>
      <c r="U323" s="14" t="str">
        <f t="shared" ref="U323:U330" si="55">IF(RAND()&lt;=0.8,"low","mid")</f>
        <v>low</v>
      </c>
      <c r="V323" s="14" t="str">
        <f t="shared" si="7"/>
        <v>0</v>
      </c>
      <c r="W323" s="13" t="s">
        <v>54</v>
      </c>
    </row>
    <row r="324">
      <c r="A324" s="13">
        <v>10323.0</v>
      </c>
      <c r="B324" s="14">
        <v>44541.0</v>
      </c>
      <c r="C324" s="15" t="s">
        <v>55</v>
      </c>
      <c r="D324" s="15" t="s">
        <v>81</v>
      </c>
      <c r="E324" s="16" t="s">
        <v>67</v>
      </c>
      <c r="F324" s="16" t="s">
        <v>50</v>
      </c>
      <c r="G324" s="16">
        <v>45.19961</v>
      </c>
      <c r="H324" s="16">
        <v>-64.40795</v>
      </c>
      <c r="I324" s="7" t="str">
        <f t="shared" si="1"/>
        <v>single</v>
      </c>
      <c r="J324" s="7">
        <f t="shared" si="2"/>
        <v>56</v>
      </c>
      <c r="K324" s="13" t="s">
        <v>51</v>
      </c>
      <c r="L324" s="7">
        <f t="shared" si="3"/>
        <v>11671</v>
      </c>
      <c r="M324" s="15" t="s">
        <v>52</v>
      </c>
      <c r="N324" s="6" t="s">
        <v>5</v>
      </c>
      <c r="O324" s="5" t="s">
        <v>14</v>
      </c>
      <c r="P324" s="7" t="str">
        <f t="shared" si="4"/>
        <v>yes</v>
      </c>
      <c r="Q324" s="17">
        <v>41820.0</v>
      </c>
      <c r="R324" s="14">
        <v>46519.0</v>
      </c>
      <c r="S324" s="24" t="s">
        <v>53</v>
      </c>
      <c r="T324" s="13" t="s">
        <v>79</v>
      </c>
      <c r="U324" s="14" t="str">
        <f t="shared" si="55"/>
        <v>low</v>
      </c>
      <c r="V324" s="14" t="str">
        <f t="shared" si="7"/>
        <v>1</v>
      </c>
      <c r="W324" s="13" t="s">
        <v>54</v>
      </c>
    </row>
    <row r="325">
      <c r="A325" s="13">
        <v>10324.0</v>
      </c>
      <c r="B325" s="14">
        <v>44542.0</v>
      </c>
      <c r="C325" s="15" t="s">
        <v>47</v>
      </c>
      <c r="D325" s="15" t="s">
        <v>84</v>
      </c>
      <c r="E325" s="16" t="s">
        <v>78</v>
      </c>
      <c r="F325" s="16" t="s">
        <v>50</v>
      </c>
      <c r="G325" s="16">
        <v>46.68409</v>
      </c>
      <c r="H325" s="16">
        <v>-65.84475</v>
      </c>
      <c r="I325" s="7" t="str">
        <f t="shared" si="1"/>
        <v>married</v>
      </c>
      <c r="J325" s="7">
        <f t="shared" si="2"/>
        <v>51</v>
      </c>
      <c r="K325" s="13" t="s">
        <v>68</v>
      </c>
      <c r="L325" s="7">
        <f t="shared" si="3"/>
        <v>6670</v>
      </c>
      <c r="M325" s="15" t="s">
        <v>60</v>
      </c>
      <c r="N325" s="6" t="s">
        <v>5</v>
      </c>
      <c r="O325" s="5" t="s">
        <v>15</v>
      </c>
      <c r="P325" s="7" t="str">
        <f t="shared" si="4"/>
        <v>no</v>
      </c>
      <c r="Q325" s="14">
        <v>42065.0</v>
      </c>
      <c r="R325" s="17">
        <v>45614.0</v>
      </c>
      <c r="S325" s="18" t="s">
        <v>61</v>
      </c>
      <c r="T325" s="14" t="str">
        <f>IF(RAND()&lt;=0.7,"high","low")</f>
        <v>high</v>
      </c>
      <c r="U325" s="14" t="str">
        <f t="shared" si="55"/>
        <v>low</v>
      </c>
      <c r="V325" s="14" t="str">
        <f t="shared" si="7"/>
        <v>0</v>
      </c>
      <c r="W325" s="13" t="s">
        <v>54</v>
      </c>
    </row>
    <row r="326">
      <c r="A326" s="13">
        <v>10325.0</v>
      </c>
      <c r="B326" s="14">
        <v>44543.0</v>
      </c>
      <c r="C326" s="15" t="s">
        <v>47</v>
      </c>
      <c r="D326" s="15" t="s">
        <v>62</v>
      </c>
      <c r="E326" s="16" t="s">
        <v>83</v>
      </c>
      <c r="F326" s="16" t="s">
        <v>50</v>
      </c>
      <c r="G326" s="16">
        <v>49.95389</v>
      </c>
      <c r="H326" s="16">
        <v>-97.17361</v>
      </c>
      <c r="I326" s="7" t="str">
        <f t="shared" si="1"/>
        <v>married</v>
      </c>
      <c r="J326" s="7">
        <f t="shared" si="2"/>
        <v>27</v>
      </c>
      <c r="K326" s="13" t="s">
        <v>72</v>
      </c>
      <c r="L326" s="7">
        <f t="shared" si="3"/>
        <v>10646</v>
      </c>
      <c r="M326" s="15" t="s">
        <v>60</v>
      </c>
      <c r="N326" s="6" t="s">
        <v>5</v>
      </c>
      <c r="O326" s="5" t="s">
        <v>16</v>
      </c>
      <c r="P326" s="7" t="str">
        <f t="shared" si="4"/>
        <v>yes</v>
      </c>
      <c r="Q326" s="14">
        <v>42314.0</v>
      </c>
      <c r="R326" s="14">
        <v>46901.0</v>
      </c>
      <c r="S326" s="24" t="s">
        <v>74</v>
      </c>
      <c r="T326" s="13" t="s">
        <v>79</v>
      </c>
      <c r="U326" s="14" t="str">
        <f t="shared" si="55"/>
        <v>mid</v>
      </c>
      <c r="V326" s="14" t="str">
        <f t="shared" si="7"/>
        <v>0</v>
      </c>
      <c r="W326" s="13" t="s">
        <v>54</v>
      </c>
    </row>
    <row r="327">
      <c r="A327" s="13">
        <v>10326.0</v>
      </c>
      <c r="B327" s="14">
        <v>44544.0</v>
      </c>
      <c r="C327" s="15" t="s">
        <v>47</v>
      </c>
      <c r="D327" s="15" t="s">
        <v>66</v>
      </c>
      <c r="E327" s="16" t="s">
        <v>76</v>
      </c>
      <c r="F327" s="16" t="s">
        <v>50</v>
      </c>
      <c r="G327" s="16">
        <v>43.88613</v>
      </c>
      <c r="H327" s="16">
        <v>-80.16235</v>
      </c>
      <c r="I327" s="7" t="str">
        <f t="shared" si="1"/>
        <v>married</v>
      </c>
      <c r="J327" s="7">
        <f t="shared" si="2"/>
        <v>31</v>
      </c>
      <c r="K327" s="13" t="s">
        <v>59</v>
      </c>
      <c r="L327" s="7">
        <f t="shared" si="3"/>
        <v>11721</v>
      </c>
      <c r="M327" s="15" t="s">
        <v>60</v>
      </c>
      <c r="N327" s="6" t="s">
        <v>5</v>
      </c>
      <c r="O327" s="34" t="s">
        <v>18</v>
      </c>
      <c r="P327" s="7" t="str">
        <f t="shared" si="4"/>
        <v>no</v>
      </c>
      <c r="Q327" s="17">
        <v>41988.0</v>
      </c>
      <c r="R327" s="17">
        <v>45265.0</v>
      </c>
      <c r="S327" s="13" t="s">
        <v>65</v>
      </c>
      <c r="T327" s="14" t="str">
        <f t="shared" ref="T327:T338" si="56">IF(RAND()&lt;=0.7,"high","low")</f>
        <v>high</v>
      </c>
      <c r="U327" s="14" t="str">
        <f t="shared" si="55"/>
        <v>low</v>
      </c>
      <c r="V327" s="14" t="str">
        <f t="shared" si="7"/>
        <v>0</v>
      </c>
      <c r="W327" s="13" t="s">
        <v>54</v>
      </c>
    </row>
    <row r="328">
      <c r="A328" s="13">
        <v>10327.0</v>
      </c>
      <c r="B328" s="14">
        <v>44545.0</v>
      </c>
      <c r="C328" s="15" t="s">
        <v>47</v>
      </c>
      <c r="D328" s="15" t="s">
        <v>70</v>
      </c>
      <c r="E328" s="16" t="s">
        <v>67</v>
      </c>
      <c r="F328" s="16" t="s">
        <v>50</v>
      </c>
      <c r="G328" s="16">
        <v>45.59921</v>
      </c>
      <c r="H328" s="16">
        <v>-62.6574</v>
      </c>
      <c r="I328" s="7" t="str">
        <f t="shared" si="1"/>
        <v>married</v>
      </c>
      <c r="J328" s="7">
        <f t="shared" si="2"/>
        <v>53</v>
      </c>
      <c r="K328" s="13" t="s">
        <v>68</v>
      </c>
      <c r="L328" s="7">
        <f t="shared" si="3"/>
        <v>8591</v>
      </c>
      <c r="M328" s="15" t="s">
        <v>60</v>
      </c>
      <c r="N328" s="6" t="s">
        <v>5</v>
      </c>
      <c r="O328" s="28" t="s">
        <v>6</v>
      </c>
      <c r="P328" s="7" t="str">
        <f t="shared" si="4"/>
        <v>no</v>
      </c>
      <c r="Q328" s="17">
        <v>42648.0</v>
      </c>
      <c r="R328" s="14">
        <v>45843.0</v>
      </c>
      <c r="S328" s="18" t="s">
        <v>61</v>
      </c>
      <c r="T328" s="14" t="str">
        <f t="shared" si="56"/>
        <v>low</v>
      </c>
      <c r="U328" s="14" t="str">
        <f t="shared" si="55"/>
        <v>low</v>
      </c>
      <c r="V328" s="14" t="str">
        <f t="shared" si="7"/>
        <v>0</v>
      </c>
      <c r="W328" s="13" t="s">
        <v>54</v>
      </c>
    </row>
    <row r="329">
      <c r="A329" s="13">
        <v>10328.0</v>
      </c>
      <c r="B329" s="14">
        <v>44546.0</v>
      </c>
      <c r="C329" s="15" t="s">
        <v>55</v>
      </c>
      <c r="D329" s="15" t="s">
        <v>48</v>
      </c>
      <c r="E329" s="16" t="s">
        <v>76</v>
      </c>
      <c r="F329" s="16" t="s">
        <v>50</v>
      </c>
      <c r="G329" s="16">
        <v>42.02639</v>
      </c>
      <c r="H329" s="16">
        <v>-83.00556</v>
      </c>
      <c r="I329" s="7" t="str">
        <f t="shared" si="1"/>
        <v>married</v>
      </c>
      <c r="J329" s="7">
        <f t="shared" si="2"/>
        <v>67</v>
      </c>
      <c r="K329" s="13" t="s">
        <v>51</v>
      </c>
      <c r="L329" s="7">
        <f t="shared" si="3"/>
        <v>10195</v>
      </c>
      <c r="M329" s="15" t="s">
        <v>52</v>
      </c>
      <c r="N329" s="6" t="s">
        <v>5</v>
      </c>
      <c r="O329" s="28" t="s">
        <v>9</v>
      </c>
      <c r="P329" s="7" t="str">
        <f t="shared" si="4"/>
        <v>yes</v>
      </c>
      <c r="Q329" s="17">
        <v>42333.0</v>
      </c>
      <c r="R329" s="14">
        <v>46291.0</v>
      </c>
      <c r="S329" s="13" t="s">
        <v>65</v>
      </c>
      <c r="T329" s="14" t="str">
        <f t="shared" si="56"/>
        <v>low</v>
      </c>
      <c r="U329" s="14" t="str">
        <f t="shared" si="55"/>
        <v>low</v>
      </c>
      <c r="V329" s="14" t="str">
        <f t="shared" si="7"/>
        <v>0</v>
      </c>
      <c r="W329" s="13" t="s">
        <v>54</v>
      </c>
    </row>
    <row r="330">
      <c r="A330" s="13">
        <v>10329.0</v>
      </c>
      <c r="B330" s="14">
        <v>44547.0</v>
      </c>
      <c r="C330" s="15" t="s">
        <v>47</v>
      </c>
      <c r="D330" s="15" t="s">
        <v>75</v>
      </c>
      <c r="E330" s="16" t="s">
        <v>67</v>
      </c>
      <c r="F330" s="16" t="s">
        <v>50</v>
      </c>
      <c r="G330" s="16">
        <v>44.55382</v>
      </c>
      <c r="H330" s="16">
        <v>-65.15981</v>
      </c>
      <c r="I330" s="7" t="str">
        <f t="shared" si="1"/>
        <v>married</v>
      </c>
      <c r="J330" s="7">
        <f t="shared" si="2"/>
        <v>56</v>
      </c>
      <c r="K330" s="13" t="s">
        <v>59</v>
      </c>
      <c r="L330" s="7">
        <f t="shared" si="3"/>
        <v>15060</v>
      </c>
      <c r="M330" s="15" t="s">
        <v>52</v>
      </c>
      <c r="N330" s="6" t="s">
        <v>5</v>
      </c>
      <c r="O330" s="30" t="s">
        <v>17</v>
      </c>
      <c r="P330" s="7" t="str">
        <f t="shared" si="4"/>
        <v>yes</v>
      </c>
      <c r="Q330" s="17">
        <v>42551.0</v>
      </c>
      <c r="R330" s="20">
        <v>46399.0</v>
      </c>
      <c r="S330" s="19" t="s">
        <v>65</v>
      </c>
      <c r="T330" s="14" t="str">
        <f t="shared" si="56"/>
        <v>high</v>
      </c>
      <c r="U330" s="14" t="str">
        <f t="shared" si="55"/>
        <v>low</v>
      </c>
      <c r="V330" s="14" t="str">
        <f t="shared" si="7"/>
        <v>0</v>
      </c>
      <c r="W330" s="13" t="s">
        <v>54</v>
      </c>
    </row>
    <row r="331">
      <c r="A331" s="13">
        <v>10330.0</v>
      </c>
      <c r="B331" s="14">
        <v>44548.0</v>
      </c>
      <c r="C331" s="15" t="s">
        <v>55</v>
      </c>
      <c r="D331" s="15" t="s">
        <v>77</v>
      </c>
      <c r="E331" s="16" t="s">
        <v>63</v>
      </c>
      <c r="F331" s="16" t="s">
        <v>50</v>
      </c>
      <c r="G331" s="16">
        <v>47.58722</v>
      </c>
      <c r="H331" s="16">
        <v>-53.69583</v>
      </c>
      <c r="I331" s="7" t="str">
        <f t="shared" si="1"/>
        <v>single</v>
      </c>
      <c r="J331" s="7">
        <f t="shared" si="2"/>
        <v>73</v>
      </c>
      <c r="K331" s="13" t="s">
        <v>64</v>
      </c>
      <c r="L331" s="7">
        <f t="shared" si="3"/>
        <v>13133</v>
      </c>
      <c r="M331" s="15" t="s">
        <v>60</v>
      </c>
      <c r="N331" s="33" t="s">
        <v>21</v>
      </c>
      <c r="O331" s="32" t="s">
        <v>23</v>
      </c>
      <c r="P331" s="7" t="str">
        <f t="shared" si="4"/>
        <v>no</v>
      </c>
      <c r="Q331" s="17">
        <v>41701.0</v>
      </c>
      <c r="R331" s="14">
        <v>46507.0</v>
      </c>
      <c r="S331" s="21" t="s">
        <v>74</v>
      </c>
      <c r="T331" s="14" t="str">
        <f t="shared" si="56"/>
        <v>low</v>
      </c>
      <c r="U331" s="13" t="s">
        <v>69</v>
      </c>
      <c r="V331" s="14" t="str">
        <f t="shared" si="7"/>
        <v>1</v>
      </c>
      <c r="W331" s="13" t="s">
        <v>54</v>
      </c>
    </row>
    <row r="332">
      <c r="A332" s="13">
        <v>10331.0</v>
      </c>
      <c r="B332" s="14">
        <v>44549.0</v>
      </c>
      <c r="C332" s="15" t="s">
        <v>47</v>
      </c>
      <c r="D332" s="15" t="s">
        <v>56</v>
      </c>
      <c r="E332" s="16" t="s">
        <v>63</v>
      </c>
      <c r="F332" s="16" t="s">
        <v>50</v>
      </c>
      <c r="G332" s="16">
        <v>47.53167</v>
      </c>
      <c r="H332" s="16">
        <v>-53.29583</v>
      </c>
      <c r="I332" s="7" t="str">
        <f t="shared" si="1"/>
        <v>married</v>
      </c>
      <c r="J332" s="7">
        <f t="shared" si="2"/>
        <v>49</v>
      </c>
      <c r="K332" s="13" t="s">
        <v>68</v>
      </c>
      <c r="L332" s="7">
        <f t="shared" si="3"/>
        <v>14108</v>
      </c>
      <c r="M332" s="15" t="s">
        <v>52</v>
      </c>
      <c r="N332" s="6" t="s">
        <v>5</v>
      </c>
      <c r="O332" s="28" t="s">
        <v>16</v>
      </c>
      <c r="P332" s="7" t="str">
        <f t="shared" si="4"/>
        <v>no</v>
      </c>
      <c r="Q332" s="17">
        <v>42648.0</v>
      </c>
      <c r="R332" s="20">
        <v>46615.0</v>
      </c>
      <c r="S332" s="35" t="s">
        <v>61</v>
      </c>
      <c r="T332" s="14" t="str">
        <f t="shared" si="56"/>
        <v>high</v>
      </c>
      <c r="U332" s="14" t="str">
        <f t="shared" ref="U332:U334" si="57">IF(RAND()&lt;=0.8,"low","mid")</f>
        <v>low</v>
      </c>
      <c r="V332" s="14" t="str">
        <f t="shared" si="7"/>
        <v>0</v>
      </c>
      <c r="W332" s="13" t="s">
        <v>54</v>
      </c>
    </row>
    <row r="333">
      <c r="A333" s="13">
        <v>10332.0</v>
      </c>
      <c r="B333" s="14">
        <v>44550.0</v>
      </c>
      <c r="C333" s="15" t="s">
        <v>55</v>
      </c>
      <c r="D333" s="15" t="s">
        <v>81</v>
      </c>
      <c r="E333" s="16" t="s">
        <v>83</v>
      </c>
      <c r="F333" s="16" t="s">
        <v>50</v>
      </c>
      <c r="G333" s="16">
        <v>51.08222</v>
      </c>
      <c r="H333" s="16">
        <v>-98.77389</v>
      </c>
      <c r="I333" s="7" t="str">
        <f t="shared" si="1"/>
        <v>single</v>
      </c>
      <c r="J333" s="7">
        <f t="shared" si="2"/>
        <v>51</v>
      </c>
      <c r="K333" s="13" t="s">
        <v>51</v>
      </c>
      <c r="L333" s="7">
        <f t="shared" si="3"/>
        <v>14543</v>
      </c>
      <c r="M333" s="15" t="s">
        <v>52</v>
      </c>
      <c r="N333" s="6" t="s">
        <v>5</v>
      </c>
      <c r="O333" s="31" t="s">
        <v>18</v>
      </c>
      <c r="P333" s="7" t="str">
        <f t="shared" si="4"/>
        <v>yes</v>
      </c>
      <c r="Q333" s="17">
        <v>41680.0</v>
      </c>
      <c r="R333" s="14">
        <v>46723.0</v>
      </c>
      <c r="S333" s="13" t="s">
        <v>95</v>
      </c>
      <c r="T333" s="14" t="str">
        <f t="shared" si="56"/>
        <v>low</v>
      </c>
      <c r="U333" s="14" t="str">
        <f t="shared" si="57"/>
        <v>low</v>
      </c>
      <c r="V333" s="14" t="str">
        <f t="shared" si="7"/>
        <v>1</v>
      </c>
      <c r="W333" s="13" t="s">
        <v>54</v>
      </c>
    </row>
    <row r="334">
      <c r="A334" s="13">
        <v>10333.0</v>
      </c>
      <c r="B334" s="14">
        <v>44551.0</v>
      </c>
      <c r="C334" s="15" t="s">
        <v>47</v>
      </c>
      <c r="D334" s="15" t="s">
        <v>62</v>
      </c>
      <c r="E334" s="16" t="s">
        <v>76</v>
      </c>
      <c r="F334" s="16" t="s">
        <v>50</v>
      </c>
      <c r="G334" s="16">
        <v>45.15278</v>
      </c>
      <c r="H334" s="16">
        <v>-75.26444</v>
      </c>
      <c r="I334" s="7" t="str">
        <f t="shared" si="1"/>
        <v>single</v>
      </c>
      <c r="J334" s="7">
        <f t="shared" si="2"/>
        <v>78</v>
      </c>
      <c r="K334" s="13" t="s">
        <v>64</v>
      </c>
      <c r="L334" s="7">
        <f t="shared" si="3"/>
        <v>13518</v>
      </c>
      <c r="M334" s="15" t="s">
        <v>60</v>
      </c>
      <c r="N334" s="6" t="s">
        <v>5</v>
      </c>
      <c r="O334" s="32" t="s">
        <v>19</v>
      </c>
      <c r="P334" s="7" t="str">
        <f t="shared" si="4"/>
        <v>no</v>
      </c>
      <c r="Q334" s="17">
        <v>43003.0</v>
      </c>
      <c r="R334" s="20">
        <v>46831.0</v>
      </c>
      <c r="S334" s="18" t="s">
        <v>53</v>
      </c>
      <c r="T334" s="14" t="str">
        <f t="shared" si="56"/>
        <v>low</v>
      </c>
      <c r="U334" s="14" t="str">
        <f t="shared" si="57"/>
        <v>low</v>
      </c>
      <c r="V334" s="14" t="str">
        <f t="shared" si="7"/>
        <v>0</v>
      </c>
      <c r="W334" s="13" t="s">
        <v>54</v>
      </c>
    </row>
    <row r="335">
      <c r="A335" s="13">
        <v>10334.0</v>
      </c>
      <c r="B335" s="14">
        <v>44552.0</v>
      </c>
      <c r="C335" s="15" t="s">
        <v>55</v>
      </c>
      <c r="D335" s="15" t="s">
        <v>66</v>
      </c>
      <c r="E335" s="16" t="s">
        <v>63</v>
      </c>
      <c r="F335" s="16" t="s">
        <v>50</v>
      </c>
      <c r="G335" s="16">
        <v>48.66944</v>
      </c>
      <c r="H335" s="16">
        <v>-53.75806</v>
      </c>
      <c r="I335" s="7" t="str">
        <f t="shared" si="1"/>
        <v>married</v>
      </c>
      <c r="J335" s="7">
        <f t="shared" si="2"/>
        <v>78</v>
      </c>
      <c r="K335" s="13" t="s">
        <v>68</v>
      </c>
      <c r="L335" s="7">
        <f t="shared" si="3"/>
        <v>11498</v>
      </c>
      <c r="M335" s="15" t="s">
        <v>60</v>
      </c>
      <c r="N335" s="6" t="s">
        <v>5</v>
      </c>
      <c r="O335" s="5" t="s">
        <v>6</v>
      </c>
      <c r="P335" s="7" t="str">
        <f t="shared" si="4"/>
        <v>no</v>
      </c>
      <c r="Q335" s="17">
        <v>41705.0</v>
      </c>
      <c r="R335" s="14">
        <v>46939.0</v>
      </c>
      <c r="S335" s="18" t="s">
        <v>61</v>
      </c>
      <c r="T335" s="14" t="str">
        <f t="shared" si="56"/>
        <v>high</v>
      </c>
      <c r="U335" s="13" t="s">
        <v>69</v>
      </c>
      <c r="V335" s="14" t="str">
        <f t="shared" si="7"/>
        <v>0</v>
      </c>
      <c r="W335" s="13" t="s">
        <v>54</v>
      </c>
    </row>
    <row r="336">
      <c r="A336" s="13">
        <v>10335.0</v>
      </c>
      <c r="B336" s="14">
        <v>44553.0</v>
      </c>
      <c r="C336" s="15" t="s">
        <v>55</v>
      </c>
      <c r="D336" s="15" t="s">
        <v>70</v>
      </c>
      <c r="E336" s="16" t="s">
        <v>71</v>
      </c>
      <c r="F336" s="16" t="s">
        <v>86</v>
      </c>
      <c r="G336" s="16">
        <v>51.42466</v>
      </c>
      <c r="H336" s="16">
        <v>-102.92256</v>
      </c>
      <c r="I336" s="7" t="str">
        <f t="shared" si="1"/>
        <v>married</v>
      </c>
      <c r="J336" s="7">
        <f t="shared" si="2"/>
        <v>37</v>
      </c>
      <c r="K336" s="13" t="s">
        <v>72</v>
      </c>
      <c r="L336" s="7">
        <f t="shared" si="3"/>
        <v>15941</v>
      </c>
      <c r="M336" s="15" t="s">
        <v>60</v>
      </c>
      <c r="N336" s="6" t="s">
        <v>5</v>
      </c>
      <c r="O336" s="5" t="s">
        <v>7</v>
      </c>
      <c r="P336" s="7" t="str">
        <f t="shared" si="4"/>
        <v>no</v>
      </c>
      <c r="Q336" s="17">
        <v>42052.0</v>
      </c>
      <c r="R336" s="20">
        <v>47047.0</v>
      </c>
      <c r="S336" s="35" t="s">
        <v>65</v>
      </c>
      <c r="T336" s="14" t="str">
        <f t="shared" si="56"/>
        <v>low</v>
      </c>
      <c r="U336" s="14" t="str">
        <f t="shared" ref="U336:U357" si="58">IF(RAND()&lt;=0.8,"low","mid")</f>
        <v>low</v>
      </c>
      <c r="V336" s="14" t="str">
        <f t="shared" si="7"/>
        <v>0</v>
      </c>
      <c r="W336" s="13" t="s">
        <v>54</v>
      </c>
    </row>
    <row r="337">
      <c r="A337" s="13">
        <v>10336.0</v>
      </c>
      <c r="B337" s="14">
        <v>44554.0</v>
      </c>
      <c r="C337" s="15" t="s">
        <v>55</v>
      </c>
      <c r="D337" s="15" t="s">
        <v>48</v>
      </c>
      <c r="E337" s="16" t="s">
        <v>73</v>
      </c>
      <c r="F337" s="16" t="s">
        <v>50</v>
      </c>
      <c r="G337" s="16">
        <v>50.06667</v>
      </c>
      <c r="H337" s="16">
        <v>-124.7</v>
      </c>
      <c r="I337" s="7" t="str">
        <f t="shared" si="1"/>
        <v>married</v>
      </c>
      <c r="J337" s="7">
        <f t="shared" si="2"/>
        <v>44</v>
      </c>
      <c r="K337" s="13" t="s">
        <v>51</v>
      </c>
      <c r="L337" s="7">
        <f t="shared" si="3"/>
        <v>9631</v>
      </c>
      <c r="M337" s="15" t="s">
        <v>60</v>
      </c>
      <c r="N337" s="6" t="s">
        <v>5</v>
      </c>
      <c r="O337" s="5" t="s">
        <v>8</v>
      </c>
      <c r="P337" s="7" t="str">
        <f t="shared" si="4"/>
        <v>yes</v>
      </c>
      <c r="Q337" s="14">
        <v>42314.0</v>
      </c>
      <c r="R337" s="17">
        <v>49901.0</v>
      </c>
      <c r="S337" s="18" t="s">
        <v>61</v>
      </c>
      <c r="T337" s="14" t="str">
        <f t="shared" si="56"/>
        <v>high</v>
      </c>
      <c r="U337" s="14" t="str">
        <f t="shared" si="58"/>
        <v>low</v>
      </c>
      <c r="V337" s="14" t="str">
        <f t="shared" si="7"/>
        <v>0</v>
      </c>
      <c r="W337" s="13" t="s">
        <v>54</v>
      </c>
    </row>
    <row r="338">
      <c r="A338" s="13">
        <v>10337.0</v>
      </c>
      <c r="B338" s="14">
        <v>44555.0</v>
      </c>
      <c r="C338" s="15" t="s">
        <v>47</v>
      </c>
      <c r="D338" s="15" t="s">
        <v>75</v>
      </c>
      <c r="E338" s="16" t="s">
        <v>76</v>
      </c>
      <c r="F338" s="16" t="s">
        <v>50</v>
      </c>
      <c r="G338" s="16">
        <v>43.89583</v>
      </c>
      <c r="H338" s="16">
        <v>-77.22194</v>
      </c>
      <c r="I338" s="7" t="str">
        <f t="shared" si="1"/>
        <v>single</v>
      </c>
      <c r="J338" s="7">
        <f t="shared" si="2"/>
        <v>48</v>
      </c>
      <c r="K338" s="13" t="s">
        <v>64</v>
      </c>
      <c r="L338" s="7">
        <f t="shared" si="3"/>
        <v>6810</v>
      </c>
      <c r="M338" s="15" t="s">
        <v>60</v>
      </c>
      <c r="N338" s="6" t="s">
        <v>5</v>
      </c>
      <c r="O338" s="5" t="s">
        <v>9</v>
      </c>
      <c r="P338" s="7" t="str">
        <f t="shared" si="4"/>
        <v>yes</v>
      </c>
      <c r="Q338" s="17">
        <v>42353.0</v>
      </c>
      <c r="R338" s="20">
        <v>49103.0</v>
      </c>
      <c r="S338" s="35" t="s">
        <v>74</v>
      </c>
      <c r="T338" s="14" t="str">
        <f t="shared" si="56"/>
        <v>high</v>
      </c>
      <c r="U338" s="14" t="str">
        <f t="shared" si="58"/>
        <v>low</v>
      </c>
      <c r="V338" s="14" t="str">
        <f t="shared" si="7"/>
        <v>1</v>
      </c>
      <c r="W338" s="13" t="s">
        <v>54</v>
      </c>
    </row>
    <row r="339">
      <c r="A339" s="13">
        <v>10338.0</v>
      </c>
      <c r="B339" s="14">
        <v>44556.0</v>
      </c>
      <c r="C339" s="15" t="s">
        <v>47</v>
      </c>
      <c r="D339" s="15" t="s">
        <v>77</v>
      </c>
      <c r="E339" s="16" t="s">
        <v>83</v>
      </c>
      <c r="F339" s="16" t="s">
        <v>58</v>
      </c>
      <c r="G339" s="16">
        <v>53.825</v>
      </c>
      <c r="H339" s="16">
        <v>-101.25333</v>
      </c>
      <c r="I339" s="7" t="str">
        <f t="shared" si="1"/>
        <v>married</v>
      </c>
      <c r="J339" s="7">
        <f t="shared" si="2"/>
        <v>50</v>
      </c>
      <c r="K339" s="13" t="s">
        <v>51</v>
      </c>
      <c r="L339" s="7">
        <f t="shared" si="3"/>
        <v>10548</v>
      </c>
      <c r="M339" s="15" t="s">
        <v>60</v>
      </c>
      <c r="N339" s="6" t="s">
        <v>5</v>
      </c>
      <c r="O339" s="5" t="s">
        <v>10</v>
      </c>
      <c r="P339" s="7" t="str">
        <f t="shared" si="4"/>
        <v>no</v>
      </c>
      <c r="Q339" s="17">
        <v>40811.0</v>
      </c>
      <c r="R339" s="17">
        <v>48305.0</v>
      </c>
      <c r="S339" s="19" t="s">
        <v>65</v>
      </c>
      <c r="T339" s="13" t="s">
        <v>79</v>
      </c>
      <c r="U339" s="14" t="str">
        <f t="shared" si="58"/>
        <v>low</v>
      </c>
      <c r="V339" s="14" t="str">
        <f t="shared" si="7"/>
        <v>0</v>
      </c>
      <c r="W339" s="13" t="s">
        <v>80</v>
      </c>
    </row>
    <row r="340">
      <c r="A340" s="13">
        <v>10339.0</v>
      </c>
      <c r="B340" s="14">
        <v>44557.0</v>
      </c>
      <c r="C340" s="15" t="s">
        <v>47</v>
      </c>
      <c r="D340" s="15" t="s">
        <v>56</v>
      </c>
      <c r="E340" s="16" t="s">
        <v>83</v>
      </c>
      <c r="F340" s="16" t="s">
        <v>50</v>
      </c>
      <c r="G340" s="16">
        <v>53.97611</v>
      </c>
      <c r="H340" s="16">
        <v>-101.085</v>
      </c>
      <c r="I340" s="7" t="str">
        <f t="shared" si="1"/>
        <v>single</v>
      </c>
      <c r="J340" s="7">
        <f t="shared" si="2"/>
        <v>62</v>
      </c>
      <c r="K340" s="13" t="s">
        <v>64</v>
      </c>
      <c r="L340" s="7">
        <f t="shared" si="3"/>
        <v>9162</v>
      </c>
      <c r="M340" s="15" t="s">
        <v>52</v>
      </c>
      <c r="N340" s="6" t="s">
        <v>5</v>
      </c>
      <c r="O340" s="30" t="s">
        <v>17</v>
      </c>
      <c r="P340" s="7" t="str">
        <f t="shared" si="4"/>
        <v>no</v>
      </c>
      <c r="Q340" s="17">
        <v>41381.0</v>
      </c>
      <c r="R340" s="20">
        <v>47507.0</v>
      </c>
      <c r="S340" s="21" t="s">
        <v>74</v>
      </c>
      <c r="T340" s="14" t="str">
        <f t="shared" ref="T340:T350" si="59">IF(RAND()&lt;=0.7,"high","low")</f>
        <v>high</v>
      </c>
      <c r="U340" s="14" t="str">
        <f t="shared" si="58"/>
        <v>low</v>
      </c>
      <c r="V340" s="14" t="str">
        <f t="shared" si="7"/>
        <v>0</v>
      </c>
      <c r="W340" s="13" t="s">
        <v>54</v>
      </c>
    </row>
    <row r="341">
      <c r="A341" s="13">
        <v>10340.0</v>
      </c>
      <c r="B341" s="14">
        <v>44558.0</v>
      </c>
      <c r="C341" s="15" t="s">
        <v>47</v>
      </c>
      <c r="D341" s="15" t="s">
        <v>81</v>
      </c>
      <c r="E341" s="16" t="s">
        <v>76</v>
      </c>
      <c r="F341" s="16" t="s">
        <v>50</v>
      </c>
      <c r="G341" s="16">
        <v>44.11817</v>
      </c>
      <c r="H341" s="16">
        <v>-77.00719</v>
      </c>
      <c r="I341" s="7" t="str">
        <f t="shared" si="1"/>
        <v>married</v>
      </c>
      <c r="J341" s="7">
        <f t="shared" si="2"/>
        <v>52</v>
      </c>
      <c r="K341" s="13" t="s">
        <v>51</v>
      </c>
      <c r="L341" s="7">
        <f t="shared" si="3"/>
        <v>13986</v>
      </c>
      <c r="M341" s="15" t="s">
        <v>60</v>
      </c>
      <c r="N341" s="33" t="s">
        <v>21</v>
      </c>
      <c r="O341" s="32" t="s">
        <v>23</v>
      </c>
      <c r="P341" s="7" t="str">
        <f t="shared" si="4"/>
        <v>no</v>
      </c>
      <c r="Q341" s="17">
        <v>41988.0</v>
      </c>
      <c r="R341" s="17">
        <v>46709.0</v>
      </c>
      <c r="S341" s="13" t="s">
        <v>61</v>
      </c>
      <c r="T341" s="14" t="str">
        <f t="shared" si="59"/>
        <v>low</v>
      </c>
      <c r="U341" s="14" t="str">
        <f t="shared" si="58"/>
        <v>low</v>
      </c>
      <c r="V341" s="14" t="str">
        <f t="shared" si="7"/>
        <v>0</v>
      </c>
      <c r="W341" s="13" t="s">
        <v>54</v>
      </c>
    </row>
    <row r="342">
      <c r="A342" s="13">
        <v>10341.0</v>
      </c>
      <c r="B342" s="14">
        <v>44559.0</v>
      </c>
      <c r="C342" s="15" t="s">
        <v>55</v>
      </c>
      <c r="D342" s="15" t="s">
        <v>62</v>
      </c>
      <c r="E342" s="16" t="s">
        <v>67</v>
      </c>
      <c r="F342" s="16" t="s">
        <v>50</v>
      </c>
      <c r="G342" s="16">
        <v>45.74906</v>
      </c>
      <c r="H342" s="16">
        <v>-60.98595</v>
      </c>
      <c r="I342" s="7" t="str">
        <f t="shared" si="1"/>
        <v>single</v>
      </c>
      <c r="J342" s="7">
        <f t="shared" si="2"/>
        <v>77</v>
      </c>
      <c r="K342" s="13" t="s">
        <v>64</v>
      </c>
      <c r="L342" s="7">
        <f t="shared" si="3"/>
        <v>12481</v>
      </c>
      <c r="M342" s="15" t="s">
        <v>60</v>
      </c>
      <c r="N342" s="6" t="s">
        <v>5</v>
      </c>
      <c r="O342" s="28" t="s">
        <v>16</v>
      </c>
      <c r="P342" s="7" t="str">
        <f t="shared" si="4"/>
        <v>yes</v>
      </c>
      <c r="Q342" s="17">
        <v>42648.0</v>
      </c>
      <c r="R342" s="20">
        <v>45911.0</v>
      </c>
      <c r="S342" s="18" t="s">
        <v>61</v>
      </c>
      <c r="T342" s="14" t="str">
        <f t="shared" si="59"/>
        <v>high</v>
      </c>
      <c r="U342" s="14" t="str">
        <f t="shared" si="58"/>
        <v>low</v>
      </c>
      <c r="V342" s="14" t="str">
        <f t="shared" si="7"/>
        <v>0</v>
      </c>
      <c r="W342" s="13" t="s">
        <v>54</v>
      </c>
    </row>
    <row r="343">
      <c r="A343" s="13">
        <v>10342.0</v>
      </c>
      <c r="B343" s="14">
        <v>44560.0</v>
      </c>
      <c r="C343" s="15" t="s">
        <v>55</v>
      </c>
      <c r="D343" s="15" t="s">
        <v>66</v>
      </c>
      <c r="E343" s="16" t="s">
        <v>76</v>
      </c>
      <c r="F343" s="16" t="s">
        <v>50</v>
      </c>
      <c r="G343" s="16">
        <v>46.52667</v>
      </c>
      <c r="H343" s="16">
        <v>-84.30194</v>
      </c>
      <c r="I343" s="7" t="str">
        <f t="shared" si="1"/>
        <v>married</v>
      </c>
      <c r="J343" s="7">
        <f t="shared" si="2"/>
        <v>42</v>
      </c>
      <c r="K343" s="13" t="s">
        <v>72</v>
      </c>
      <c r="L343" s="7">
        <f t="shared" si="3"/>
        <v>15251</v>
      </c>
      <c r="M343" s="15" t="s">
        <v>60</v>
      </c>
      <c r="N343" s="6" t="s">
        <v>5</v>
      </c>
      <c r="O343" s="31" t="s">
        <v>18</v>
      </c>
      <c r="P343" s="7" t="str">
        <f t="shared" si="4"/>
        <v>no</v>
      </c>
      <c r="Q343" s="17">
        <v>42662.0</v>
      </c>
      <c r="R343" s="14">
        <v>45652.0</v>
      </c>
      <c r="S343" s="13" t="s">
        <v>53</v>
      </c>
      <c r="T343" s="14" t="str">
        <f t="shared" si="59"/>
        <v>high</v>
      </c>
      <c r="U343" s="14" t="str">
        <f t="shared" si="58"/>
        <v>low</v>
      </c>
      <c r="V343" s="14" t="str">
        <f t="shared" si="7"/>
        <v>1</v>
      </c>
      <c r="W343" s="13" t="s">
        <v>54</v>
      </c>
    </row>
    <row r="344">
      <c r="A344" s="13">
        <v>10343.0</v>
      </c>
      <c r="B344" s="17">
        <v>44493.0</v>
      </c>
      <c r="C344" s="15" t="s">
        <v>47</v>
      </c>
      <c r="D344" s="15" t="s">
        <v>70</v>
      </c>
      <c r="E344" s="16" t="s">
        <v>78</v>
      </c>
      <c r="F344" s="16" t="s">
        <v>50</v>
      </c>
      <c r="G344" s="16">
        <v>46.06634</v>
      </c>
      <c r="H344" s="16">
        <v>-65.90095</v>
      </c>
      <c r="I344" s="7" t="str">
        <f t="shared" si="1"/>
        <v>married</v>
      </c>
      <c r="J344" s="7">
        <f t="shared" si="2"/>
        <v>38</v>
      </c>
      <c r="K344" s="13" t="s">
        <v>51</v>
      </c>
      <c r="L344" s="7">
        <f t="shared" si="3"/>
        <v>7596</v>
      </c>
      <c r="M344" s="15" t="s">
        <v>60</v>
      </c>
      <c r="N344" s="6" t="s">
        <v>5</v>
      </c>
      <c r="O344" s="32" t="s">
        <v>19</v>
      </c>
      <c r="P344" s="7" t="str">
        <f t="shared" si="4"/>
        <v>no</v>
      </c>
      <c r="Q344" s="17">
        <v>41376.0</v>
      </c>
      <c r="R344" s="14">
        <v>46519.0</v>
      </c>
      <c r="S344" s="13" t="s">
        <v>53</v>
      </c>
      <c r="T344" s="14" t="str">
        <f t="shared" si="59"/>
        <v>high</v>
      </c>
      <c r="U344" s="14" t="str">
        <f t="shared" si="58"/>
        <v>low</v>
      </c>
      <c r="V344" s="14" t="str">
        <f t="shared" si="7"/>
        <v>0</v>
      </c>
      <c r="W344" s="13" t="s">
        <v>54</v>
      </c>
    </row>
    <row r="345">
      <c r="A345" s="13">
        <v>10344.0</v>
      </c>
      <c r="B345" s="17">
        <v>44494.0</v>
      </c>
      <c r="C345" s="15" t="s">
        <v>55</v>
      </c>
      <c r="D345" s="15" t="s">
        <v>48</v>
      </c>
      <c r="E345" s="16" t="s">
        <v>76</v>
      </c>
      <c r="F345" s="16" t="s">
        <v>50</v>
      </c>
      <c r="G345" s="16">
        <v>49.69872</v>
      </c>
      <c r="H345" s="16">
        <v>-86.52006</v>
      </c>
      <c r="I345" s="7" t="str">
        <f t="shared" si="1"/>
        <v>married</v>
      </c>
      <c r="J345" s="7">
        <f t="shared" si="2"/>
        <v>47</v>
      </c>
      <c r="K345" s="13" t="s">
        <v>59</v>
      </c>
      <c r="L345" s="7">
        <f t="shared" si="3"/>
        <v>13255</v>
      </c>
      <c r="M345" s="15" t="s">
        <v>60</v>
      </c>
      <c r="N345" s="6" t="s">
        <v>5</v>
      </c>
      <c r="O345" s="5" t="s">
        <v>15</v>
      </c>
      <c r="P345" s="7" t="str">
        <f t="shared" si="4"/>
        <v>no</v>
      </c>
      <c r="Q345" s="17">
        <v>43003.0</v>
      </c>
      <c r="R345" s="17">
        <v>45614.0</v>
      </c>
      <c r="S345" s="19" t="s">
        <v>65</v>
      </c>
      <c r="T345" s="14" t="str">
        <f t="shared" si="59"/>
        <v>high</v>
      </c>
      <c r="U345" s="14" t="str">
        <f t="shared" si="58"/>
        <v>low</v>
      </c>
      <c r="V345" s="14" t="str">
        <f t="shared" si="7"/>
        <v>0</v>
      </c>
      <c r="W345" s="13" t="s">
        <v>54</v>
      </c>
    </row>
    <row r="346">
      <c r="A346" s="13">
        <v>10345.0</v>
      </c>
      <c r="B346" s="17">
        <v>44495.0</v>
      </c>
      <c r="C346" s="15" t="s">
        <v>47</v>
      </c>
      <c r="D346" s="15" t="s">
        <v>75</v>
      </c>
      <c r="E346" s="16" t="s">
        <v>78</v>
      </c>
      <c r="F346" s="16" t="s">
        <v>50</v>
      </c>
      <c r="G346" s="16">
        <v>47.73074</v>
      </c>
      <c r="H346" s="16">
        <v>-65.05742</v>
      </c>
      <c r="I346" s="7" t="str">
        <f t="shared" si="1"/>
        <v>single</v>
      </c>
      <c r="J346" s="7">
        <f t="shared" si="2"/>
        <v>36</v>
      </c>
      <c r="K346" s="13" t="s">
        <v>64</v>
      </c>
      <c r="L346" s="7">
        <f t="shared" si="3"/>
        <v>8570</v>
      </c>
      <c r="M346" s="15" t="s">
        <v>60</v>
      </c>
      <c r="N346" s="6" t="s">
        <v>5</v>
      </c>
      <c r="O346" s="5" t="s">
        <v>16</v>
      </c>
      <c r="P346" s="7" t="str">
        <f t="shared" si="4"/>
        <v>yes</v>
      </c>
      <c r="Q346" s="17">
        <v>41820.0</v>
      </c>
      <c r="R346" s="17">
        <v>46079.0</v>
      </c>
      <c r="S346" s="21" t="s">
        <v>74</v>
      </c>
      <c r="T346" s="14" t="str">
        <f t="shared" si="59"/>
        <v>low</v>
      </c>
      <c r="U346" s="14" t="str">
        <f t="shared" si="58"/>
        <v>low</v>
      </c>
      <c r="V346" s="14" t="str">
        <f t="shared" si="7"/>
        <v>1</v>
      </c>
      <c r="W346" s="13" t="s">
        <v>54</v>
      </c>
    </row>
    <row r="347">
      <c r="A347" s="13">
        <v>10346.0</v>
      </c>
      <c r="B347" s="17">
        <v>44496.0</v>
      </c>
      <c r="C347" s="15" t="s">
        <v>55</v>
      </c>
      <c r="D347" s="15" t="s">
        <v>77</v>
      </c>
      <c r="E347" s="16" t="s">
        <v>78</v>
      </c>
      <c r="F347" s="16" t="s">
        <v>50</v>
      </c>
      <c r="G347" s="16">
        <v>46.16842</v>
      </c>
      <c r="H347" s="16">
        <v>-65.82368</v>
      </c>
      <c r="I347" s="7" t="str">
        <f t="shared" si="1"/>
        <v>married</v>
      </c>
      <c r="J347" s="7">
        <f t="shared" si="2"/>
        <v>68</v>
      </c>
      <c r="K347" s="13" t="s">
        <v>51</v>
      </c>
      <c r="L347" s="7">
        <f t="shared" si="3"/>
        <v>7934</v>
      </c>
      <c r="M347" s="15" t="s">
        <v>60</v>
      </c>
      <c r="N347" s="6" t="s">
        <v>5</v>
      </c>
      <c r="O347" s="6" t="s">
        <v>17</v>
      </c>
      <c r="P347" s="7" t="str">
        <f t="shared" si="4"/>
        <v>yes</v>
      </c>
      <c r="Q347" s="14">
        <v>42314.0</v>
      </c>
      <c r="R347" s="17">
        <v>46301.0</v>
      </c>
      <c r="S347" s="13" t="s">
        <v>53</v>
      </c>
      <c r="T347" s="14" t="str">
        <f t="shared" si="59"/>
        <v>high</v>
      </c>
      <c r="U347" s="14" t="str">
        <f t="shared" si="58"/>
        <v>low</v>
      </c>
      <c r="V347" s="14" t="str">
        <f t="shared" si="7"/>
        <v>0</v>
      </c>
      <c r="W347" s="13" t="s">
        <v>54</v>
      </c>
    </row>
    <row r="348">
      <c r="A348" s="13">
        <v>10347.0</v>
      </c>
      <c r="B348" s="17">
        <v>44497.0</v>
      </c>
      <c r="C348" s="15" t="s">
        <v>55</v>
      </c>
      <c r="D348" s="15" t="s">
        <v>56</v>
      </c>
      <c r="E348" s="16" t="s">
        <v>76</v>
      </c>
      <c r="F348" s="16" t="s">
        <v>50</v>
      </c>
      <c r="G348" s="16">
        <v>44.79845</v>
      </c>
      <c r="H348" s="16">
        <v>-77.82375</v>
      </c>
      <c r="I348" s="7" t="str">
        <f t="shared" si="1"/>
        <v>married</v>
      </c>
      <c r="J348" s="7">
        <f t="shared" si="2"/>
        <v>63</v>
      </c>
      <c r="K348" s="13" t="s">
        <v>72</v>
      </c>
      <c r="L348" s="7">
        <f t="shared" si="3"/>
        <v>9085</v>
      </c>
      <c r="M348" s="15" t="s">
        <v>60</v>
      </c>
      <c r="N348" s="6" t="s">
        <v>5</v>
      </c>
      <c r="O348" s="6" t="s">
        <v>18</v>
      </c>
      <c r="P348" s="7" t="str">
        <f t="shared" si="4"/>
        <v>yes</v>
      </c>
      <c r="Q348" s="14">
        <v>41641.0</v>
      </c>
      <c r="R348" s="17">
        <v>46523.0</v>
      </c>
      <c r="S348" s="18" t="s">
        <v>61</v>
      </c>
      <c r="T348" s="14" t="str">
        <f t="shared" si="59"/>
        <v>high</v>
      </c>
      <c r="U348" s="14" t="str">
        <f t="shared" si="58"/>
        <v>low</v>
      </c>
      <c r="V348" s="14" t="str">
        <f t="shared" si="7"/>
        <v>0</v>
      </c>
      <c r="W348" s="13" t="s">
        <v>54</v>
      </c>
    </row>
    <row r="349">
      <c r="A349" s="13">
        <v>10348.0</v>
      </c>
      <c r="B349" s="17">
        <v>44498.0</v>
      </c>
      <c r="C349" s="15" t="s">
        <v>47</v>
      </c>
      <c r="D349" s="15" t="s">
        <v>81</v>
      </c>
      <c r="E349" s="16" t="s">
        <v>57</v>
      </c>
      <c r="F349" s="16" t="s">
        <v>50</v>
      </c>
      <c r="G349" s="16">
        <v>54.23333</v>
      </c>
      <c r="H349" s="16">
        <v>-111.26667</v>
      </c>
      <c r="I349" s="7" t="str">
        <f t="shared" si="1"/>
        <v>married</v>
      </c>
      <c r="J349" s="7">
        <f t="shared" si="2"/>
        <v>44</v>
      </c>
      <c r="K349" s="13" t="s">
        <v>51</v>
      </c>
      <c r="L349" s="7">
        <f t="shared" si="3"/>
        <v>16005</v>
      </c>
      <c r="M349" s="15" t="s">
        <v>60</v>
      </c>
      <c r="N349" s="6" t="s">
        <v>5</v>
      </c>
      <c r="O349" s="6" t="s">
        <v>19</v>
      </c>
      <c r="P349" s="7" t="str">
        <f t="shared" si="4"/>
        <v>no</v>
      </c>
      <c r="Q349" s="14">
        <v>41308.0</v>
      </c>
      <c r="R349" s="17">
        <v>46745.0</v>
      </c>
      <c r="S349" s="13" t="s">
        <v>53</v>
      </c>
      <c r="T349" s="14" t="str">
        <f t="shared" si="59"/>
        <v>high</v>
      </c>
      <c r="U349" s="14" t="str">
        <f t="shared" si="58"/>
        <v>low</v>
      </c>
      <c r="V349" s="14" t="str">
        <f t="shared" si="7"/>
        <v>1</v>
      </c>
      <c r="W349" s="13" t="s">
        <v>54</v>
      </c>
    </row>
    <row r="350">
      <c r="A350" s="13">
        <v>10349.0</v>
      </c>
      <c r="B350" s="17">
        <v>44499.0</v>
      </c>
      <c r="C350" s="15" t="s">
        <v>47</v>
      </c>
      <c r="D350" s="15" t="s">
        <v>62</v>
      </c>
      <c r="E350" s="16" t="s">
        <v>83</v>
      </c>
      <c r="F350" s="16" t="s">
        <v>50</v>
      </c>
      <c r="G350" s="16">
        <v>50.57167</v>
      </c>
      <c r="H350" s="16">
        <v>-96.23056</v>
      </c>
      <c r="I350" s="7" t="str">
        <f t="shared" si="1"/>
        <v>single</v>
      </c>
      <c r="J350" s="7">
        <f t="shared" si="2"/>
        <v>27</v>
      </c>
      <c r="K350" s="13" t="s">
        <v>72</v>
      </c>
      <c r="L350" s="7">
        <f t="shared" si="3"/>
        <v>10501</v>
      </c>
      <c r="M350" s="15" t="s">
        <v>60</v>
      </c>
      <c r="N350" s="6" t="s">
        <v>5</v>
      </c>
      <c r="O350" s="6" t="s">
        <v>20</v>
      </c>
      <c r="P350" s="7" t="str">
        <f t="shared" si="4"/>
        <v>no</v>
      </c>
      <c r="Q350" s="14">
        <v>42065.0</v>
      </c>
      <c r="R350" s="17">
        <v>46967.0</v>
      </c>
      <c r="S350" s="18" t="s">
        <v>53</v>
      </c>
      <c r="T350" s="14" t="str">
        <f t="shared" si="59"/>
        <v>high</v>
      </c>
      <c r="U350" s="14" t="str">
        <f t="shared" si="58"/>
        <v>low</v>
      </c>
      <c r="V350" s="14" t="str">
        <f t="shared" si="7"/>
        <v>0</v>
      </c>
      <c r="W350" s="13" t="s">
        <v>54</v>
      </c>
    </row>
    <row r="351">
      <c r="A351" s="13">
        <v>10350.0</v>
      </c>
      <c r="B351" s="17">
        <v>44500.0</v>
      </c>
      <c r="C351" s="15" t="s">
        <v>55</v>
      </c>
      <c r="D351" s="15" t="s">
        <v>66</v>
      </c>
      <c r="E351" s="16" t="s">
        <v>76</v>
      </c>
      <c r="F351" s="16" t="s">
        <v>50</v>
      </c>
      <c r="G351" s="16">
        <v>45.54066</v>
      </c>
      <c r="H351" s="16">
        <v>-75.0698</v>
      </c>
      <c r="I351" s="7" t="str">
        <f t="shared" si="1"/>
        <v>married</v>
      </c>
      <c r="J351" s="7">
        <f t="shared" si="2"/>
        <v>54</v>
      </c>
      <c r="K351" s="13" t="s">
        <v>51</v>
      </c>
      <c r="L351" s="7">
        <f t="shared" si="3"/>
        <v>16922</v>
      </c>
      <c r="M351" s="15" t="s">
        <v>60</v>
      </c>
      <c r="N351" s="6" t="s">
        <v>5</v>
      </c>
      <c r="O351" s="5" t="s">
        <v>6</v>
      </c>
      <c r="P351" s="7" t="str">
        <f t="shared" si="4"/>
        <v>yes</v>
      </c>
      <c r="Q351" s="17">
        <v>41233.0</v>
      </c>
      <c r="R351" s="17">
        <v>47189.0</v>
      </c>
      <c r="S351" s="18" t="s">
        <v>61</v>
      </c>
      <c r="T351" s="13" t="s">
        <v>79</v>
      </c>
      <c r="U351" s="14" t="str">
        <f t="shared" si="58"/>
        <v>low</v>
      </c>
      <c r="V351" s="14" t="str">
        <f t="shared" si="7"/>
        <v>1</v>
      </c>
      <c r="W351" s="13" t="s">
        <v>54</v>
      </c>
    </row>
    <row r="352">
      <c r="A352" s="13">
        <v>10351.0</v>
      </c>
      <c r="B352" s="14">
        <v>44256.0</v>
      </c>
      <c r="C352" s="15" t="s">
        <v>47</v>
      </c>
      <c r="D352" s="15" t="s">
        <v>70</v>
      </c>
      <c r="E352" s="16" t="s">
        <v>76</v>
      </c>
      <c r="F352" s="16" t="s">
        <v>50</v>
      </c>
      <c r="G352" s="16">
        <v>45.00182</v>
      </c>
      <c r="H352" s="16">
        <v>-75.26817</v>
      </c>
      <c r="I352" s="7" t="str">
        <f t="shared" si="1"/>
        <v>married</v>
      </c>
      <c r="J352" s="7">
        <f t="shared" si="2"/>
        <v>28</v>
      </c>
      <c r="K352" s="13" t="s">
        <v>51</v>
      </c>
      <c r="L352" s="7">
        <f t="shared" si="3"/>
        <v>16494</v>
      </c>
      <c r="M352" s="15" t="s">
        <v>60</v>
      </c>
      <c r="N352" s="6" t="s">
        <v>5</v>
      </c>
      <c r="O352" s="5" t="s">
        <v>7</v>
      </c>
      <c r="P352" s="7" t="str">
        <f t="shared" si="4"/>
        <v>yes</v>
      </c>
      <c r="Q352" s="17">
        <v>41988.0</v>
      </c>
      <c r="R352" s="17">
        <v>47411.0</v>
      </c>
      <c r="S352" s="13" t="s">
        <v>53</v>
      </c>
      <c r="T352" s="13" t="s">
        <v>79</v>
      </c>
      <c r="U352" s="14" t="str">
        <f t="shared" si="58"/>
        <v>low</v>
      </c>
      <c r="V352" s="14" t="str">
        <f t="shared" si="7"/>
        <v>0</v>
      </c>
      <c r="W352" s="13" t="s">
        <v>54</v>
      </c>
    </row>
    <row r="353">
      <c r="A353" s="13">
        <v>10352.0</v>
      </c>
      <c r="B353" s="14">
        <v>44257.0</v>
      </c>
      <c r="C353" s="15" t="s">
        <v>55</v>
      </c>
      <c r="D353" s="15" t="s">
        <v>48</v>
      </c>
      <c r="E353" s="16" t="s">
        <v>76</v>
      </c>
      <c r="F353" s="16" t="s">
        <v>50</v>
      </c>
      <c r="G353" s="16">
        <v>45.62401</v>
      </c>
      <c r="H353" s="16">
        <v>-81.96117</v>
      </c>
      <c r="I353" s="7" t="str">
        <f t="shared" si="1"/>
        <v>married</v>
      </c>
      <c r="J353" s="7">
        <f t="shared" si="2"/>
        <v>73</v>
      </c>
      <c r="K353" s="13" t="s">
        <v>64</v>
      </c>
      <c r="L353" s="7">
        <f t="shared" si="3"/>
        <v>16877</v>
      </c>
      <c r="M353" s="15" t="s">
        <v>60</v>
      </c>
      <c r="N353" s="6" t="s">
        <v>5</v>
      </c>
      <c r="O353" s="5" t="s">
        <v>8</v>
      </c>
      <c r="P353" s="7" t="str">
        <f t="shared" si="4"/>
        <v>no</v>
      </c>
      <c r="Q353" s="17">
        <v>42648.0</v>
      </c>
      <c r="R353" s="17">
        <v>47633.0</v>
      </c>
      <c r="S353" s="19" t="s">
        <v>65</v>
      </c>
      <c r="T353" s="14" t="str">
        <f t="shared" ref="T353:T355" si="60">IF(RAND()&lt;=0.7,"high","low")</f>
        <v>high</v>
      </c>
      <c r="U353" s="14" t="str">
        <f t="shared" si="58"/>
        <v>low</v>
      </c>
      <c r="V353" s="14" t="str">
        <f t="shared" si="7"/>
        <v>0</v>
      </c>
      <c r="W353" s="13" t="s">
        <v>54</v>
      </c>
    </row>
    <row r="354">
      <c r="A354" s="13">
        <v>10353.0</v>
      </c>
      <c r="B354" s="14">
        <v>44258.0</v>
      </c>
      <c r="C354" s="15" t="s">
        <v>55</v>
      </c>
      <c r="D354" s="15" t="s">
        <v>75</v>
      </c>
      <c r="E354" s="16" t="s">
        <v>76</v>
      </c>
      <c r="F354" s="16" t="s">
        <v>58</v>
      </c>
      <c r="G354" s="16">
        <v>46.26083</v>
      </c>
      <c r="H354" s="16">
        <v>-83.55306</v>
      </c>
      <c r="I354" s="7" t="str">
        <f t="shared" si="1"/>
        <v>single</v>
      </c>
      <c r="J354" s="7">
        <f t="shared" si="2"/>
        <v>38</v>
      </c>
      <c r="K354" s="13" t="s">
        <v>72</v>
      </c>
      <c r="L354" s="7">
        <f t="shared" si="3"/>
        <v>9926</v>
      </c>
      <c r="M354" s="15" t="s">
        <v>60</v>
      </c>
      <c r="N354" s="6" t="s">
        <v>5</v>
      </c>
      <c r="O354" s="5" t="s">
        <v>9</v>
      </c>
      <c r="P354" s="7" t="str">
        <f t="shared" si="4"/>
        <v>yes</v>
      </c>
      <c r="Q354" s="17">
        <v>41701.0</v>
      </c>
      <c r="R354" s="17">
        <v>46960.0</v>
      </c>
      <c r="S354" s="21" t="s">
        <v>74</v>
      </c>
      <c r="T354" s="14" t="str">
        <f t="shared" si="60"/>
        <v>high</v>
      </c>
      <c r="U354" s="14" t="str">
        <f t="shared" si="58"/>
        <v>mid</v>
      </c>
      <c r="V354" s="14" t="str">
        <f t="shared" si="7"/>
        <v>0</v>
      </c>
      <c r="W354" s="13" t="s">
        <v>54</v>
      </c>
    </row>
    <row r="355">
      <c r="A355" s="13">
        <v>10354.0</v>
      </c>
      <c r="B355" s="14">
        <v>44259.0</v>
      </c>
      <c r="C355" s="15" t="s">
        <v>55</v>
      </c>
      <c r="D355" s="15" t="s">
        <v>77</v>
      </c>
      <c r="E355" s="16" t="s">
        <v>76</v>
      </c>
      <c r="F355" s="16" t="s">
        <v>50</v>
      </c>
      <c r="G355" s="16">
        <v>45.21517</v>
      </c>
      <c r="H355" s="16">
        <v>-76.22249</v>
      </c>
      <c r="I355" s="7" t="str">
        <f t="shared" si="1"/>
        <v>single</v>
      </c>
      <c r="J355" s="7">
        <f t="shared" si="2"/>
        <v>71</v>
      </c>
      <c r="K355" s="13" t="s">
        <v>51</v>
      </c>
      <c r="L355" s="7">
        <f t="shared" si="3"/>
        <v>6182</v>
      </c>
      <c r="M355" s="15" t="s">
        <v>60</v>
      </c>
      <c r="N355" s="6" t="s">
        <v>5</v>
      </c>
      <c r="O355" s="5" t="s">
        <v>10</v>
      </c>
      <c r="P355" s="7" t="str">
        <f t="shared" si="4"/>
        <v>yes</v>
      </c>
      <c r="Q355" s="17">
        <v>42052.0</v>
      </c>
      <c r="R355" s="17">
        <v>46287.0</v>
      </c>
      <c r="S355" s="13" t="s">
        <v>53</v>
      </c>
      <c r="T355" s="14" t="str">
        <f t="shared" si="60"/>
        <v>high</v>
      </c>
      <c r="U355" s="14" t="str">
        <f t="shared" si="58"/>
        <v>low</v>
      </c>
      <c r="V355" s="14" t="str">
        <f t="shared" si="7"/>
        <v>0</v>
      </c>
      <c r="W355" s="13" t="s">
        <v>54</v>
      </c>
    </row>
    <row r="356">
      <c r="A356" s="13">
        <v>10355.0</v>
      </c>
      <c r="B356" s="14">
        <v>44260.0</v>
      </c>
      <c r="C356" s="15" t="s">
        <v>47</v>
      </c>
      <c r="D356" s="15" t="s">
        <v>70</v>
      </c>
      <c r="E356" s="16" t="s">
        <v>49</v>
      </c>
      <c r="F356" s="16" t="s">
        <v>91</v>
      </c>
      <c r="G356" s="16">
        <v>46.08891</v>
      </c>
      <c r="H356" s="16">
        <v>-71.30195</v>
      </c>
      <c r="I356" s="7" t="str">
        <f t="shared" si="1"/>
        <v>single</v>
      </c>
      <c r="J356" s="7">
        <f t="shared" si="2"/>
        <v>49</v>
      </c>
      <c r="K356" s="13" t="s">
        <v>59</v>
      </c>
      <c r="L356" s="7">
        <f t="shared" si="3"/>
        <v>15551</v>
      </c>
      <c r="M356" s="15" t="s">
        <v>60</v>
      </c>
      <c r="N356" s="6" t="s">
        <v>5</v>
      </c>
      <c r="O356" s="5" t="s">
        <v>8</v>
      </c>
      <c r="P356" s="7" t="str">
        <f t="shared" si="4"/>
        <v>yes</v>
      </c>
      <c r="Q356" s="17">
        <v>41376.0</v>
      </c>
      <c r="R356" s="17">
        <v>45614.0</v>
      </c>
      <c r="S356" s="13" t="s">
        <v>53</v>
      </c>
      <c r="T356" s="13" t="s">
        <v>79</v>
      </c>
      <c r="U356" s="14" t="str">
        <f t="shared" si="58"/>
        <v>low</v>
      </c>
      <c r="V356" s="14" t="str">
        <f t="shared" si="7"/>
        <v>0</v>
      </c>
      <c r="W356" s="13" t="s">
        <v>54</v>
      </c>
    </row>
    <row r="357">
      <c r="A357" s="13">
        <v>10356.0</v>
      </c>
      <c r="B357" s="14">
        <v>44501.0</v>
      </c>
      <c r="C357" s="15" t="s">
        <v>55</v>
      </c>
      <c r="D357" s="15" t="s">
        <v>48</v>
      </c>
      <c r="E357" s="16" t="s">
        <v>49</v>
      </c>
      <c r="F357" s="16" t="s">
        <v>50</v>
      </c>
      <c r="G357" s="16">
        <v>46.11528</v>
      </c>
      <c r="H357" s="16">
        <v>-71.26528</v>
      </c>
      <c r="I357" s="7" t="str">
        <f t="shared" si="1"/>
        <v>married</v>
      </c>
      <c r="J357" s="7">
        <f t="shared" si="2"/>
        <v>52</v>
      </c>
      <c r="K357" s="13" t="s">
        <v>64</v>
      </c>
      <c r="L357" s="7">
        <f t="shared" si="3"/>
        <v>11129</v>
      </c>
      <c r="M357" s="15" t="s">
        <v>60</v>
      </c>
      <c r="N357" s="6" t="s">
        <v>5</v>
      </c>
      <c r="O357" s="5" t="s">
        <v>11</v>
      </c>
      <c r="P357" s="7" t="str">
        <f t="shared" si="4"/>
        <v>no</v>
      </c>
      <c r="Q357" s="17">
        <v>42046.0</v>
      </c>
      <c r="R357" s="17">
        <v>44941.0</v>
      </c>
      <c r="S357" s="18" t="s">
        <v>61</v>
      </c>
      <c r="T357" s="14" t="str">
        <f t="shared" ref="T357:T383" si="61">IF(RAND()&lt;=0.7,"high","low")</f>
        <v>low</v>
      </c>
      <c r="U357" s="14" t="str">
        <f t="shared" si="58"/>
        <v>low</v>
      </c>
      <c r="V357" s="14" t="str">
        <f t="shared" si="7"/>
        <v>0</v>
      </c>
      <c r="W357" s="13" t="s">
        <v>54</v>
      </c>
    </row>
    <row r="358">
      <c r="A358" s="13">
        <v>10357.0</v>
      </c>
      <c r="B358" s="14">
        <v>44502.0</v>
      </c>
      <c r="C358" s="15" t="s">
        <v>47</v>
      </c>
      <c r="D358" s="15" t="s">
        <v>70</v>
      </c>
      <c r="E358" s="16" t="s">
        <v>63</v>
      </c>
      <c r="F358" s="16" t="s">
        <v>50</v>
      </c>
      <c r="G358" s="16">
        <v>47.65083</v>
      </c>
      <c r="H358" s="16">
        <v>-53.25889</v>
      </c>
      <c r="I358" s="7" t="str">
        <f t="shared" si="1"/>
        <v>married</v>
      </c>
      <c r="J358" s="7">
        <f t="shared" si="2"/>
        <v>39</v>
      </c>
      <c r="K358" s="13" t="s">
        <v>51</v>
      </c>
      <c r="L358" s="7">
        <f t="shared" si="3"/>
        <v>11745</v>
      </c>
      <c r="M358" s="15" t="s">
        <v>60</v>
      </c>
      <c r="N358" s="6" t="s">
        <v>5</v>
      </c>
      <c r="O358" s="5" t="s">
        <v>12</v>
      </c>
      <c r="P358" s="7" t="str">
        <f t="shared" si="4"/>
        <v>yes</v>
      </c>
      <c r="Q358" s="17">
        <v>41820.0</v>
      </c>
      <c r="R358" s="17">
        <v>45219.0</v>
      </c>
      <c r="S358" s="13" t="s">
        <v>53</v>
      </c>
      <c r="T358" s="14" t="str">
        <f t="shared" si="61"/>
        <v>high</v>
      </c>
      <c r="U358" s="13" t="s">
        <v>69</v>
      </c>
      <c r="V358" s="14" t="str">
        <f t="shared" si="7"/>
        <v>1</v>
      </c>
      <c r="W358" s="13" t="s">
        <v>54</v>
      </c>
    </row>
    <row r="359">
      <c r="A359" s="13">
        <v>10358.0</v>
      </c>
      <c r="B359" s="14">
        <v>44503.0</v>
      </c>
      <c r="C359" s="15" t="s">
        <v>47</v>
      </c>
      <c r="D359" s="15" t="s">
        <v>70</v>
      </c>
      <c r="E359" s="16" t="s">
        <v>63</v>
      </c>
      <c r="F359" s="16" t="s">
        <v>50</v>
      </c>
      <c r="G359" s="16">
        <v>47.51806</v>
      </c>
      <c r="H359" s="16">
        <v>-54.07778</v>
      </c>
      <c r="I359" s="7" t="str">
        <f t="shared" si="1"/>
        <v>married</v>
      </c>
      <c r="J359" s="7">
        <f t="shared" si="2"/>
        <v>60</v>
      </c>
      <c r="K359" s="13" t="s">
        <v>72</v>
      </c>
      <c r="L359" s="7">
        <f t="shared" si="3"/>
        <v>12121</v>
      </c>
      <c r="M359" s="15" t="s">
        <v>60</v>
      </c>
      <c r="N359" s="6" t="s">
        <v>5</v>
      </c>
      <c r="O359" s="5" t="s">
        <v>5</v>
      </c>
      <c r="P359" s="7" t="str">
        <f t="shared" si="4"/>
        <v>no</v>
      </c>
      <c r="Q359" s="14">
        <v>42314.0</v>
      </c>
      <c r="R359" s="17">
        <v>45614.0</v>
      </c>
      <c r="S359" s="18" t="s">
        <v>65</v>
      </c>
      <c r="T359" s="14" t="str">
        <f t="shared" si="61"/>
        <v>high</v>
      </c>
      <c r="U359" s="14" t="str">
        <f t="shared" ref="U359:U376" si="62">IF(RAND()&lt;=0.8,"low","mid")</f>
        <v>low</v>
      </c>
      <c r="V359" s="14" t="str">
        <f t="shared" si="7"/>
        <v>1</v>
      </c>
      <c r="W359" s="13" t="s">
        <v>54</v>
      </c>
    </row>
    <row r="360">
      <c r="A360" s="13">
        <v>10359.0</v>
      </c>
      <c r="B360" s="14">
        <v>44504.0</v>
      </c>
      <c r="C360" s="15" t="s">
        <v>47</v>
      </c>
      <c r="D360" s="15" t="s">
        <v>48</v>
      </c>
      <c r="E360" s="16" t="s">
        <v>73</v>
      </c>
      <c r="F360" s="16" t="s">
        <v>50</v>
      </c>
      <c r="G360" s="16">
        <v>48.98333</v>
      </c>
      <c r="H360" s="16">
        <v>-123.68333</v>
      </c>
      <c r="I360" s="7" t="str">
        <f t="shared" si="1"/>
        <v>married</v>
      </c>
      <c r="J360" s="7">
        <f t="shared" si="2"/>
        <v>71</v>
      </c>
      <c r="K360" s="13" t="s">
        <v>51</v>
      </c>
      <c r="L360" s="7">
        <f t="shared" si="3"/>
        <v>9202</v>
      </c>
      <c r="M360" s="15" t="s">
        <v>60</v>
      </c>
      <c r="N360" s="6" t="s">
        <v>5</v>
      </c>
      <c r="O360" s="5" t="s">
        <v>13</v>
      </c>
      <c r="P360" s="7" t="str">
        <f t="shared" si="4"/>
        <v>yes</v>
      </c>
      <c r="Q360" s="17">
        <v>42353.0</v>
      </c>
      <c r="R360" s="17">
        <v>45366.0</v>
      </c>
      <c r="S360" s="18" t="s">
        <v>53</v>
      </c>
      <c r="T360" s="14" t="str">
        <f t="shared" si="61"/>
        <v>high</v>
      </c>
      <c r="U360" s="14" t="str">
        <f t="shared" si="62"/>
        <v>low</v>
      </c>
      <c r="V360" s="14" t="str">
        <f t="shared" si="7"/>
        <v>1</v>
      </c>
      <c r="W360" s="13" t="s">
        <v>54</v>
      </c>
    </row>
    <row r="361">
      <c r="A361" s="13">
        <v>10360.0</v>
      </c>
      <c r="B361" s="14">
        <v>44505.0</v>
      </c>
      <c r="C361" s="15" t="s">
        <v>47</v>
      </c>
      <c r="D361" s="15" t="s">
        <v>81</v>
      </c>
      <c r="E361" s="16" t="s">
        <v>71</v>
      </c>
      <c r="F361" s="16" t="s">
        <v>50</v>
      </c>
      <c r="G361" s="16">
        <v>55.75223</v>
      </c>
      <c r="H361" s="16">
        <v>-103.17152</v>
      </c>
      <c r="I361" s="7" t="str">
        <f t="shared" si="1"/>
        <v>single</v>
      </c>
      <c r="J361" s="7">
        <f t="shared" si="2"/>
        <v>45</v>
      </c>
      <c r="K361" s="13" t="s">
        <v>51</v>
      </c>
      <c r="L361" s="7">
        <f t="shared" si="3"/>
        <v>12876</v>
      </c>
      <c r="M361" s="15" t="s">
        <v>60</v>
      </c>
      <c r="N361" s="6" t="s">
        <v>5</v>
      </c>
      <c r="O361" s="5" t="s">
        <v>14</v>
      </c>
      <c r="P361" s="7" t="str">
        <f t="shared" si="4"/>
        <v>no</v>
      </c>
      <c r="Q361" s="17">
        <v>42648.0</v>
      </c>
      <c r="R361" s="17">
        <v>45667.0</v>
      </c>
      <c r="S361" s="18" t="s">
        <v>61</v>
      </c>
      <c r="T361" s="14" t="str">
        <f t="shared" si="61"/>
        <v>high</v>
      </c>
      <c r="U361" s="14" t="str">
        <f t="shared" si="62"/>
        <v>mid</v>
      </c>
      <c r="V361" s="14" t="str">
        <f t="shared" si="7"/>
        <v>0</v>
      </c>
      <c r="W361" s="13" t="s">
        <v>54</v>
      </c>
    </row>
    <row r="362">
      <c r="A362" s="13">
        <v>10361.0</v>
      </c>
      <c r="B362" s="14">
        <v>44506.0</v>
      </c>
      <c r="C362" s="15" t="s">
        <v>55</v>
      </c>
      <c r="D362" s="15" t="s">
        <v>62</v>
      </c>
      <c r="E362" s="16" t="s">
        <v>78</v>
      </c>
      <c r="F362" s="16" t="s">
        <v>50</v>
      </c>
      <c r="G362" s="16">
        <v>47.11286</v>
      </c>
      <c r="H362" s="16">
        <v>-65.27784</v>
      </c>
      <c r="I362" s="7" t="str">
        <f t="shared" si="1"/>
        <v>single</v>
      </c>
      <c r="J362" s="7">
        <f t="shared" si="2"/>
        <v>39</v>
      </c>
      <c r="K362" s="13" t="s">
        <v>51</v>
      </c>
      <c r="L362" s="7">
        <f t="shared" si="3"/>
        <v>10257</v>
      </c>
      <c r="M362" s="15" t="s">
        <v>60</v>
      </c>
      <c r="N362" s="6" t="s">
        <v>5</v>
      </c>
      <c r="O362" s="5" t="s">
        <v>15</v>
      </c>
      <c r="P362" s="7" t="str">
        <f t="shared" si="4"/>
        <v>no</v>
      </c>
      <c r="Q362" s="17">
        <v>42662.0</v>
      </c>
      <c r="R362" s="17">
        <v>46075.0</v>
      </c>
      <c r="S362" s="18" t="s">
        <v>74</v>
      </c>
      <c r="T362" s="14" t="str">
        <f t="shared" si="61"/>
        <v>low</v>
      </c>
      <c r="U362" s="14" t="str">
        <f t="shared" si="62"/>
        <v>low</v>
      </c>
      <c r="V362" s="14" t="str">
        <f t="shared" si="7"/>
        <v>0</v>
      </c>
      <c r="W362" s="13" t="s">
        <v>54</v>
      </c>
    </row>
    <row r="363">
      <c r="A363" s="13">
        <v>10362.0</v>
      </c>
      <c r="B363" s="14">
        <v>44507.0</v>
      </c>
      <c r="C363" s="15" t="s">
        <v>55</v>
      </c>
      <c r="D363" s="15" t="s">
        <v>66</v>
      </c>
      <c r="E363" s="16" t="s">
        <v>83</v>
      </c>
      <c r="F363" s="16" t="s">
        <v>50</v>
      </c>
      <c r="G363" s="16">
        <v>57.07389</v>
      </c>
      <c r="H363" s="16">
        <v>-94.14472</v>
      </c>
      <c r="I363" s="7" t="str">
        <f t="shared" si="1"/>
        <v>single</v>
      </c>
      <c r="J363" s="7">
        <f t="shared" si="2"/>
        <v>45</v>
      </c>
      <c r="K363" s="13" t="s">
        <v>59</v>
      </c>
      <c r="L363" s="7">
        <f t="shared" si="3"/>
        <v>7581</v>
      </c>
      <c r="M363" s="15" t="s">
        <v>60</v>
      </c>
      <c r="N363" s="6" t="s">
        <v>5</v>
      </c>
      <c r="O363" s="5" t="s">
        <v>16</v>
      </c>
      <c r="P363" s="7" t="str">
        <f t="shared" si="4"/>
        <v>no</v>
      </c>
      <c r="Q363" s="14">
        <v>42065.0</v>
      </c>
      <c r="R363" s="17">
        <v>46483.0</v>
      </c>
      <c r="S363" s="19" t="s">
        <v>65</v>
      </c>
      <c r="T363" s="14" t="str">
        <f t="shared" si="61"/>
        <v>high</v>
      </c>
      <c r="U363" s="14" t="str">
        <f t="shared" si="62"/>
        <v>mid</v>
      </c>
      <c r="V363" s="14" t="str">
        <f t="shared" si="7"/>
        <v>0</v>
      </c>
      <c r="W363" s="13" t="s">
        <v>54</v>
      </c>
    </row>
    <row r="364">
      <c r="A364" s="13">
        <v>10363.0</v>
      </c>
      <c r="B364" s="14">
        <v>44508.0</v>
      </c>
      <c r="C364" s="15" t="s">
        <v>47</v>
      </c>
      <c r="D364" s="15" t="s">
        <v>70</v>
      </c>
      <c r="E364" s="16" t="s">
        <v>78</v>
      </c>
      <c r="F364" s="16" t="s">
        <v>50</v>
      </c>
      <c r="G364" s="16">
        <v>47.60876</v>
      </c>
      <c r="H364" s="16">
        <v>-67.34392</v>
      </c>
      <c r="I364" s="7" t="str">
        <f t="shared" si="1"/>
        <v>single</v>
      </c>
      <c r="J364" s="7">
        <f t="shared" si="2"/>
        <v>53</v>
      </c>
      <c r="K364" s="13" t="s">
        <v>64</v>
      </c>
      <c r="L364" s="7">
        <f t="shared" si="3"/>
        <v>14068</v>
      </c>
      <c r="M364" s="15" t="s">
        <v>52</v>
      </c>
      <c r="N364" s="6" t="s">
        <v>5</v>
      </c>
      <c r="O364" s="31" t="s">
        <v>18</v>
      </c>
      <c r="P364" s="7" t="str">
        <f t="shared" si="4"/>
        <v>yes</v>
      </c>
      <c r="Q364" s="17">
        <v>41820.0</v>
      </c>
      <c r="R364" s="17">
        <v>46891.0</v>
      </c>
      <c r="S364" s="21" t="s">
        <v>74</v>
      </c>
      <c r="T364" s="14" t="str">
        <f t="shared" si="61"/>
        <v>low</v>
      </c>
      <c r="U364" s="14" t="str">
        <f t="shared" si="62"/>
        <v>low</v>
      </c>
      <c r="V364" s="14" t="str">
        <f t="shared" si="7"/>
        <v>0</v>
      </c>
      <c r="W364" s="13" t="s">
        <v>54</v>
      </c>
    </row>
    <row r="365">
      <c r="A365" s="13">
        <v>10364.0</v>
      </c>
      <c r="B365" s="14">
        <v>44509.0</v>
      </c>
      <c r="C365" s="15" t="s">
        <v>55</v>
      </c>
      <c r="D365" s="15" t="s">
        <v>48</v>
      </c>
      <c r="E365" s="16" t="s">
        <v>76</v>
      </c>
      <c r="F365" s="16" t="s">
        <v>50</v>
      </c>
      <c r="G365" s="16">
        <v>46.33667</v>
      </c>
      <c r="H365" s="16">
        <v>-79.47194</v>
      </c>
      <c r="I365" s="7" t="str">
        <f t="shared" si="1"/>
        <v>married</v>
      </c>
      <c r="J365" s="7">
        <f t="shared" si="2"/>
        <v>65</v>
      </c>
      <c r="K365" s="13" t="s">
        <v>68</v>
      </c>
      <c r="L365" s="7">
        <f t="shared" si="3"/>
        <v>11970</v>
      </c>
      <c r="M365" s="15" t="s">
        <v>60</v>
      </c>
      <c r="N365" s="6" t="s">
        <v>5</v>
      </c>
      <c r="O365" s="32" t="s">
        <v>19</v>
      </c>
      <c r="P365" s="7" t="str">
        <f t="shared" si="4"/>
        <v>no</v>
      </c>
      <c r="Q365" s="17">
        <v>40899.0</v>
      </c>
      <c r="R365" s="14">
        <v>44294.0</v>
      </c>
      <c r="S365" s="21" t="s">
        <v>74</v>
      </c>
      <c r="T365" s="14" t="str">
        <f t="shared" si="61"/>
        <v>high</v>
      </c>
      <c r="U365" s="14" t="str">
        <f t="shared" si="62"/>
        <v>low</v>
      </c>
      <c r="V365" s="14" t="str">
        <f t="shared" si="7"/>
        <v>0</v>
      </c>
      <c r="W365" s="13" t="s">
        <v>80</v>
      </c>
    </row>
    <row r="366">
      <c r="A366" s="13">
        <v>10365.0</v>
      </c>
      <c r="B366" s="14">
        <v>44510.0</v>
      </c>
      <c r="C366" s="15" t="s">
        <v>55</v>
      </c>
      <c r="D366" s="15" t="s">
        <v>75</v>
      </c>
      <c r="E366" s="16" t="s">
        <v>67</v>
      </c>
      <c r="F366" s="16" t="s">
        <v>50</v>
      </c>
      <c r="G366" s="16">
        <v>45.65172</v>
      </c>
      <c r="H366" s="16">
        <v>-60.99471</v>
      </c>
      <c r="I366" s="7" t="str">
        <f t="shared" si="1"/>
        <v>single</v>
      </c>
      <c r="J366" s="7">
        <f t="shared" si="2"/>
        <v>79</v>
      </c>
      <c r="K366" s="13" t="s">
        <v>72</v>
      </c>
      <c r="L366" s="7">
        <f t="shared" si="3"/>
        <v>7556</v>
      </c>
      <c r="M366" s="15" t="s">
        <v>60</v>
      </c>
      <c r="N366" s="6" t="s">
        <v>5</v>
      </c>
      <c r="O366" s="30" t="s">
        <v>17</v>
      </c>
      <c r="P366" s="7" t="str">
        <f t="shared" si="4"/>
        <v>yes</v>
      </c>
      <c r="Q366" s="14">
        <v>42314.0</v>
      </c>
      <c r="R366" s="14">
        <v>46773.0</v>
      </c>
      <c r="S366" s="13" t="s">
        <v>53</v>
      </c>
      <c r="T366" s="14" t="str">
        <f t="shared" si="61"/>
        <v>high</v>
      </c>
      <c r="U366" s="14" t="str">
        <f t="shared" si="62"/>
        <v>low</v>
      </c>
      <c r="V366" s="14" t="str">
        <f t="shared" si="7"/>
        <v>0</v>
      </c>
      <c r="W366" s="13" t="s">
        <v>54</v>
      </c>
    </row>
    <row r="367">
      <c r="A367" s="13">
        <v>10366.0</v>
      </c>
      <c r="B367" s="14">
        <v>44511.0</v>
      </c>
      <c r="C367" s="15" t="s">
        <v>55</v>
      </c>
      <c r="D367" s="15" t="s">
        <v>77</v>
      </c>
      <c r="E367" s="16" t="s">
        <v>83</v>
      </c>
      <c r="F367" s="16" t="s">
        <v>50</v>
      </c>
      <c r="G367" s="16">
        <v>55.31806</v>
      </c>
      <c r="H367" s="16">
        <v>-97.68694</v>
      </c>
      <c r="I367" s="7" t="str">
        <f t="shared" si="1"/>
        <v>single</v>
      </c>
      <c r="J367" s="7">
        <f t="shared" si="2"/>
        <v>35</v>
      </c>
      <c r="K367" s="13" t="s">
        <v>59</v>
      </c>
      <c r="L367" s="7">
        <f t="shared" si="3"/>
        <v>7526</v>
      </c>
      <c r="M367" s="15" t="s">
        <v>60</v>
      </c>
      <c r="N367" s="6" t="s">
        <v>5</v>
      </c>
      <c r="O367" s="31" t="s">
        <v>18</v>
      </c>
      <c r="P367" s="7" t="str">
        <f t="shared" si="4"/>
        <v>no</v>
      </c>
      <c r="Q367" s="17">
        <v>41988.0</v>
      </c>
      <c r="R367" s="17">
        <v>46315.0</v>
      </c>
      <c r="S367" s="18" t="s">
        <v>53</v>
      </c>
      <c r="T367" s="14" t="str">
        <f t="shared" si="61"/>
        <v>high</v>
      </c>
      <c r="U367" s="14" t="str">
        <f t="shared" si="62"/>
        <v>low</v>
      </c>
      <c r="V367" s="14" t="str">
        <f t="shared" si="7"/>
        <v>0</v>
      </c>
      <c r="W367" s="13" t="s">
        <v>54</v>
      </c>
    </row>
    <row r="368">
      <c r="A368" s="13">
        <v>10367.0</v>
      </c>
      <c r="B368" s="14">
        <v>44512.0</v>
      </c>
      <c r="C368" s="15" t="s">
        <v>55</v>
      </c>
      <c r="D368" s="15" t="s">
        <v>56</v>
      </c>
      <c r="E368" s="16" t="s">
        <v>67</v>
      </c>
      <c r="F368" s="16" t="s">
        <v>50</v>
      </c>
      <c r="G368" s="16">
        <v>44.85155</v>
      </c>
      <c r="H368" s="16">
        <v>-62.67416</v>
      </c>
      <c r="I368" s="7" t="str">
        <f t="shared" si="1"/>
        <v>single</v>
      </c>
      <c r="J368" s="7">
        <f t="shared" si="2"/>
        <v>69</v>
      </c>
      <c r="K368" s="13" t="s">
        <v>68</v>
      </c>
      <c r="L368" s="7">
        <f t="shared" si="3"/>
        <v>9967</v>
      </c>
      <c r="M368" s="15" t="s">
        <v>60</v>
      </c>
      <c r="N368" s="6" t="s">
        <v>5</v>
      </c>
      <c r="O368" s="32" t="s">
        <v>19</v>
      </c>
      <c r="P368" s="7" t="str">
        <f t="shared" si="4"/>
        <v>no</v>
      </c>
      <c r="Q368" s="17">
        <v>42648.0</v>
      </c>
      <c r="R368" s="14">
        <v>45857.0</v>
      </c>
      <c r="S368" s="18" t="s">
        <v>61</v>
      </c>
      <c r="T368" s="14" t="str">
        <f t="shared" si="61"/>
        <v>high</v>
      </c>
      <c r="U368" s="14" t="str">
        <f t="shared" si="62"/>
        <v>low</v>
      </c>
      <c r="V368" s="14" t="str">
        <f t="shared" si="7"/>
        <v>1</v>
      </c>
      <c r="W368" s="13" t="s">
        <v>54</v>
      </c>
    </row>
    <row r="369">
      <c r="A369" s="13">
        <v>10368.0</v>
      </c>
      <c r="B369" s="14">
        <v>44513.0</v>
      </c>
      <c r="C369" s="15" t="s">
        <v>55</v>
      </c>
      <c r="D369" s="15" t="s">
        <v>81</v>
      </c>
      <c r="E369" s="16" t="s">
        <v>76</v>
      </c>
      <c r="F369" s="16" t="s">
        <v>50</v>
      </c>
      <c r="G369" s="16">
        <v>44.14639</v>
      </c>
      <c r="H369" s="16">
        <v>-80.70417</v>
      </c>
      <c r="I369" s="7" t="str">
        <f t="shared" si="1"/>
        <v>single</v>
      </c>
      <c r="J369" s="7">
        <f t="shared" si="2"/>
        <v>38</v>
      </c>
      <c r="K369" s="13" t="s">
        <v>72</v>
      </c>
      <c r="L369" s="7">
        <f t="shared" si="3"/>
        <v>9576</v>
      </c>
      <c r="M369" s="15" t="s">
        <v>60</v>
      </c>
      <c r="N369" s="6" t="s">
        <v>5</v>
      </c>
      <c r="O369" s="32" t="s">
        <v>20</v>
      </c>
      <c r="P369" s="7" t="str">
        <f t="shared" si="4"/>
        <v>yes</v>
      </c>
      <c r="Q369" s="17">
        <v>41376.0</v>
      </c>
      <c r="R369" s="17">
        <v>46704.0</v>
      </c>
      <c r="S369" s="13" t="s">
        <v>53</v>
      </c>
      <c r="T369" s="14" t="str">
        <f t="shared" si="61"/>
        <v>high</v>
      </c>
      <c r="U369" s="14" t="str">
        <f t="shared" si="62"/>
        <v>low</v>
      </c>
      <c r="V369" s="14" t="str">
        <f t="shared" si="7"/>
        <v>0</v>
      </c>
      <c r="W369" s="13" t="s">
        <v>54</v>
      </c>
    </row>
    <row r="370">
      <c r="A370" s="13">
        <v>10369.0</v>
      </c>
      <c r="B370" s="14">
        <v>44514.0</v>
      </c>
      <c r="C370" s="15" t="s">
        <v>55</v>
      </c>
      <c r="D370" s="15" t="s">
        <v>62</v>
      </c>
      <c r="E370" s="16" t="s">
        <v>85</v>
      </c>
      <c r="F370" s="16" t="s">
        <v>50</v>
      </c>
      <c r="G370" s="16">
        <v>63.06989</v>
      </c>
      <c r="H370" s="16">
        <v>-139.47873</v>
      </c>
      <c r="I370" s="7" t="str">
        <f t="shared" si="1"/>
        <v>married</v>
      </c>
      <c r="J370" s="7">
        <f t="shared" si="2"/>
        <v>39</v>
      </c>
      <c r="K370" s="13" t="s">
        <v>59</v>
      </c>
      <c r="L370" s="7">
        <f t="shared" si="3"/>
        <v>16782</v>
      </c>
      <c r="M370" s="15" t="s">
        <v>60</v>
      </c>
      <c r="N370" s="33" t="s">
        <v>21</v>
      </c>
      <c r="O370" s="32" t="s">
        <v>22</v>
      </c>
      <c r="P370" s="7" t="str">
        <f t="shared" si="4"/>
        <v>yes</v>
      </c>
      <c r="Q370" s="17">
        <v>42648.0</v>
      </c>
      <c r="R370" s="17">
        <v>47683.0</v>
      </c>
      <c r="S370" s="13" t="s">
        <v>74</v>
      </c>
      <c r="T370" s="14" t="str">
        <f t="shared" si="61"/>
        <v>high</v>
      </c>
      <c r="U370" s="14" t="str">
        <f t="shared" si="62"/>
        <v>low</v>
      </c>
      <c r="V370" s="14" t="str">
        <f t="shared" si="7"/>
        <v>0</v>
      </c>
      <c r="W370" s="13" t="s">
        <v>54</v>
      </c>
    </row>
    <row r="371">
      <c r="A371" s="13">
        <v>10370.0</v>
      </c>
      <c r="B371" s="14">
        <v>44515.0</v>
      </c>
      <c r="C371" s="15" t="s">
        <v>47</v>
      </c>
      <c r="D371" s="15" t="s">
        <v>66</v>
      </c>
      <c r="E371" s="16" t="s">
        <v>76</v>
      </c>
      <c r="F371" s="16" t="s">
        <v>50</v>
      </c>
      <c r="G371" s="16">
        <v>43.73444</v>
      </c>
      <c r="H371" s="16">
        <v>-79.5575</v>
      </c>
      <c r="I371" s="7" t="str">
        <f t="shared" si="1"/>
        <v>single</v>
      </c>
      <c r="J371" s="7">
        <f t="shared" si="2"/>
        <v>39</v>
      </c>
      <c r="K371" s="13" t="s">
        <v>68</v>
      </c>
      <c r="L371" s="7">
        <f t="shared" si="3"/>
        <v>9572</v>
      </c>
      <c r="M371" s="15" t="s">
        <v>60</v>
      </c>
      <c r="N371" s="33" t="s">
        <v>21</v>
      </c>
      <c r="O371" s="32" t="s">
        <v>23</v>
      </c>
      <c r="P371" s="7" t="str">
        <f t="shared" si="4"/>
        <v>no</v>
      </c>
      <c r="Q371" s="17">
        <v>41680.0</v>
      </c>
      <c r="R371" s="14">
        <v>45975.0</v>
      </c>
      <c r="S371" s="19" t="s">
        <v>65</v>
      </c>
      <c r="T371" s="14" t="str">
        <f t="shared" si="61"/>
        <v>high</v>
      </c>
      <c r="U371" s="14" t="str">
        <f t="shared" si="62"/>
        <v>low</v>
      </c>
      <c r="V371" s="14" t="str">
        <f t="shared" si="7"/>
        <v>0</v>
      </c>
      <c r="W371" s="13" t="s">
        <v>54</v>
      </c>
    </row>
    <row r="372">
      <c r="A372" s="13">
        <v>10371.0</v>
      </c>
      <c r="B372" s="14">
        <v>44516.0</v>
      </c>
      <c r="C372" s="15" t="s">
        <v>47</v>
      </c>
      <c r="D372" s="15" t="s">
        <v>70</v>
      </c>
      <c r="E372" s="16" t="s">
        <v>49</v>
      </c>
      <c r="F372" s="16" t="s">
        <v>50</v>
      </c>
      <c r="G372" s="16">
        <v>48.08806</v>
      </c>
      <c r="H372" s="16">
        <v>-65.48667</v>
      </c>
      <c r="I372" s="7" t="str">
        <f t="shared" si="1"/>
        <v>married</v>
      </c>
      <c r="J372" s="7">
        <f t="shared" si="2"/>
        <v>64</v>
      </c>
      <c r="K372" s="13" t="s">
        <v>72</v>
      </c>
      <c r="L372" s="7">
        <f t="shared" si="3"/>
        <v>6130</v>
      </c>
      <c r="M372" s="15" t="s">
        <v>60</v>
      </c>
      <c r="N372" s="23" t="s">
        <v>21</v>
      </c>
      <c r="O372" s="32" t="s">
        <v>24</v>
      </c>
      <c r="P372" s="7" t="str">
        <f t="shared" si="4"/>
        <v>no</v>
      </c>
      <c r="Q372" s="17">
        <v>43003.0</v>
      </c>
      <c r="R372" s="17">
        <v>45219.0</v>
      </c>
      <c r="S372" s="21" t="s">
        <v>74</v>
      </c>
      <c r="T372" s="14" t="str">
        <f t="shared" si="61"/>
        <v>high</v>
      </c>
      <c r="U372" s="14" t="str">
        <f t="shared" si="62"/>
        <v>low</v>
      </c>
      <c r="V372" s="14" t="str">
        <f t="shared" si="7"/>
        <v>0</v>
      </c>
      <c r="W372" s="13" t="s">
        <v>54</v>
      </c>
    </row>
    <row r="373">
      <c r="A373" s="13">
        <v>10372.0</v>
      </c>
      <c r="B373" s="14">
        <v>44517.0</v>
      </c>
      <c r="C373" s="15" t="s">
        <v>55</v>
      </c>
      <c r="D373" s="15" t="s">
        <v>48</v>
      </c>
      <c r="E373" s="16" t="s">
        <v>71</v>
      </c>
      <c r="F373" s="16" t="s">
        <v>86</v>
      </c>
      <c r="G373" s="16">
        <v>51.78876</v>
      </c>
      <c r="H373" s="16">
        <v>-106.44276</v>
      </c>
      <c r="I373" s="7" t="str">
        <f t="shared" si="1"/>
        <v>married</v>
      </c>
      <c r="J373" s="7">
        <f t="shared" si="2"/>
        <v>68</v>
      </c>
      <c r="K373" s="13" t="s">
        <v>59</v>
      </c>
      <c r="L373" s="7">
        <f t="shared" si="3"/>
        <v>15850</v>
      </c>
      <c r="M373" s="15" t="s">
        <v>60</v>
      </c>
      <c r="N373" s="6" t="s">
        <v>5</v>
      </c>
      <c r="O373" s="5" t="s">
        <v>8</v>
      </c>
      <c r="P373" s="7" t="str">
        <f t="shared" si="4"/>
        <v>no</v>
      </c>
      <c r="Q373" s="17">
        <v>41701.0</v>
      </c>
      <c r="R373" s="17">
        <v>46645.0</v>
      </c>
      <c r="S373" s="18" t="s">
        <v>61</v>
      </c>
      <c r="T373" s="14" t="str">
        <f t="shared" si="61"/>
        <v>low</v>
      </c>
      <c r="U373" s="14" t="str">
        <f t="shared" si="62"/>
        <v>low</v>
      </c>
      <c r="V373" s="14" t="str">
        <f t="shared" si="7"/>
        <v>1</v>
      </c>
      <c r="W373" s="13" t="s">
        <v>54</v>
      </c>
    </row>
    <row r="374">
      <c r="A374" s="13">
        <v>10373.0</v>
      </c>
      <c r="B374" s="14">
        <v>44518.0</v>
      </c>
      <c r="C374" s="15" t="s">
        <v>55</v>
      </c>
      <c r="D374" s="15" t="s">
        <v>75</v>
      </c>
      <c r="E374" s="16" t="s">
        <v>49</v>
      </c>
      <c r="F374" s="16" t="s">
        <v>50</v>
      </c>
      <c r="G374" s="16">
        <v>46.80528</v>
      </c>
      <c r="H374" s="16">
        <v>-72.465</v>
      </c>
      <c r="I374" s="7" t="str">
        <f t="shared" si="1"/>
        <v>married</v>
      </c>
      <c r="J374" s="7">
        <f t="shared" si="2"/>
        <v>64</v>
      </c>
      <c r="K374" s="13" t="s">
        <v>51</v>
      </c>
      <c r="L374" s="7">
        <f t="shared" si="3"/>
        <v>9735</v>
      </c>
      <c r="M374" s="15" t="s">
        <v>60</v>
      </c>
      <c r="N374" s="6" t="s">
        <v>5</v>
      </c>
      <c r="O374" s="5" t="s">
        <v>15</v>
      </c>
      <c r="P374" s="7" t="str">
        <f t="shared" si="4"/>
        <v>no</v>
      </c>
      <c r="Q374" s="14">
        <v>42314.0</v>
      </c>
      <c r="R374" s="17">
        <v>47570.0</v>
      </c>
      <c r="S374" s="18" t="s">
        <v>53</v>
      </c>
      <c r="T374" s="14" t="str">
        <f t="shared" si="61"/>
        <v>high</v>
      </c>
      <c r="U374" s="14" t="str">
        <f t="shared" si="62"/>
        <v>low</v>
      </c>
      <c r="V374" s="14" t="str">
        <f t="shared" si="7"/>
        <v>0</v>
      </c>
      <c r="W374" s="13" t="s">
        <v>54</v>
      </c>
    </row>
    <row r="375">
      <c r="A375" s="13">
        <v>10374.0</v>
      </c>
      <c r="B375" s="14">
        <v>44519.0</v>
      </c>
      <c r="C375" s="15" t="s">
        <v>55</v>
      </c>
      <c r="D375" s="15" t="s">
        <v>77</v>
      </c>
      <c r="E375" s="16" t="s">
        <v>67</v>
      </c>
      <c r="F375" s="16" t="s">
        <v>50</v>
      </c>
      <c r="G375" s="16">
        <v>44.52874</v>
      </c>
      <c r="H375" s="16">
        <v>-65.57337</v>
      </c>
      <c r="I375" s="7" t="str">
        <f t="shared" si="1"/>
        <v>married</v>
      </c>
      <c r="J375" s="7">
        <f t="shared" si="2"/>
        <v>70</v>
      </c>
      <c r="K375" s="13" t="s">
        <v>59</v>
      </c>
      <c r="L375" s="7">
        <f t="shared" si="3"/>
        <v>13640</v>
      </c>
      <c r="M375" s="15" t="s">
        <v>52</v>
      </c>
      <c r="N375" s="6" t="s">
        <v>5</v>
      </c>
      <c r="O375" s="5" t="s">
        <v>16</v>
      </c>
      <c r="P375" s="7" t="str">
        <f t="shared" si="4"/>
        <v>yes</v>
      </c>
      <c r="Q375" s="17">
        <v>42052.0</v>
      </c>
      <c r="R375" s="17">
        <v>47411.0</v>
      </c>
      <c r="S375" s="13" t="s">
        <v>74</v>
      </c>
      <c r="T375" s="14" t="str">
        <f t="shared" si="61"/>
        <v>high</v>
      </c>
      <c r="U375" s="14" t="str">
        <f t="shared" si="62"/>
        <v>low</v>
      </c>
      <c r="V375" s="14" t="str">
        <f t="shared" si="7"/>
        <v>0</v>
      </c>
      <c r="W375" s="13" t="s">
        <v>54</v>
      </c>
    </row>
    <row r="376">
      <c r="A376" s="13">
        <v>10375.0</v>
      </c>
      <c r="B376" s="14">
        <v>44520.0</v>
      </c>
      <c r="C376" s="15" t="s">
        <v>47</v>
      </c>
      <c r="D376" s="15" t="s">
        <v>56</v>
      </c>
      <c r="E376" s="16" t="s">
        <v>76</v>
      </c>
      <c r="F376" s="16" t="s">
        <v>50</v>
      </c>
      <c r="G376" s="16">
        <v>44.39183</v>
      </c>
      <c r="H376" s="16">
        <v>-77.34774</v>
      </c>
      <c r="I376" s="7" t="str">
        <f t="shared" si="1"/>
        <v>single</v>
      </c>
      <c r="J376" s="7">
        <f t="shared" si="2"/>
        <v>51</v>
      </c>
      <c r="K376" s="13" t="s">
        <v>64</v>
      </c>
      <c r="L376" s="7">
        <f t="shared" si="3"/>
        <v>11822</v>
      </c>
      <c r="M376" s="15" t="s">
        <v>60</v>
      </c>
      <c r="N376" s="6" t="s">
        <v>5</v>
      </c>
      <c r="O376" s="6" t="s">
        <v>17</v>
      </c>
      <c r="P376" s="7" t="str">
        <f t="shared" si="4"/>
        <v>yes</v>
      </c>
      <c r="Q376" s="17">
        <v>42662.0</v>
      </c>
      <c r="R376" s="17">
        <v>47252.0</v>
      </c>
      <c r="S376" s="19" t="s">
        <v>65</v>
      </c>
      <c r="T376" s="14" t="str">
        <f t="shared" si="61"/>
        <v>high</v>
      </c>
      <c r="U376" s="14" t="str">
        <f t="shared" si="62"/>
        <v>low</v>
      </c>
      <c r="V376" s="14" t="str">
        <f t="shared" si="7"/>
        <v>1</v>
      </c>
      <c r="W376" s="13" t="s">
        <v>54</v>
      </c>
    </row>
    <row r="377">
      <c r="A377" s="13">
        <v>10376.0</v>
      </c>
      <c r="B377" s="14">
        <v>44521.0</v>
      </c>
      <c r="C377" s="15" t="s">
        <v>47</v>
      </c>
      <c r="D377" s="15" t="s">
        <v>81</v>
      </c>
      <c r="E377" s="16" t="s">
        <v>78</v>
      </c>
      <c r="F377" s="16" t="s">
        <v>50</v>
      </c>
      <c r="G377" s="16">
        <v>45.65522</v>
      </c>
      <c r="H377" s="16">
        <v>-67.13198</v>
      </c>
      <c r="I377" s="7" t="str">
        <f t="shared" si="1"/>
        <v>married</v>
      </c>
      <c r="J377" s="7">
        <f t="shared" si="2"/>
        <v>76</v>
      </c>
      <c r="K377" s="13" t="s">
        <v>68</v>
      </c>
      <c r="L377" s="7">
        <f t="shared" si="3"/>
        <v>14948</v>
      </c>
      <c r="M377" s="15" t="s">
        <v>52</v>
      </c>
      <c r="N377" s="6" t="s">
        <v>5</v>
      </c>
      <c r="O377" s="6" t="s">
        <v>18</v>
      </c>
      <c r="P377" s="7" t="str">
        <f t="shared" si="4"/>
        <v>yes</v>
      </c>
      <c r="Q377" s="17">
        <v>43003.0</v>
      </c>
      <c r="R377" s="17">
        <v>47093.0</v>
      </c>
      <c r="S377" s="21" t="s">
        <v>74</v>
      </c>
      <c r="T377" s="14" t="str">
        <f t="shared" si="61"/>
        <v>high</v>
      </c>
      <c r="U377" s="13" t="s">
        <v>69</v>
      </c>
      <c r="V377" s="14" t="str">
        <f t="shared" si="7"/>
        <v>0</v>
      </c>
      <c r="W377" s="13" t="s">
        <v>54</v>
      </c>
    </row>
    <row r="378">
      <c r="A378" s="13">
        <v>10377.0</v>
      </c>
      <c r="B378" s="14">
        <v>44522.0</v>
      </c>
      <c r="C378" s="15" t="s">
        <v>55</v>
      </c>
      <c r="D378" s="15" t="s">
        <v>84</v>
      </c>
      <c r="E378" s="16" t="s">
        <v>67</v>
      </c>
      <c r="F378" s="16" t="s">
        <v>50</v>
      </c>
      <c r="G378" s="16">
        <v>43.56662</v>
      </c>
      <c r="H378" s="16">
        <v>-65.45297</v>
      </c>
      <c r="I378" s="7" t="str">
        <f t="shared" si="1"/>
        <v>single</v>
      </c>
      <c r="J378" s="7">
        <f t="shared" si="2"/>
        <v>28</v>
      </c>
      <c r="K378" s="13" t="s">
        <v>72</v>
      </c>
      <c r="L378" s="7">
        <f t="shared" si="3"/>
        <v>10619</v>
      </c>
      <c r="M378" s="15" t="s">
        <v>52</v>
      </c>
      <c r="N378" s="6" t="s">
        <v>5</v>
      </c>
      <c r="O378" s="6" t="s">
        <v>19</v>
      </c>
      <c r="P378" s="7" t="str">
        <f t="shared" si="4"/>
        <v>yes</v>
      </c>
      <c r="Q378" s="17">
        <v>41820.0</v>
      </c>
      <c r="R378" s="17">
        <v>46934.0</v>
      </c>
      <c r="S378" s="13" t="s">
        <v>53</v>
      </c>
      <c r="T378" s="14" t="str">
        <f t="shared" si="61"/>
        <v>high</v>
      </c>
      <c r="U378" s="14" t="str">
        <f t="shared" ref="U378:U397" si="63">IF(RAND()&lt;=0.8,"low","mid")</f>
        <v>low</v>
      </c>
      <c r="V378" s="14" t="str">
        <f t="shared" si="7"/>
        <v>1</v>
      </c>
      <c r="W378" s="13" t="s">
        <v>54</v>
      </c>
    </row>
    <row r="379">
      <c r="A379" s="13">
        <v>10378.0</v>
      </c>
      <c r="B379" s="14">
        <v>44523.0</v>
      </c>
      <c r="C379" s="15" t="s">
        <v>55</v>
      </c>
      <c r="D379" s="15" t="s">
        <v>62</v>
      </c>
      <c r="E379" s="16" t="s">
        <v>87</v>
      </c>
      <c r="F379" s="16" t="s">
        <v>50</v>
      </c>
      <c r="G379" s="16">
        <v>70.15</v>
      </c>
      <c r="H379" s="16">
        <v>-92.4</v>
      </c>
      <c r="I379" s="7" t="str">
        <f t="shared" si="1"/>
        <v>single</v>
      </c>
      <c r="J379" s="7">
        <f t="shared" si="2"/>
        <v>56</v>
      </c>
      <c r="K379" s="13" t="s">
        <v>64</v>
      </c>
      <c r="L379" s="7">
        <f t="shared" si="3"/>
        <v>8522</v>
      </c>
      <c r="M379" s="15" t="s">
        <v>52</v>
      </c>
      <c r="N379" s="6" t="s">
        <v>5</v>
      </c>
      <c r="O379" s="6" t="s">
        <v>20</v>
      </c>
      <c r="P379" s="7" t="str">
        <f t="shared" si="4"/>
        <v>yes</v>
      </c>
      <c r="Q379" s="17">
        <v>40811.0</v>
      </c>
      <c r="R379" s="14">
        <v>43356.0</v>
      </c>
      <c r="S379" s="13" t="s">
        <v>61</v>
      </c>
      <c r="T379" s="14" t="str">
        <f t="shared" si="61"/>
        <v>high</v>
      </c>
      <c r="U379" s="14" t="str">
        <f t="shared" si="63"/>
        <v>low</v>
      </c>
      <c r="V379" s="14" t="str">
        <f t="shared" si="7"/>
        <v>0</v>
      </c>
      <c r="W379" s="13" t="s">
        <v>80</v>
      </c>
    </row>
    <row r="380">
      <c r="A380" s="13">
        <v>10379.0</v>
      </c>
      <c r="B380" s="14">
        <v>44524.0</v>
      </c>
      <c r="C380" s="15" t="s">
        <v>47</v>
      </c>
      <c r="D380" s="15" t="s">
        <v>66</v>
      </c>
      <c r="E380" s="16" t="s">
        <v>73</v>
      </c>
      <c r="F380" s="16" t="s">
        <v>50</v>
      </c>
      <c r="G380" s="16">
        <v>50.26667</v>
      </c>
      <c r="H380" s="16">
        <v>-121.4</v>
      </c>
      <c r="I380" s="7" t="str">
        <f t="shared" si="1"/>
        <v>single</v>
      </c>
      <c r="J380" s="7">
        <f t="shared" si="2"/>
        <v>51</v>
      </c>
      <c r="K380" s="13" t="s">
        <v>68</v>
      </c>
      <c r="L380" s="7">
        <f t="shared" si="3"/>
        <v>10525</v>
      </c>
      <c r="M380" s="15" t="s">
        <v>60</v>
      </c>
      <c r="N380" s="6" t="s">
        <v>5</v>
      </c>
      <c r="O380" s="31" t="s">
        <v>18</v>
      </c>
      <c r="P380" s="7" t="str">
        <f t="shared" si="4"/>
        <v>yes</v>
      </c>
      <c r="Q380" s="17">
        <v>41381.0</v>
      </c>
      <c r="R380" s="17">
        <v>46132.0</v>
      </c>
      <c r="S380" s="19" t="s">
        <v>65</v>
      </c>
      <c r="T380" s="14" t="str">
        <f t="shared" si="61"/>
        <v>high</v>
      </c>
      <c r="U380" s="14" t="str">
        <f t="shared" si="63"/>
        <v>low</v>
      </c>
      <c r="V380" s="14" t="str">
        <f t="shared" si="7"/>
        <v>1</v>
      </c>
      <c r="W380" s="13" t="s">
        <v>54</v>
      </c>
    </row>
    <row r="381">
      <c r="A381" s="13">
        <v>10380.0</v>
      </c>
      <c r="B381" s="14">
        <v>44525.0</v>
      </c>
      <c r="C381" s="15" t="s">
        <v>55</v>
      </c>
      <c r="D381" s="15" t="s">
        <v>70</v>
      </c>
      <c r="E381" s="16" t="s">
        <v>73</v>
      </c>
      <c r="F381" s="16" t="s">
        <v>50</v>
      </c>
      <c r="G381" s="16">
        <v>49.16667</v>
      </c>
      <c r="H381" s="16">
        <v>-123.16667</v>
      </c>
      <c r="I381" s="7" t="str">
        <f t="shared" si="1"/>
        <v>single</v>
      </c>
      <c r="J381" s="7">
        <f t="shared" si="2"/>
        <v>28</v>
      </c>
      <c r="K381" s="13" t="s">
        <v>51</v>
      </c>
      <c r="L381" s="7">
        <f t="shared" si="3"/>
        <v>6783</v>
      </c>
      <c r="M381" s="15" t="s">
        <v>60</v>
      </c>
      <c r="N381" s="6" t="s">
        <v>5</v>
      </c>
      <c r="O381" s="32" t="s">
        <v>19</v>
      </c>
      <c r="P381" s="7" t="str">
        <f t="shared" si="4"/>
        <v>no</v>
      </c>
      <c r="Q381" s="17">
        <v>42046.0</v>
      </c>
      <c r="R381" s="17">
        <v>46223.0</v>
      </c>
      <c r="S381" s="21" t="s">
        <v>74</v>
      </c>
      <c r="T381" s="14" t="str">
        <f t="shared" si="61"/>
        <v>high</v>
      </c>
      <c r="U381" s="14" t="str">
        <f t="shared" si="63"/>
        <v>mid</v>
      </c>
      <c r="V381" s="14" t="str">
        <f t="shared" si="7"/>
        <v>0</v>
      </c>
      <c r="W381" s="13" t="s">
        <v>54</v>
      </c>
    </row>
    <row r="382">
      <c r="A382" s="13">
        <v>10381.0</v>
      </c>
      <c r="B382" s="14">
        <v>44526.0</v>
      </c>
      <c r="C382" s="15" t="s">
        <v>47</v>
      </c>
      <c r="D382" s="15" t="s">
        <v>48</v>
      </c>
      <c r="E382" s="16" t="s">
        <v>83</v>
      </c>
      <c r="F382" s="16" t="s">
        <v>91</v>
      </c>
      <c r="G382" s="16">
        <v>55.74333</v>
      </c>
      <c r="H382" s="16">
        <v>-97.85528</v>
      </c>
      <c r="I382" s="7" t="str">
        <f t="shared" si="1"/>
        <v>married</v>
      </c>
      <c r="J382" s="7">
        <f t="shared" si="2"/>
        <v>29</v>
      </c>
      <c r="K382" s="13" t="s">
        <v>64</v>
      </c>
      <c r="L382" s="7">
        <f t="shared" si="3"/>
        <v>9304</v>
      </c>
      <c r="M382" s="15" t="s">
        <v>52</v>
      </c>
      <c r="N382" s="6" t="s">
        <v>5</v>
      </c>
      <c r="O382" s="5" t="s">
        <v>13</v>
      </c>
      <c r="P382" s="7" t="str">
        <f t="shared" si="4"/>
        <v>yes</v>
      </c>
      <c r="Q382" s="17">
        <v>41988.0</v>
      </c>
      <c r="R382" s="17">
        <v>46315.0</v>
      </c>
      <c r="S382" s="13" t="s">
        <v>61</v>
      </c>
      <c r="T382" s="14" t="str">
        <f t="shared" si="61"/>
        <v>high</v>
      </c>
      <c r="U382" s="14" t="str">
        <f t="shared" si="63"/>
        <v>low</v>
      </c>
      <c r="V382" s="14" t="str">
        <f t="shared" si="7"/>
        <v>1</v>
      </c>
      <c r="W382" s="13" t="s">
        <v>54</v>
      </c>
    </row>
    <row r="383">
      <c r="A383" s="13">
        <v>10382.0</v>
      </c>
      <c r="B383" s="14">
        <v>44527.0</v>
      </c>
      <c r="C383" s="15" t="s">
        <v>55</v>
      </c>
      <c r="D383" s="15" t="s">
        <v>75</v>
      </c>
      <c r="E383" s="16" t="s">
        <v>78</v>
      </c>
      <c r="F383" s="16" t="s">
        <v>50</v>
      </c>
      <c r="G383" s="16">
        <v>45.82515</v>
      </c>
      <c r="H383" s="16">
        <v>-65.68126</v>
      </c>
      <c r="I383" s="7" t="str">
        <f t="shared" si="1"/>
        <v>married</v>
      </c>
      <c r="J383" s="7">
        <f t="shared" si="2"/>
        <v>74</v>
      </c>
      <c r="K383" s="13" t="s">
        <v>72</v>
      </c>
      <c r="L383" s="7">
        <f t="shared" si="3"/>
        <v>8948</v>
      </c>
      <c r="M383" s="15" t="s">
        <v>52</v>
      </c>
      <c r="N383" s="6" t="s">
        <v>5</v>
      </c>
      <c r="O383" s="5" t="s">
        <v>14</v>
      </c>
      <c r="P383" s="7" t="str">
        <f t="shared" si="4"/>
        <v>no</v>
      </c>
      <c r="Q383" s="17">
        <v>42648.0</v>
      </c>
      <c r="R383" s="17">
        <v>46407.0</v>
      </c>
      <c r="S383" s="21" t="s">
        <v>74</v>
      </c>
      <c r="T383" s="14" t="str">
        <f t="shared" si="61"/>
        <v>low</v>
      </c>
      <c r="U383" s="14" t="str">
        <f t="shared" si="63"/>
        <v>low</v>
      </c>
      <c r="V383" s="14" t="str">
        <f t="shared" si="7"/>
        <v>0</v>
      </c>
      <c r="W383" s="13" t="s">
        <v>54</v>
      </c>
    </row>
    <row r="384">
      <c r="A384" s="13">
        <v>10383.0</v>
      </c>
      <c r="B384" s="14">
        <v>44528.0</v>
      </c>
      <c r="C384" s="15" t="s">
        <v>47</v>
      </c>
      <c r="D384" s="15" t="s">
        <v>77</v>
      </c>
      <c r="E384" s="16" t="s">
        <v>76</v>
      </c>
      <c r="F384" s="16" t="s">
        <v>50</v>
      </c>
      <c r="G384" s="16">
        <v>45.45806</v>
      </c>
      <c r="H384" s="16">
        <v>-76.6675</v>
      </c>
      <c r="I384" s="7" t="str">
        <f t="shared" si="1"/>
        <v>single</v>
      </c>
      <c r="J384" s="7">
        <f t="shared" si="2"/>
        <v>45</v>
      </c>
      <c r="K384" s="13" t="s">
        <v>59</v>
      </c>
      <c r="L384" s="7">
        <f t="shared" si="3"/>
        <v>15693</v>
      </c>
      <c r="M384" s="15" t="s">
        <v>60</v>
      </c>
      <c r="N384" s="6" t="s">
        <v>5</v>
      </c>
      <c r="O384" s="5" t="s">
        <v>15</v>
      </c>
      <c r="P384" s="7" t="str">
        <f t="shared" si="4"/>
        <v>yes</v>
      </c>
      <c r="Q384" s="17">
        <v>42389.0</v>
      </c>
      <c r="R384" s="17">
        <v>46497.0</v>
      </c>
      <c r="S384" s="18" t="s">
        <v>53</v>
      </c>
      <c r="T384" s="13" t="s">
        <v>79</v>
      </c>
      <c r="U384" s="14" t="str">
        <f t="shared" si="63"/>
        <v>low</v>
      </c>
      <c r="V384" s="14" t="str">
        <f t="shared" si="7"/>
        <v>1</v>
      </c>
      <c r="W384" s="13" t="s">
        <v>54</v>
      </c>
    </row>
    <row r="385">
      <c r="A385" s="13">
        <v>10384.0</v>
      </c>
      <c r="B385" s="14">
        <v>44529.0</v>
      </c>
      <c r="C385" s="15" t="s">
        <v>47</v>
      </c>
      <c r="D385" s="15" t="s">
        <v>56</v>
      </c>
      <c r="E385" s="16" t="s">
        <v>83</v>
      </c>
      <c r="F385" s="16" t="s">
        <v>50</v>
      </c>
      <c r="G385" s="16">
        <v>55.45972</v>
      </c>
      <c r="H385" s="16">
        <v>-97.39833</v>
      </c>
      <c r="I385" s="7" t="str">
        <f t="shared" si="1"/>
        <v>single</v>
      </c>
      <c r="J385" s="7">
        <f t="shared" si="2"/>
        <v>73</v>
      </c>
      <c r="K385" s="13" t="s">
        <v>51</v>
      </c>
      <c r="L385" s="7">
        <f t="shared" si="3"/>
        <v>9440</v>
      </c>
      <c r="M385" s="15" t="s">
        <v>60</v>
      </c>
      <c r="N385" s="6" t="s">
        <v>5</v>
      </c>
      <c r="O385" s="6" t="s">
        <v>18</v>
      </c>
      <c r="P385" s="7" t="str">
        <f t="shared" si="4"/>
        <v>yes</v>
      </c>
      <c r="Q385" s="17">
        <v>41376.0</v>
      </c>
      <c r="R385" s="17">
        <v>46588.0</v>
      </c>
      <c r="S385" s="18" t="s">
        <v>61</v>
      </c>
      <c r="T385" s="14" t="str">
        <f t="shared" ref="T385:T397" si="64">IF(RAND()&lt;=0.7,"high","low")</f>
        <v>high</v>
      </c>
      <c r="U385" s="14" t="str">
        <f t="shared" si="63"/>
        <v>low</v>
      </c>
      <c r="V385" s="14" t="str">
        <f t="shared" si="7"/>
        <v>0</v>
      </c>
      <c r="W385" s="13" t="s">
        <v>54</v>
      </c>
    </row>
    <row r="386">
      <c r="A386" s="13">
        <v>10385.0</v>
      </c>
      <c r="B386" s="14">
        <v>44530.0</v>
      </c>
      <c r="C386" s="15" t="s">
        <v>55</v>
      </c>
      <c r="D386" s="15" t="s">
        <v>81</v>
      </c>
      <c r="E386" s="16" t="s">
        <v>96</v>
      </c>
      <c r="F386" s="16" t="s">
        <v>50</v>
      </c>
      <c r="G386" s="16">
        <v>62.91684</v>
      </c>
      <c r="H386" s="16">
        <v>-110.66767</v>
      </c>
      <c r="I386" s="7" t="str">
        <f t="shared" si="1"/>
        <v>married</v>
      </c>
      <c r="J386" s="7">
        <f t="shared" si="2"/>
        <v>68</v>
      </c>
      <c r="K386" s="13" t="s">
        <v>68</v>
      </c>
      <c r="L386" s="7">
        <f t="shared" si="3"/>
        <v>12543</v>
      </c>
      <c r="M386" s="15" t="s">
        <v>60</v>
      </c>
      <c r="N386" s="6" t="s">
        <v>5</v>
      </c>
      <c r="O386" s="6" t="s">
        <v>19</v>
      </c>
      <c r="P386" s="7" t="str">
        <f t="shared" si="4"/>
        <v>no</v>
      </c>
      <c r="Q386" s="17">
        <v>41988.0</v>
      </c>
      <c r="R386" s="17">
        <v>46680.0</v>
      </c>
      <c r="S386" s="13" t="s">
        <v>61</v>
      </c>
      <c r="T386" s="14" t="str">
        <f t="shared" si="64"/>
        <v>low</v>
      </c>
      <c r="U386" s="14" t="str">
        <f t="shared" si="63"/>
        <v>low</v>
      </c>
      <c r="V386" s="14" t="str">
        <f t="shared" si="7"/>
        <v>1</v>
      </c>
      <c r="W386" s="13" t="s">
        <v>54</v>
      </c>
    </row>
    <row r="387">
      <c r="A387" s="13">
        <v>10386.0</v>
      </c>
      <c r="B387" s="14">
        <v>44461.0</v>
      </c>
      <c r="C387" s="15" t="s">
        <v>47</v>
      </c>
      <c r="D387" s="15" t="s">
        <v>84</v>
      </c>
      <c r="E387" s="16" t="s">
        <v>73</v>
      </c>
      <c r="F387" s="16" t="s">
        <v>50</v>
      </c>
      <c r="G387" s="16">
        <v>50.8</v>
      </c>
      <c r="H387" s="16">
        <v>-126.01667</v>
      </c>
      <c r="I387" s="7" t="str">
        <f t="shared" si="1"/>
        <v>single</v>
      </c>
      <c r="J387" s="7">
        <f t="shared" si="2"/>
        <v>58</v>
      </c>
      <c r="K387" s="13" t="s">
        <v>51</v>
      </c>
      <c r="L387" s="7">
        <f t="shared" si="3"/>
        <v>15033</v>
      </c>
      <c r="M387" s="15" t="s">
        <v>60</v>
      </c>
      <c r="N387" s="6" t="s">
        <v>5</v>
      </c>
      <c r="O387" s="5" t="s">
        <v>15</v>
      </c>
      <c r="P387" s="7" t="str">
        <f t="shared" si="4"/>
        <v>yes</v>
      </c>
      <c r="Q387" s="17">
        <v>42648.0</v>
      </c>
      <c r="R387" s="17">
        <v>46772.0</v>
      </c>
      <c r="S387" s="19" t="s">
        <v>65</v>
      </c>
      <c r="T387" s="14" t="str">
        <f t="shared" si="64"/>
        <v>high</v>
      </c>
      <c r="U387" s="14" t="str">
        <f t="shared" si="63"/>
        <v>low</v>
      </c>
      <c r="V387" s="14" t="str">
        <f t="shared" si="7"/>
        <v>0</v>
      </c>
      <c r="W387" s="13" t="s">
        <v>54</v>
      </c>
    </row>
    <row r="388">
      <c r="A388" s="13">
        <v>10387.0</v>
      </c>
      <c r="B388" s="14">
        <v>44462.0</v>
      </c>
      <c r="C388" s="15" t="s">
        <v>47</v>
      </c>
      <c r="D388" s="15" t="s">
        <v>62</v>
      </c>
      <c r="E388" s="16" t="s">
        <v>76</v>
      </c>
      <c r="F388" s="16" t="s">
        <v>50</v>
      </c>
      <c r="G388" s="16">
        <v>44.13333</v>
      </c>
      <c r="H388" s="16">
        <v>-79.83778</v>
      </c>
      <c r="I388" s="7" t="str">
        <f t="shared" si="1"/>
        <v>single</v>
      </c>
      <c r="J388" s="7">
        <f t="shared" si="2"/>
        <v>61</v>
      </c>
      <c r="K388" s="13" t="s">
        <v>64</v>
      </c>
      <c r="L388" s="7">
        <f t="shared" si="3"/>
        <v>16218</v>
      </c>
      <c r="M388" s="15" t="s">
        <v>60</v>
      </c>
      <c r="N388" s="6" t="s">
        <v>5</v>
      </c>
      <c r="O388" s="5" t="s">
        <v>16</v>
      </c>
      <c r="P388" s="7" t="str">
        <f t="shared" si="4"/>
        <v>no</v>
      </c>
      <c r="Q388" s="14">
        <v>42314.0</v>
      </c>
      <c r="R388" s="17">
        <v>47570.0</v>
      </c>
      <c r="S388" s="21" t="s">
        <v>74</v>
      </c>
      <c r="T388" s="14" t="str">
        <f t="shared" si="64"/>
        <v>high</v>
      </c>
      <c r="U388" s="14" t="str">
        <f t="shared" si="63"/>
        <v>low</v>
      </c>
      <c r="V388" s="14" t="str">
        <f t="shared" si="7"/>
        <v>0</v>
      </c>
      <c r="W388" s="13" t="s">
        <v>54</v>
      </c>
    </row>
    <row r="389">
      <c r="A389" s="13">
        <v>10388.0</v>
      </c>
      <c r="B389" s="14">
        <v>44463.0</v>
      </c>
      <c r="C389" s="15" t="s">
        <v>55</v>
      </c>
      <c r="D389" s="15" t="s">
        <v>66</v>
      </c>
      <c r="E389" s="16" t="s">
        <v>67</v>
      </c>
      <c r="F389" s="16" t="s">
        <v>50</v>
      </c>
      <c r="G389" s="16">
        <v>45.68342</v>
      </c>
      <c r="H389" s="16">
        <v>-63.79679</v>
      </c>
      <c r="I389" s="7" t="str">
        <f t="shared" si="1"/>
        <v>single</v>
      </c>
      <c r="J389" s="7">
        <f t="shared" si="2"/>
        <v>33</v>
      </c>
      <c r="K389" s="13" t="s">
        <v>59</v>
      </c>
      <c r="L389" s="7">
        <f t="shared" si="3"/>
        <v>11119</v>
      </c>
      <c r="M389" s="15" t="s">
        <v>60</v>
      </c>
      <c r="N389" s="6" t="s">
        <v>5</v>
      </c>
      <c r="O389" s="6" t="s">
        <v>17</v>
      </c>
      <c r="P389" s="7" t="str">
        <f t="shared" si="4"/>
        <v>no</v>
      </c>
      <c r="Q389" s="17">
        <v>41988.0</v>
      </c>
      <c r="R389" s="14">
        <v>45843.0</v>
      </c>
      <c r="S389" s="13" t="s">
        <v>61</v>
      </c>
      <c r="T389" s="14" t="str">
        <f t="shared" si="64"/>
        <v>high</v>
      </c>
      <c r="U389" s="14" t="str">
        <f t="shared" si="63"/>
        <v>low</v>
      </c>
      <c r="V389" s="14" t="str">
        <f t="shared" si="7"/>
        <v>0</v>
      </c>
      <c r="W389" s="13" t="s">
        <v>54</v>
      </c>
    </row>
    <row r="390">
      <c r="A390" s="13">
        <v>10389.0</v>
      </c>
      <c r="B390" s="14">
        <v>44464.0</v>
      </c>
      <c r="C390" s="15" t="s">
        <v>47</v>
      </c>
      <c r="D390" s="15" t="s">
        <v>70</v>
      </c>
      <c r="E390" s="16" t="s">
        <v>76</v>
      </c>
      <c r="F390" s="16" t="s">
        <v>50</v>
      </c>
      <c r="G390" s="16">
        <v>44.08024</v>
      </c>
      <c r="H390" s="16">
        <v>-78.40399</v>
      </c>
      <c r="I390" s="7" t="str">
        <f t="shared" si="1"/>
        <v>single</v>
      </c>
      <c r="J390" s="7">
        <f t="shared" si="2"/>
        <v>53</v>
      </c>
      <c r="K390" s="13" t="s">
        <v>64</v>
      </c>
      <c r="L390" s="7">
        <f t="shared" si="3"/>
        <v>5919</v>
      </c>
      <c r="M390" s="15" t="s">
        <v>60</v>
      </c>
      <c r="N390" s="6" t="s">
        <v>5</v>
      </c>
      <c r="O390" s="6" t="s">
        <v>18</v>
      </c>
      <c r="P390" s="7" t="str">
        <f t="shared" si="4"/>
        <v>yes</v>
      </c>
      <c r="Q390" s="17">
        <v>42648.0</v>
      </c>
      <c r="R390" s="14">
        <v>45843.0</v>
      </c>
      <c r="S390" s="13" t="s">
        <v>53</v>
      </c>
      <c r="T390" s="14" t="str">
        <f t="shared" si="64"/>
        <v>high</v>
      </c>
      <c r="U390" s="14" t="str">
        <f t="shared" si="63"/>
        <v>low</v>
      </c>
      <c r="V390" s="14" t="str">
        <f t="shared" si="7"/>
        <v>0</v>
      </c>
      <c r="W390" s="13" t="s">
        <v>54</v>
      </c>
    </row>
    <row r="391">
      <c r="A391" s="13">
        <v>10390.0</v>
      </c>
      <c r="B391" s="14">
        <v>44465.0</v>
      </c>
      <c r="C391" s="15" t="s">
        <v>55</v>
      </c>
      <c r="D391" s="15" t="s">
        <v>48</v>
      </c>
      <c r="E391" s="16" t="s">
        <v>76</v>
      </c>
      <c r="F391" s="16" t="s">
        <v>50</v>
      </c>
      <c r="G391" s="16">
        <v>44.35288</v>
      </c>
      <c r="H391" s="16">
        <v>-79.19656</v>
      </c>
      <c r="I391" s="7" t="str">
        <f t="shared" si="1"/>
        <v>married</v>
      </c>
      <c r="J391" s="7">
        <f t="shared" si="2"/>
        <v>72</v>
      </c>
      <c r="K391" s="13" t="s">
        <v>72</v>
      </c>
      <c r="L391" s="7">
        <f t="shared" si="3"/>
        <v>10529</v>
      </c>
      <c r="M391" s="15" t="s">
        <v>60</v>
      </c>
      <c r="N391" s="6" t="s">
        <v>5</v>
      </c>
      <c r="O391" s="6" t="s">
        <v>19</v>
      </c>
      <c r="P391" s="7" t="str">
        <f t="shared" si="4"/>
        <v>yes</v>
      </c>
      <c r="Q391" s="17">
        <v>42662.0</v>
      </c>
      <c r="R391" s="17">
        <v>46819.0</v>
      </c>
      <c r="S391" s="18" t="s">
        <v>65</v>
      </c>
      <c r="T391" s="14" t="str">
        <f t="shared" si="64"/>
        <v>high</v>
      </c>
      <c r="U391" s="14" t="str">
        <f t="shared" si="63"/>
        <v>low</v>
      </c>
      <c r="V391" s="14" t="str">
        <f t="shared" si="7"/>
        <v>0</v>
      </c>
      <c r="W391" s="13" t="s">
        <v>54</v>
      </c>
    </row>
    <row r="392">
      <c r="A392" s="13">
        <v>10391.0</v>
      </c>
      <c r="B392" s="14">
        <v>44466.0</v>
      </c>
      <c r="C392" s="15" t="s">
        <v>55</v>
      </c>
      <c r="D392" s="15" t="s">
        <v>75</v>
      </c>
      <c r="E392" s="16" t="s">
        <v>76</v>
      </c>
      <c r="F392" s="16" t="s">
        <v>50</v>
      </c>
      <c r="G392" s="16">
        <v>44.4432</v>
      </c>
      <c r="H392" s="16">
        <v>-79.21552</v>
      </c>
      <c r="I392" s="7" t="str">
        <f t="shared" si="1"/>
        <v>married</v>
      </c>
      <c r="J392" s="7">
        <f t="shared" si="2"/>
        <v>38</v>
      </c>
      <c r="K392" s="13" t="s">
        <v>51</v>
      </c>
      <c r="L392" s="7">
        <f t="shared" si="3"/>
        <v>13421</v>
      </c>
      <c r="M392" s="15" t="s">
        <v>60</v>
      </c>
      <c r="N392" s="6" t="s">
        <v>5</v>
      </c>
      <c r="O392" s="6" t="s">
        <v>20</v>
      </c>
      <c r="P392" s="7" t="str">
        <f t="shared" si="4"/>
        <v>no</v>
      </c>
      <c r="Q392" s="17">
        <v>41701.0</v>
      </c>
      <c r="R392" s="17">
        <v>47632.0</v>
      </c>
      <c r="S392" s="18" t="s">
        <v>53</v>
      </c>
      <c r="T392" s="14" t="str">
        <f t="shared" si="64"/>
        <v>low</v>
      </c>
      <c r="U392" s="14" t="str">
        <f t="shared" si="63"/>
        <v>low</v>
      </c>
      <c r="V392" s="14" t="str">
        <f t="shared" si="7"/>
        <v>0</v>
      </c>
      <c r="W392" s="13" t="s">
        <v>54</v>
      </c>
    </row>
    <row r="393">
      <c r="A393" s="13">
        <v>10392.0</v>
      </c>
      <c r="B393" s="14">
        <v>44467.0</v>
      </c>
      <c r="C393" s="15" t="s">
        <v>47</v>
      </c>
      <c r="D393" s="15" t="s">
        <v>77</v>
      </c>
      <c r="E393" s="16" t="s">
        <v>67</v>
      </c>
      <c r="F393" s="16" t="s">
        <v>50</v>
      </c>
      <c r="G393" s="16">
        <v>45.5647</v>
      </c>
      <c r="H393" s="16">
        <v>-62.54719</v>
      </c>
      <c r="I393" s="7" t="str">
        <f t="shared" si="1"/>
        <v>single</v>
      </c>
      <c r="J393" s="7">
        <f t="shared" si="2"/>
        <v>30</v>
      </c>
      <c r="K393" s="13" t="s">
        <v>68</v>
      </c>
      <c r="L393" s="7">
        <f t="shared" si="3"/>
        <v>7755</v>
      </c>
      <c r="M393" s="15" t="s">
        <v>60</v>
      </c>
      <c r="N393" s="6" t="s">
        <v>5</v>
      </c>
      <c r="O393" s="5" t="s">
        <v>6</v>
      </c>
      <c r="P393" s="7" t="str">
        <f t="shared" si="4"/>
        <v>yes</v>
      </c>
      <c r="Q393" s="17">
        <v>42052.0</v>
      </c>
      <c r="R393" s="14">
        <v>45975.0</v>
      </c>
      <c r="S393" s="24" t="s">
        <v>61</v>
      </c>
      <c r="T393" s="14" t="str">
        <f t="shared" si="64"/>
        <v>high</v>
      </c>
      <c r="U393" s="14" t="str">
        <f t="shared" si="63"/>
        <v>low</v>
      </c>
      <c r="V393" s="14" t="str">
        <f t="shared" si="7"/>
        <v>0</v>
      </c>
      <c r="W393" s="13" t="s">
        <v>54</v>
      </c>
    </row>
    <row r="394">
      <c r="A394" s="13">
        <v>10393.0</v>
      </c>
      <c r="B394" s="14">
        <v>44468.0</v>
      </c>
      <c r="C394" s="15" t="s">
        <v>55</v>
      </c>
      <c r="D394" s="15" t="s">
        <v>56</v>
      </c>
      <c r="E394" s="16" t="s">
        <v>63</v>
      </c>
      <c r="F394" s="16" t="s">
        <v>50</v>
      </c>
      <c r="G394" s="16">
        <v>48.2675</v>
      </c>
      <c r="H394" s="16">
        <v>-54.1575</v>
      </c>
      <c r="I394" s="7" t="str">
        <f t="shared" si="1"/>
        <v>married</v>
      </c>
      <c r="J394" s="7">
        <f t="shared" si="2"/>
        <v>74</v>
      </c>
      <c r="K394" s="13" t="s">
        <v>59</v>
      </c>
      <c r="L394" s="7">
        <f t="shared" si="3"/>
        <v>11105</v>
      </c>
      <c r="M394" s="15" t="s">
        <v>60</v>
      </c>
      <c r="N394" s="6" t="s">
        <v>5</v>
      </c>
      <c r="O394" s="5" t="s">
        <v>7</v>
      </c>
      <c r="P394" s="7" t="str">
        <f t="shared" si="4"/>
        <v>yes</v>
      </c>
      <c r="Q394" s="17">
        <v>40811.0</v>
      </c>
      <c r="R394" s="14">
        <v>42907.0</v>
      </c>
      <c r="S394" s="24" t="s">
        <v>74</v>
      </c>
      <c r="T394" s="14" t="str">
        <f t="shared" si="64"/>
        <v>high</v>
      </c>
      <c r="U394" s="14" t="str">
        <f t="shared" si="63"/>
        <v>low</v>
      </c>
      <c r="V394" s="14" t="str">
        <f t="shared" si="7"/>
        <v>0</v>
      </c>
      <c r="W394" s="13" t="s">
        <v>80</v>
      </c>
    </row>
    <row r="395">
      <c r="A395" s="13">
        <v>10394.0</v>
      </c>
      <c r="B395" s="14">
        <v>44469.0</v>
      </c>
      <c r="C395" s="15" t="s">
        <v>47</v>
      </c>
      <c r="D395" s="15" t="s">
        <v>81</v>
      </c>
      <c r="E395" s="16" t="s">
        <v>63</v>
      </c>
      <c r="F395" s="16" t="s">
        <v>50</v>
      </c>
      <c r="G395" s="16">
        <v>47.58167</v>
      </c>
      <c r="H395" s="16">
        <v>-52.83972</v>
      </c>
      <c r="I395" s="7" t="str">
        <f t="shared" si="1"/>
        <v>married</v>
      </c>
      <c r="J395" s="7">
        <f t="shared" si="2"/>
        <v>28</v>
      </c>
      <c r="K395" s="13" t="s">
        <v>51</v>
      </c>
      <c r="L395" s="7">
        <f t="shared" si="3"/>
        <v>13354</v>
      </c>
      <c r="M395" s="15" t="s">
        <v>60</v>
      </c>
      <c r="N395" s="6" t="s">
        <v>5</v>
      </c>
      <c r="O395" s="5" t="s">
        <v>8</v>
      </c>
      <c r="P395" s="7" t="str">
        <f t="shared" si="4"/>
        <v>yes</v>
      </c>
      <c r="Q395" s="17">
        <v>41820.0</v>
      </c>
      <c r="R395" s="17">
        <v>46360.0</v>
      </c>
      <c r="S395" s="19" t="s">
        <v>65</v>
      </c>
      <c r="T395" s="14" t="str">
        <f t="shared" si="64"/>
        <v>low</v>
      </c>
      <c r="U395" s="14" t="str">
        <f t="shared" si="63"/>
        <v>low</v>
      </c>
      <c r="V395" s="14" t="str">
        <f t="shared" si="7"/>
        <v>1</v>
      </c>
      <c r="W395" s="13" t="s">
        <v>54</v>
      </c>
    </row>
    <row r="396">
      <c r="A396" s="13">
        <v>10395.0</v>
      </c>
      <c r="B396" s="14">
        <v>44470.0</v>
      </c>
      <c r="C396" s="15" t="s">
        <v>47</v>
      </c>
      <c r="D396" s="15" t="s">
        <v>84</v>
      </c>
      <c r="E396" s="16" t="s">
        <v>57</v>
      </c>
      <c r="F396" s="16" t="s">
        <v>50</v>
      </c>
      <c r="G396" s="16">
        <v>53.97333</v>
      </c>
      <c r="H396" s="16">
        <v>-119.0</v>
      </c>
      <c r="I396" s="7" t="str">
        <f t="shared" si="1"/>
        <v>married</v>
      </c>
      <c r="J396" s="7">
        <f t="shared" si="2"/>
        <v>27</v>
      </c>
      <c r="K396" s="13" t="s">
        <v>64</v>
      </c>
      <c r="L396" s="7">
        <f t="shared" si="3"/>
        <v>16234</v>
      </c>
      <c r="M396" s="15" t="s">
        <v>60</v>
      </c>
      <c r="N396" s="6" t="s">
        <v>5</v>
      </c>
      <c r="O396" s="5" t="s">
        <v>9</v>
      </c>
      <c r="P396" s="7" t="str">
        <f t="shared" si="4"/>
        <v>yes</v>
      </c>
      <c r="Q396" s="17">
        <v>41376.0</v>
      </c>
      <c r="R396" s="17">
        <v>45219.0</v>
      </c>
      <c r="S396" s="21" t="s">
        <v>74</v>
      </c>
      <c r="T396" s="14" t="str">
        <f t="shared" si="64"/>
        <v>high</v>
      </c>
      <c r="U396" s="14" t="str">
        <f t="shared" si="63"/>
        <v>low</v>
      </c>
      <c r="V396" s="14" t="str">
        <f t="shared" si="7"/>
        <v>1</v>
      </c>
      <c r="W396" s="13" t="s">
        <v>54</v>
      </c>
    </row>
    <row r="397">
      <c r="A397" s="13">
        <v>10396.0</v>
      </c>
      <c r="B397" s="14">
        <v>44471.0</v>
      </c>
      <c r="C397" s="15" t="s">
        <v>55</v>
      </c>
      <c r="D397" s="15" t="s">
        <v>62</v>
      </c>
      <c r="E397" s="16" t="s">
        <v>76</v>
      </c>
      <c r="F397" s="16" t="s">
        <v>50</v>
      </c>
      <c r="G397" s="16">
        <v>45.17111</v>
      </c>
      <c r="H397" s="16">
        <v>-79.61972</v>
      </c>
      <c r="I397" s="7" t="str">
        <f t="shared" si="1"/>
        <v>married</v>
      </c>
      <c r="J397" s="7">
        <f t="shared" si="2"/>
        <v>66</v>
      </c>
      <c r="K397" s="13" t="s">
        <v>72</v>
      </c>
      <c r="L397" s="7">
        <f t="shared" si="3"/>
        <v>8130</v>
      </c>
      <c r="M397" s="15" t="s">
        <v>60</v>
      </c>
      <c r="N397" s="6" t="s">
        <v>5</v>
      </c>
      <c r="O397" s="5" t="s">
        <v>10</v>
      </c>
      <c r="P397" s="7" t="str">
        <f t="shared" si="4"/>
        <v>no</v>
      </c>
      <c r="Q397" s="17">
        <v>41988.0</v>
      </c>
      <c r="R397" s="17">
        <v>46635.0</v>
      </c>
      <c r="S397" s="13" t="s">
        <v>53</v>
      </c>
      <c r="T397" s="14" t="str">
        <f t="shared" si="64"/>
        <v>high</v>
      </c>
      <c r="U397" s="14" t="str">
        <f t="shared" si="63"/>
        <v>low</v>
      </c>
      <c r="V397" s="14" t="str">
        <f t="shared" si="7"/>
        <v>1</v>
      </c>
      <c r="W397" s="13" t="s">
        <v>54</v>
      </c>
    </row>
    <row r="398">
      <c r="A398" s="13">
        <v>10397.0</v>
      </c>
      <c r="B398" s="14">
        <v>44472.0</v>
      </c>
      <c r="C398" s="15" t="s">
        <v>47</v>
      </c>
      <c r="D398" s="15" t="s">
        <v>66</v>
      </c>
      <c r="E398" s="16" t="s">
        <v>57</v>
      </c>
      <c r="F398" s="16" t="s">
        <v>82</v>
      </c>
      <c r="G398" s="16">
        <v>54.15889</v>
      </c>
      <c r="H398" s="16">
        <v>-113.12528</v>
      </c>
      <c r="I398" s="7" t="str">
        <f t="shared" si="1"/>
        <v>single</v>
      </c>
      <c r="J398" s="7">
        <f t="shared" si="2"/>
        <v>44</v>
      </c>
      <c r="K398" s="13" t="s">
        <v>51</v>
      </c>
      <c r="L398" s="7">
        <f t="shared" si="3"/>
        <v>16118</v>
      </c>
      <c r="M398" s="15" t="s">
        <v>60</v>
      </c>
      <c r="N398" s="23" t="s">
        <v>21</v>
      </c>
      <c r="O398" s="6" t="s">
        <v>22</v>
      </c>
      <c r="P398" s="7" t="str">
        <f t="shared" si="4"/>
        <v>no</v>
      </c>
      <c r="Q398" s="17">
        <v>42648.0</v>
      </c>
      <c r="R398" s="17">
        <v>47343.0</v>
      </c>
      <c r="S398" s="18" t="s">
        <v>61</v>
      </c>
      <c r="T398" s="13" t="s">
        <v>79</v>
      </c>
      <c r="U398" s="13" t="s">
        <v>69</v>
      </c>
      <c r="V398" s="14" t="str">
        <f t="shared" si="7"/>
        <v>0</v>
      </c>
      <c r="W398" s="13" t="s">
        <v>54</v>
      </c>
    </row>
    <row r="399">
      <c r="A399" s="13">
        <v>10398.0</v>
      </c>
      <c r="B399" s="14">
        <v>44473.0</v>
      </c>
      <c r="C399" s="15" t="s">
        <v>55</v>
      </c>
      <c r="D399" s="15" t="s">
        <v>70</v>
      </c>
      <c r="E399" s="16" t="s">
        <v>76</v>
      </c>
      <c r="F399" s="16" t="s">
        <v>50</v>
      </c>
      <c r="G399" s="16">
        <v>47.14516</v>
      </c>
      <c r="H399" s="16">
        <v>-81.30546</v>
      </c>
      <c r="I399" s="7" t="str">
        <f t="shared" si="1"/>
        <v>married</v>
      </c>
      <c r="J399" s="7">
        <f t="shared" si="2"/>
        <v>39</v>
      </c>
      <c r="K399" s="13" t="s">
        <v>59</v>
      </c>
      <c r="L399" s="7">
        <f t="shared" si="3"/>
        <v>5151</v>
      </c>
      <c r="M399" s="15" t="s">
        <v>60</v>
      </c>
      <c r="N399" s="6" t="s">
        <v>5</v>
      </c>
      <c r="O399" s="5" t="s">
        <v>13</v>
      </c>
      <c r="P399" s="7" t="str">
        <f t="shared" si="4"/>
        <v>no</v>
      </c>
      <c r="Q399" s="14">
        <v>42314.0</v>
      </c>
      <c r="R399" s="14">
        <v>45841.0</v>
      </c>
      <c r="S399" s="18" t="s">
        <v>53</v>
      </c>
      <c r="T399" s="14" t="str">
        <f t="shared" ref="T399:T410" si="65">IF(RAND()&lt;=0.7,"high","low")</f>
        <v>high</v>
      </c>
      <c r="U399" s="14" t="str">
        <f t="shared" ref="U399:U416" si="66">IF(RAND()&lt;=0.8,"low","mid")</f>
        <v>low</v>
      </c>
      <c r="V399" s="14" t="str">
        <f t="shared" si="7"/>
        <v>1</v>
      </c>
      <c r="W399" s="13" t="s">
        <v>54</v>
      </c>
    </row>
    <row r="400">
      <c r="A400" s="13">
        <v>10399.0</v>
      </c>
      <c r="B400" s="14">
        <v>44474.0</v>
      </c>
      <c r="C400" s="15" t="s">
        <v>47</v>
      </c>
      <c r="D400" s="15" t="s">
        <v>48</v>
      </c>
      <c r="E400" s="16" t="s">
        <v>76</v>
      </c>
      <c r="F400" s="16" t="s">
        <v>50</v>
      </c>
      <c r="G400" s="16">
        <v>44.55972</v>
      </c>
      <c r="H400" s="16">
        <v>-80.455</v>
      </c>
      <c r="I400" s="7" t="str">
        <f t="shared" si="1"/>
        <v>single</v>
      </c>
      <c r="J400" s="7">
        <f t="shared" si="2"/>
        <v>28</v>
      </c>
      <c r="K400" s="13" t="s">
        <v>64</v>
      </c>
      <c r="L400" s="7">
        <f t="shared" si="3"/>
        <v>9620</v>
      </c>
      <c r="M400" s="15" t="s">
        <v>60</v>
      </c>
      <c r="N400" s="6" t="s">
        <v>5</v>
      </c>
      <c r="O400" s="5" t="s">
        <v>14</v>
      </c>
      <c r="P400" s="7" t="str">
        <f t="shared" si="4"/>
        <v>yes</v>
      </c>
      <c r="Q400" s="17">
        <v>41820.0</v>
      </c>
      <c r="R400" s="14">
        <v>46736.0</v>
      </c>
      <c r="S400" s="18" t="s">
        <v>61</v>
      </c>
      <c r="T400" s="14" t="str">
        <f t="shared" si="65"/>
        <v>high</v>
      </c>
      <c r="U400" s="14" t="str">
        <f t="shared" si="66"/>
        <v>mid</v>
      </c>
      <c r="V400" s="14" t="str">
        <f t="shared" si="7"/>
        <v>0</v>
      </c>
      <c r="W400" s="13" t="s">
        <v>54</v>
      </c>
    </row>
    <row r="401">
      <c r="A401" s="13">
        <v>10400.0</v>
      </c>
      <c r="B401" s="14">
        <v>44475.0</v>
      </c>
      <c r="C401" s="15" t="s">
        <v>47</v>
      </c>
      <c r="D401" s="15" t="s">
        <v>75</v>
      </c>
      <c r="E401" s="16" t="s">
        <v>49</v>
      </c>
      <c r="F401" s="16" t="s">
        <v>50</v>
      </c>
      <c r="G401" s="16">
        <v>45.78528</v>
      </c>
      <c r="H401" s="16">
        <v>-76.48806</v>
      </c>
      <c r="I401" s="7" t="str">
        <f t="shared" si="1"/>
        <v>single</v>
      </c>
      <c r="J401" s="7">
        <f t="shared" si="2"/>
        <v>65</v>
      </c>
      <c r="K401" s="13" t="s">
        <v>51</v>
      </c>
      <c r="L401" s="7">
        <f t="shared" si="3"/>
        <v>12333</v>
      </c>
      <c r="M401" s="15" t="s">
        <v>60</v>
      </c>
      <c r="N401" s="6" t="s">
        <v>5</v>
      </c>
      <c r="O401" s="5" t="s">
        <v>11</v>
      </c>
      <c r="P401" s="7" t="str">
        <f t="shared" si="4"/>
        <v>no</v>
      </c>
      <c r="Q401" s="17">
        <v>41376.0</v>
      </c>
      <c r="R401" s="20">
        <v>46461.0</v>
      </c>
      <c r="S401" s="35" t="s">
        <v>53</v>
      </c>
      <c r="T401" s="14" t="str">
        <f t="shared" si="65"/>
        <v>high</v>
      </c>
      <c r="U401" s="14" t="str">
        <f t="shared" si="66"/>
        <v>low</v>
      </c>
      <c r="V401" s="14" t="str">
        <f t="shared" si="7"/>
        <v>0</v>
      </c>
      <c r="W401" s="13" t="s">
        <v>54</v>
      </c>
    </row>
    <row r="402">
      <c r="A402" s="13">
        <v>10401.0</v>
      </c>
      <c r="B402" s="14">
        <v>44476.0</v>
      </c>
      <c r="C402" s="15" t="s">
        <v>55</v>
      </c>
      <c r="D402" s="15" t="s">
        <v>77</v>
      </c>
      <c r="E402" s="16" t="s">
        <v>76</v>
      </c>
      <c r="F402" s="16" t="s">
        <v>50</v>
      </c>
      <c r="G402" s="16">
        <v>46.27528</v>
      </c>
      <c r="H402" s="16">
        <v>-79.3725</v>
      </c>
      <c r="I402" s="7" t="str">
        <f t="shared" si="1"/>
        <v>married</v>
      </c>
      <c r="J402" s="7">
        <f t="shared" si="2"/>
        <v>65</v>
      </c>
      <c r="K402" s="13" t="s">
        <v>72</v>
      </c>
      <c r="L402" s="7">
        <f t="shared" si="3"/>
        <v>10790</v>
      </c>
      <c r="M402" s="15" t="s">
        <v>60</v>
      </c>
      <c r="N402" s="6" t="s">
        <v>5</v>
      </c>
      <c r="O402" s="5" t="s">
        <v>12</v>
      </c>
      <c r="P402" s="7" t="str">
        <f t="shared" si="4"/>
        <v>no</v>
      </c>
      <c r="Q402" s="17">
        <v>42046.0</v>
      </c>
      <c r="R402" s="14">
        <v>46186.0</v>
      </c>
      <c r="S402" s="18" t="s">
        <v>74</v>
      </c>
      <c r="T402" s="14" t="str">
        <f t="shared" si="65"/>
        <v>high</v>
      </c>
      <c r="U402" s="14" t="str">
        <f t="shared" si="66"/>
        <v>low</v>
      </c>
      <c r="V402" s="14" t="str">
        <f t="shared" si="7"/>
        <v>0</v>
      </c>
      <c r="W402" s="13" t="s">
        <v>54</v>
      </c>
    </row>
    <row r="403">
      <c r="A403" s="13">
        <v>10402.0</v>
      </c>
      <c r="B403" s="14">
        <v>44477.0</v>
      </c>
      <c r="C403" s="15" t="s">
        <v>55</v>
      </c>
      <c r="D403" s="15" t="s">
        <v>56</v>
      </c>
      <c r="E403" s="16" t="s">
        <v>57</v>
      </c>
      <c r="F403" s="16" t="s">
        <v>50</v>
      </c>
      <c r="G403" s="16">
        <v>51.10278</v>
      </c>
      <c r="H403" s="16">
        <v>-114.06667</v>
      </c>
      <c r="I403" s="7" t="str">
        <f t="shared" si="1"/>
        <v>married</v>
      </c>
      <c r="J403" s="7">
        <f t="shared" si="2"/>
        <v>24</v>
      </c>
      <c r="K403" s="13" t="s">
        <v>64</v>
      </c>
      <c r="L403" s="7">
        <f t="shared" si="3"/>
        <v>16436</v>
      </c>
      <c r="M403" s="15" t="s">
        <v>60</v>
      </c>
      <c r="N403" s="6" t="s">
        <v>5</v>
      </c>
      <c r="O403" s="5" t="s">
        <v>5</v>
      </c>
      <c r="P403" s="7" t="str">
        <f t="shared" si="4"/>
        <v>no</v>
      </c>
      <c r="Q403" s="17">
        <v>41741.0</v>
      </c>
      <c r="R403" s="20">
        <v>45911.0</v>
      </c>
      <c r="S403" s="18" t="s">
        <v>61</v>
      </c>
      <c r="T403" s="14" t="str">
        <f t="shared" si="65"/>
        <v>high</v>
      </c>
      <c r="U403" s="14" t="str">
        <f t="shared" si="66"/>
        <v>low</v>
      </c>
      <c r="V403" s="14" t="str">
        <f t="shared" si="7"/>
        <v>0</v>
      </c>
      <c r="W403" s="13" t="s">
        <v>54</v>
      </c>
    </row>
    <row r="404">
      <c r="A404" s="13">
        <v>10403.0</v>
      </c>
      <c r="B404" s="14">
        <v>44478.0</v>
      </c>
      <c r="C404" s="15" t="s">
        <v>47</v>
      </c>
      <c r="D404" s="15" t="s">
        <v>81</v>
      </c>
      <c r="E404" s="16" t="s">
        <v>57</v>
      </c>
      <c r="F404" s="16" t="s">
        <v>50</v>
      </c>
      <c r="G404" s="16">
        <v>53.51528</v>
      </c>
      <c r="H404" s="16">
        <v>-113.62361</v>
      </c>
      <c r="I404" s="7" t="str">
        <f t="shared" si="1"/>
        <v>single</v>
      </c>
      <c r="J404" s="7">
        <f t="shared" si="2"/>
        <v>67</v>
      </c>
      <c r="K404" s="13" t="s">
        <v>72</v>
      </c>
      <c r="L404" s="7">
        <f t="shared" si="3"/>
        <v>14976</v>
      </c>
      <c r="M404" s="15" t="s">
        <v>60</v>
      </c>
      <c r="N404" s="6" t="s">
        <v>5</v>
      </c>
      <c r="O404" s="5" t="s">
        <v>13</v>
      </c>
      <c r="P404" s="7" t="str">
        <f t="shared" si="4"/>
        <v>yes</v>
      </c>
      <c r="Q404" s="17">
        <v>43003.0</v>
      </c>
      <c r="R404" s="14">
        <v>45636.0</v>
      </c>
      <c r="S404" s="13" t="s">
        <v>65</v>
      </c>
      <c r="T404" s="14" t="str">
        <f t="shared" si="65"/>
        <v>high</v>
      </c>
      <c r="U404" s="14" t="str">
        <f t="shared" si="66"/>
        <v>low</v>
      </c>
      <c r="V404" s="14" t="str">
        <f t="shared" si="7"/>
        <v>0</v>
      </c>
      <c r="W404" s="13" t="s">
        <v>54</v>
      </c>
    </row>
    <row r="405">
      <c r="A405" s="13">
        <v>10404.0</v>
      </c>
      <c r="B405" s="14">
        <v>44479.0</v>
      </c>
      <c r="C405" s="15" t="s">
        <v>55</v>
      </c>
      <c r="D405" s="15" t="s">
        <v>84</v>
      </c>
      <c r="E405" s="16" t="s">
        <v>76</v>
      </c>
      <c r="F405" s="16" t="s">
        <v>50</v>
      </c>
      <c r="G405" s="16">
        <v>43.70305</v>
      </c>
      <c r="H405" s="16">
        <v>-79.34512</v>
      </c>
      <c r="I405" s="7" t="str">
        <f t="shared" si="1"/>
        <v>single</v>
      </c>
      <c r="J405" s="7">
        <f t="shared" si="2"/>
        <v>38</v>
      </c>
      <c r="K405" s="13" t="s">
        <v>51</v>
      </c>
      <c r="L405" s="7">
        <f t="shared" si="3"/>
        <v>15851</v>
      </c>
      <c r="M405" s="15" t="s">
        <v>60</v>
      </c>
      <c r="N405" s="6" t="s">
        <v>5</v>
      </c>
      <c r="O405" s="5" t="s">
        <v>14</v>
      </c>
      <c r="P405" s="7" t="str">
        <f t="shared" si="4"/>
        <v>no</v>
      </c>
      <c r="Q405" s="14">
        <v>42065.0</v>
      </c>
      <c r="R405" s="14">
        <v>46519.0</v>
      </c>
      <c r="S405" s="18" t="s">
        <v>74</v>
      </c>
      <c r="T405" s="14" t="str">
        <f t="shared" si="65"/>
        <v>low</v>
      </c>
      <c r="U405" s="14" t="str">
        <f t="shared" si="66"/>
        <v>low</v>
      </c>
      <c r="V405" s="14" t="str">
        <f t="shared" si="7"/>
        <v>0</v>
      </c>
      <c r="W405" s="13" t="s">
        <v>54</v>
      </c>
    </row>
    <row r="406">
      <c r="A406" s="13">
        <v>10405.0</v>
      </c>
      <c r="B406" s="14">
        <v>44480.0</v>
      </c>
      <c r="C406" s="15" t="s">
        <v>47</v>
      </c>
      <c r="D406" s="15" t="s">
        <v>62</v>
      </c>
      <c r="E406" s="16" t="s">
        <v>76</v>
      </c>
      <c r="F406" s="16" t="s">
        <v>50</v>
      </c>
      <c r="G406" s="16">
        <v>42.55314</v>
      </c>
      <c r="H406" s="16">
        <v>-82.12073</v>
      </c>
      <c r="I406" s="7" t="str">
        <f t="shared" si="1"/>
        <v>single</v>
      </c>
      <c r="J406" s="7">
        <f t="shared" si="2"/>
        <v>52</v>
      </c>
      <c r="K406" s="13" t="s">
        <v>59</v>
      </c>
      <c r="L406" s="7">
        <f t="shared" si="3"/>
        <v>7551</v>
      </c>
      <c r="M406" s="15" t="s">
        <v>60</v>
      </c>
      <c r="N406" s="6" t="s">
        <v>5</v>
      </c>
      <c r="O406" s="5" t="s">
        <v>15</v>
      </c>
      <c r="P406" s="7" t="str">
        <f t="shared" si="4"/>
        <v>yes</v>
      </c>
      <c r="Q406" s="17">
        <v>42052.0</v>
      </c>
      <c r="R406" s="17">
        <v>45604.0</v>
      </c>
      <c r="S406" s="18" t="s">
        <v>65</v>
      </c>
      <c r="T406" s="14" t="str">
        <f t="shared" si="65"/>
        <v>high</v>
      </c>
      <c r="U406" s="14" t="str">
        <f t="shared" si="66"/>
        <v>low</v>
      </c>
      <c r="V406" s="14" t="str">
        <f t="shared" si="7"/>
        <v>0</v>
      </c>
      <c r="W406" s="13" t="s">
        <v>54</v>
      </c>
    </row>
    <row r="407">
      <c r="A407" s="13">
        <v>10406.0</v>
      </c>
      <c r="B407" s="14">
        <v>44481.0</v>
      </c>
      <c r="C407" s="15" t="s">
        <v>47</v>
      </c>
      <c r="D407" s="15" t="s">
        <v>66</v>
      </c>
      <c r="E407" s="16" t="s">
        <v>76</v>
      </c>
      <c r="F407" s="16" t="s">
        <v>50</v>
      </c>
      <c r="G407" s="16">
        <v>43.66733</v>
      </c>
      <c r="H407" s="16">
        <v>-79.5388</v>
      </c>
      <c r="I407" s="7" t="str">
        <f t="shared" si="1"/>
        <v>single</v>
      </c>
      <c r="J407" s="7">
        <f t="shared" si="2"/>
        <v>46</v>
      </c>
      <c r="K407" s="13" t="s">
        <v>64</v>
      </c>
      <c r="L407" s="7">
        <f t="shared" si="3"/>
        <v>13922</v>
      </c>
      <c r="M407" s="15" t="s">
        <v>60</v>
      </c>
      <c r="N407" s="6" t="s">
        <v>5</v>
      </c>
      <c r="O407" s="5" t="s">
        <v>16</v>
      </c>
      <c r="P407" s="7" t="str">
        <f t="shared" si="4"/>
        <v>yes</v>
      </c>
      <c r="Q407" s="26">
        <v>40710.0</v>
      </c>
      <c r="R407" s="14">
        <v>42044.0</v>
      </c>
      <c r="S407" s="24" t="s">
        <v>53</v>
      </c>
      <c r="T407" s="14" t="str">
        <f t="shared" si="65"/>
        <v>low</v>
      </c>
      <c r="U407" s="14" t="str">
        <f t="shared" si="66"/>
        <v>low</v>
      </c>
      <c r="V407" s="14" t="str">
        <f t="shared" si="7"/>
        <v>0</v>
      </c>
      <c r="W407" s="13" t="s">
        <v>80</v>
      </c>
    </row>
    <row r="408">
      <c r="A408" s="13">
        <v>10407.0</v>
      </c>
      <c r="B408" s="14">
        <v>44482.0</v>
      </c>
      <c r="C408" s="15" t="s">
        <v>55</v>
      </c>
      <c r="D408" s="15" t="s">
        <v>70</v>
      </c>
      <c r="E408" s="16" t="s">
        <v>76</v>
      </c>
      <c r="F408" s="16" t="s">
        <v>50</v>
      </c>
      <c r="G408" s="16">
        <v>43.10361</v>
      </c>
      <c r="H408" s="16">
        <v>-81.14306</v>
      </c>
      <c r="I408" s="7" t="str">
        <f t="shared" si="1"/>
        <v>married</v>
      </c>
      <c r="J408" s="7">
        <f t="shared" si="2"/>
        <v>54</v>
      </c>
      <c r="K408" s="13" t="s">
        <v>51</v>
      </c>
      <c r="L408" s="7">
        <f t="shared" si="3"/>
        <v>12292</v>
      </c>
      <c r="M408" s="15" t="s">
        <v>60</v>
      </c>
      <c r="N408" s="6" t="s">
        <v>5</v>
      </c>
      <c r="O408" s="5" t="s">
        <v>14</v>
      </c>
      <c r="P408" s="7" t="str">
        <f t="shared" si="4"/>
        <v>no</v>
      </c>
      <c r="Q408" s="17">
        <v>41820.0</v>
      </c>
      <c r="R408" s="17">
        <v>45834.0</v>
      </c>
      <c r="S408" s="18" t="s">
        <v>61</v>
      </c>
      <c r="T408" s="14" t="str">
        <f t="shared" si="65"/>
        <v>high</v>
      </c>
      <c r="U408" s="14" t="str">
        <f t="shared" si="66"/>
        <v>low</v>
      </c>
      <c r="V408" s="14" t="str">
        <f t="shared" si="7"/>
        <v>1</v>
      </c>
      <c r="W408" s="13" t="s">
        <v>54</v>
      </c>
    </row>
    <row r="409">
      <c r="A409" s="13">
        <v>10408.0</v>
      </c>
      <c r="B409" s="14">
        <v>44483.0</v>
      </c>
      <c r="C409" s="15" t="s">
        <v>55</v>
      </c>
      <c r="D409" s="15" t="s">
        <v>48</v>
      </c>
      <c r="E409" s="16" t="s">
        <v>49</v>
      </c>
      <c r="F409" s="16" t="s">
        <v>50</v>
      </c>
      <c r="G409" s="16">
        <v>45.47</v>
      </c>
      <c r="H409" s="16">
        <v>-73.85972</v>
      </c>
      <c r="I409" s="7" t="str">
        <f t="shared" si="1"/>
        <v>married</v>
      </c>
      <c r="J409" s="7">
        <f t="shared" si="2"/>
        <v>30</v>
      </c>
      <c r="K409" s="13" t="s">
        <v>72</v>
      </c>
      <c r="L409" s="7">
        <f t="shared" si="3"/>
        <v>12362</v>
      </c>
      <c r="M409" s="15" t="s">
        <v>60</v>
      </c>
      <c r="N409" s="6" t="s">
        <v>5</v>
      </c>
      <c r="O409" s="6" t="s">
        <v>19</v>
      </c>
      <c r="P409" s="7" t="str">
        <f t="shared" si="4"/>
        <v>no</v>
      </c>
      <c r="Q409" s="17">
        <v>41701.0</v>
      </c>
      <c r="R409" s="17">
        <v>46009.0</v>
      </c>
      <c r="S409" s="18" t="s">
        <v>74</v>
      </c>
      <c r="T409" s="14" t="str">
        <f t="shared" si="65"/>
        <v>high</v>
      </c>
      <c r="U409" s="14" t="str">
        <f t="shared" si="66"/>
        <v>low</v>
      </c>
      <c r="V409" s="14" t="str">
        <f t="shared" si="7"/>
        <v>0</v>
      </c>
      <c r="W409" s="13" t="s">
        <v>54</v>
      </c>
    </row>
    <row r="410">
      <c r="A410" s="13">
        <v>10409.0</v>
      </c>
      <c r="B410" s="14">
        <v>44484.0</v>
      </c>
      <c r="C410" s="15" t="s">
        <v>55</v>
      </c>
      <c r="D410" s="15" t="s">
        <v>75</v>
      </c>
      <c r="E410" s="16" t="s">
        <v>76</v>
      </c>
      <c r="F410" s="16" t="s">
        <v>50</v>
      </c>
      <c r="G410" s="16">
        <v>46.70083</v>
      </c>
      <c r="H410" s="16">
        <v>-79.1025</v>
      </c>
      <c r="I410" s="7" t="str">
        <f t="shared" si="1"/>
        <v>married</v>
      </c>
      <c r="J410" s="7">
        <f t="shared" si="2"/>
        <v>59</v>
      </c>
      <c r="K410" s="13" t="s">
        <v>72</v>
      </c>
      <c r="L410" s="7">
        <f t="shared" si="3"/>
        <v>16878</v>
      </c>
      <c r="M410" s="15" t="s">
        <v>60</v>
      </c>
      <c r="N410" s="6" t="s">
        <v>5</v>
      </c>
      <c r="O410" s="6" t="s">
        <v>20</v>
      </c>
      <c r="P410" s="7" t="str">
        <f t="shared" si="4"/>
        <v>yes</v>
      </c>
      <c r="Q410" s="17">
        <v>41988.0</v>
      </c>
      <c r="R410" s="17">
        <v>46184.0</v>
      </c>
      <c r="S410" s="19" t="s">
        <v>65</v>
      </c>
      <c r="T410" s="14" t="str">
        <f t="shared" si="65"/>
        <v>high</v>
      </c>
      <c r="U410" s="14" t="str">
        <f t="shared" si="66"/>
        <v>low</v>
      </c>
      <c r="V410" s="14" t="str">
        <f t="shared" si="7"/>
        <v>0</v>
      </c>
      <c r="W410" s="13" t="s">
        <v>54</v>
      </c>
    </row>
    <row r="411">
      <c r="A411" s="13">
        <v>10410.0</v>
      </c>
      <c r="B411" s="14">
        <v>44485.0</v>
      </c>
      <c r="C411" s="15" t="s">
        <v>47</v>
      </c>
      <c r="D411" s="15" t="s">
        <v>77</v>
      </c>
      <c r="E411" s="16" t="s">
        <v>49</v>
      </c>
      <c r="F411" s="16" t="s">
        <v>86</v>
      </c>
      <c r="G411" s="16">
        <v>45.75</v>
      </c>
      <c r="H411" s="16">
        <v>-76.43333</v>
      </c>
      <c r="I411" s="7" t="str">
        <f t="shared" si="1"/>
        <v>single</v>
      </c>
      <c r="J411" s="7">
        <f t="shared" si="2"/>
        <v>64</v>
      </c>
      <c r="K411" s="13" t="s">
        <v>68</v>
      </c>
      <c r="L411" s="7">
        <f t="shared" si="3"/>
        <v>11175</v>
      </c>
      <c r="M411" s="15" t="s">
        <v>60</v>
      </c>
      <c r="N411" s="22" t="s">
        <v>21</v>
      </c>
      <c r="O411" s="6" t="s">
        <v>22</v>
      </c>
      <c r="P411" s="7" t="str">
        <f t="shared" si="4"/>
        <v>no</v>
      </c>
      <c r="Q411" s="17">
        <v>42648.0</v>
      </c>
      <c r="R411" s="17">
        <v>46359.0</v>
      </c>
      <c r="S411" s="21" t="s">
        <v>74</v>
      </c>
      <c r="T411" s="13" t="s">
        <v>79</v>
      </c>
      <c r="U411" s="14" t="str">
        <f t="shared" si="66"/>
        <v>low</v>
      </c>
      <c r="V411" s="14" t="str">
        <f t="shared" si="7"/>
        <v>1</v>
      </c>
      <c r="W411" s="13" t="s">
        <v>54</v>
      </c>
    </row>
    <row r="412">
      <c r="A412" s="13">
        <v>10411.0</v>
      </c>
      <c r="B412" s="14">
        <v>44486.0</v>
      </c>
      <c r="C412" s="15" t="s">
        <v>47</v>
      </c>
      <c r="D412" s="15" t="s">
        <v>56</v>
      </c>
      <c r="E412" s="16" t="s">
        <v>49</v>
      </c>
      <c r="F412" s="16" t="s">
        <v>50</v>
      </c>
      <c r="G412" s="16">
        <v>45.74056</v>
      </c>
      <c r="H412" s="16">
        <v>-76.38972</v>
      </c>
      <c r="I412" s="7" t="str">
        <f t="shared" si="1"/>
        <v>single</v>
      </c>
      <c r="J412" s="7">
        <f t="shared" si="2"/>
        <v>63</v>
      </c>
      <c r="K412" s="13" t="s">
        <v>64</v>
      </c>
      <c r="L412" s="7">
        <f t="shared" si="3"/>
        <v>12369</v>
      </c>
      <c r="M412" s="15" t="s">
        <v>60</v>
      </c>
      <c r="N412" s="22" t="s">
        <v>21</v>
      </c>
      <c r="O412" s="6" t="s">
        <v>23</v>
      </c>
      <c r="P412" s="7" t="str">
        <f t="shared" si="4"/>
        <v>no</v>
      </c>
      <c r="Q412" s="17">
        <v>41376.0</v>
      </c>
      <c r="R412" s="17">
        <v>46534.0</v>
      </c>
      <c r="S412" s="13" t="s">
        <v>65</v>
      </c>
      <c r="T412" s="14" t="str">
        <f t="shared" ref="T412:T416" si="67">IF(RAND()&lt;=0.7,"high","low")</f>
        <v>high</v>
      </c>
      <c r="U412" s="14" t="str">
        <f t="shared" si="66"/>
        <v>low</v>
      </c>
      <c r="V412" s="14" t="str">
        <f t="shared" si="7"/>
        <v>0</v>
      </c>
      <c r="W412" s="13" t="s">
        <v>54</v>
      </c>
    </row>
    <row r="413">
      <c r="A413" s="13">
        <v>10412.0</v>
      </c>
      <c r="B413" s="14">
        <v>44487.0</v>
      </c>
      <c r="C413" s="15" t="s">
        <v>47</v>
      </c>
      <c r="D413" s="15" t="s">
        <v>81</v>
      </c>
      <c r="E413" s="16" t="s">
        <v>49</v>
      </c>
      <c r="F413" s="16" t="s">
        <v>50</v>
      </c>
      <c r="G413" s="16">
        <v>45.6875</v>
      </c>
      <c r="H413" s="16">
        <v>-76.36694</v>
      </c>
      <c r="I413" s="7" t="str">
        <f t="shared" si="1"/>
        <v>married</v>
      </c>
      <c r="J413" s="7">
        <f t="shared" si="2"/>
        <v>50</v>
      </c>
      <c r="K413" s="13" t="s">
        <v>64</v>
      </c>
      <c r="L413" s="7">
        <f t="shared" si="3"/>
        <v>15464</v>
      </c>
      <c r="M413" s="15" t="s">
        <v>52</v>
      </c>
      <c r="N413" s="40" t="s">
        <v>5</v>
      </c>
      <c r="O413" s="5" t="s">
        <v>9</v>
      </c>
      <c r="P413" s="7" t="str">
        <f t="shared" si="4"/>
        <v>no</v>
      </c>
      <c r="Q413" s="17">
        <v>41988.0</v>
      </c>
      <c r="R413" s="17">
        <v>46709.0</v>
      </c>
      <c r="S413" s="18" t="s">
        <v>61</v>
      </c>
      <c r="T413" s="14" t="str">
        <f t="shared" si="67"/>
        <v>high</v>
      </c>
      <c r="U413" s="14" t="str">
        <f t="shared" si="66"/>
        <v>low</v>
      </c>
      <c r="V413" s="14" t="str">
        <f t="shared" si="7"/>
        <v>1</v>
      </c>
      <c r="W413" s="13" t="s">
        <v>54</v>
      </c>
    </row>
    <row r="414">
      <c r="A414" s="13">
        <v>10413.0</v>
      </c>
      <c r="B414" s="14">
        <v>44488.0</v>
      </c>
      <c r="C414" s="15" t="s">
        <v>55</v>
      </c>
      <c r="D414" s="15" t="s">
        <v>70</v>
      </c>
      <c r="E414" s="16" t="s">
        <v>78</v>
      </c>
      <c r="F414" s="16" t="s">
        <v>50</v>
      </c>
      <c r="G414" s="16">
        <v>45.86124</v>
      </c>
      <c r="H414" s="16">
        <v>-65.8535</v>
      </c>
      <c r="I414" s="7" t="str">
        <f t="shared" si="1"/>
        <v>married</v>
      </c>
      <c r="J414" s="7">
        <f t="shared" si="2"/>
        <v>65</v>
      </c>
      <c r="K414" s="13" t="s">
        <v>59</v>
      </c>
      <c r="L414" s="7">
        <f t="shared" si="3"/>
        <v>9397</v>
      </c>
      <c r="M414" s="15" t="s">
        <v>52</v>
      </c>
      <c r="N414" s="22" t="s">
        <v>21</v>
      </c>
      <c r="O414" s="6" t="s">
        <v>22</v>
      </c>
      <c r="P414" s="7" t="str">
        <f t="shared" si="4"/>
        <v>yes</v>
      </c>
      <c r="Q414" s="17">
        <v>42648.0</v>
      </c>
      <c r="R414" s="17">
        <v>46884.0</v>
      </c>
      <c r="S414" s="13" t="s">
        <v>53</v>
      </c>
      <c r="T414" s="14" t="str">
        <f t="shared" si="67"/>
        <v>high</v>
      </c>
      <c r="U414" s="14" t="str">
        <f t="shared" si="66"/>
        <v>low</v>
      </c>
      <c r="V414" s="14" t="str">
        <f t="shared" si="7"/>
        <v>0</v>
      </c>
      <c r="W414" s="13" t="s">
        <v>54</v>
      </c>
    </row>
    <row r="415">
      <c r="A415" s="13">
        <v>10414.0</v>
      </c>
      <c r="B415" s="14">
        <v>44489.0</v>
      </c>
      <c r="C415" s="15" t="s">
        <v>55</v>
      </c>
      <c r="D415" s="15" t="s">
        <v>77</v>
      </c>
      <c r="E415" s="16" t="s">
        <v>73</v>
      </c>
      <c r="F415" s="16" t="s">
        <v>50</v>
      </c>
      <c r="G415" s="16">
        <v>54.51667</v>
      </c>
      <c r="H415" s="16">
        <v>-128.53333</v>
      </c>
      <c r="I415" s="7" t="str">
        <f t="shared" si="1"/>
        <v>married</v>
      </c>
      <c r="J415" s="7">
        <f t="shared" si="2"/>
        <v>28</v>
      </c>
      <c r="K415" s="13" t="s">
        <v>51</v>
      </c>
      <c r="L415" s="7">
        <f t="shared" si="3"/>
        <v>14516</v>
      </c>
      <c r="M415" s="15" t="s">
        <v>60</v>
      </c>
      <c r="N415" s="22" t="s">
        <v>21</v>
      </c>
      <c r="O415" s="6" t="s">
        <v>23</v>
      </c>
      <c r="P415" s="7" t="str">
        <f t="shared" si="4"/>
        <v>yes</v>
      </c>
      <c r="Q415" s="14">
        <v>42314.0</v>
      </c>
      <c r="R415" s="17">
        <v>47948.0</v>
      </c>
      <c r="S415" s="19" t="s">
        <v>65</v>
      </c>
      <c r="T415" s="14" t="str">
        <f t="shared" si="67"/>
        <v>low</v>
      </c>
      <c r="U415" s="14" t="str">
        <f t="shared" si="66"/>
        <v>low</v>
      </c>
      <c r="V415" s="14" t="str">
        <f t="shared" si="7"/>
        <v>0</v>
      </c>
      <c r="W415" s="13" t="s">
        <v>54</v>
      </c>
    </row>
    <row r="416">
      <c r="A416" s="13">
        <v>10415.0</v>
      </c>
      <c r="B416" s="14">
        <v>44490.0</v>
      </c>
      <c r="C416" s="15" t="s">
        <v>47</v>
      </c>
      <c r="D416" s="15" t="s">
        <v>56</v>
      </c>
      <c r="E416" s="16" t="s">
        <v>83</v>
      </c>
      <c r="F416" s="16" t="s">
        <v>50</v>
      </c>
      <c r="G416" s="16">
        <v>49.20028</v>
      </c>
      <c r="H416" s="16">
        <v>-98.23167</v>
      </c>
      <c r="I416" s="7" t="str">
        <f t="shared" si="1"/>
        <v>single</v>
      </c>
      <c r="J416" s="7">
        <f t="shared" si="2"/>
        <v>51</v>
      </c>
      <c r="K416" s="13" t="s">
        <v>59</v>
      </c>
      <c r="L416" s="7">
        <f t="shared" si="3"/>
        <v>9120</v>
      </c>
      <c r="M416" s="15" t="s">
        <v>60</v>
      </c>
      <c r="N416" s="23" t="s">
        <v>21</v>
      </c>
      <c r="O416" s="6" t="s">
        <v>24</v>
      </c>
      <c r="P416" s="7" t="str">
        <f t="shared" si="4"/>
        <v>yes</v>
      </c>
      <c r="Q416" s="17">
        <v>41820.0</v>
      </c>
      <c r="R416" s="14">
        <v>46149.0</v>
      </c>
      <c r="S416" s="21" t="s">
        <v>74</v>
      </c>
      <c r="T416" s="14" t="str">
        <f t="shared" si="67"/>
        <v>low</v>
      </c>
      <c r="U416" s="14" t="str">
        <f t="shared" si="66"/>
        <v>low</v>
      </c>
      <c r="V416" s="14" t="str">
        <f t="shared" si="7"/>
        <v>1</v>
      </c>
      <c r="W416" s="13" t="s">
        <v>54</v>
      </c>
    </row>
    <row r="417">
      <c r="A417" s="13">
        <v>10416.0</v>
      </c>
      <c r="B417" s="14">
        <v>44491.0</v>
      </c>
      <c r="C417" s="15" t="s">
        <v>55</v>
      </c>
      <c r="D417" s="15" t="s">
        <v>70</v>
      </c>
      <c r="E417" s="16" t="s">
        <v>67</v>
      </c>
      <c r="F417" s="16" t="s">
        <v>50</v>
      </c>
      <c r="G417" s="16">
        <v>44.60347</v>
      </c>
      <c r="H417" s="16">
        <v>-63.61147</v>
      </c>
      <c r="I417" s="7" t="str">
        <f t="shared" si="1"/>
        <v>married</v>
      </c>
      <c r="J417" s="7">
        <f t="shared" si="2"/>
        <v>24</v>
      </c>
      <c r="K417" s="13" t="s">
        <v>59</v>
      </c>
      <c r="L417" s="7">
        <f t="shared" si="3"/>
        <v>5117</v>
      </c>
      <c r="M417" s="15" t="s">
        <v>60</v>
      </c>
      <c r="N417" s="6" t="s">
        <v>5</v>
      </c>
      <c r="O417" s="5" t="s">
        <v>8</v>
      </c>
      <c r="P417" s="7" t="str">
        <f t="shared" si="4"/>
        <v>yes</v>
      </c>
      <c r="Q417" s="17">
        <v>42648.0</v>
      </c>
      <c r="R417" s="17">
        <v>45219.0</v>
      </c>
      <c r="S417" s="13" t="s">
        <v>53</v>
      </c>
      <c r="T417" s="13" t="s">
        <v>79</v>
      </c>
      <c r="U417" s="13" t="s">
        <v>69</v>
      </c>
      <c r="V417" s="14" t="str">
        <f t="shared" si="7"/>
        <v>0</v>
      </c>
      <c r="W417" s="13" t="s">
        <v>54</v>
      </c>
    </row>
    <row r="418">
      <c r="A418" s="13">
        <v>10417.0</v>
      </c>
      <c r="B418" s="14">
        <v>44492.0</v>
      </c>
      <c r="C418" s="15" t="s">
        <v>55</v>
      </c>
      <c r="D418" s="15" t="s">
        <v>70</v>
      </c>
      <c r="E418" s="16" t="s">
        <v>76</v>
      </c>
      <c r="F418" s="16" t="s">
        <v>50</v>
      </c>
      <c r="G418" s="16">
        <v>43.81687</v>
      </c>
      <c r="H418" s="16">
        <v>-79.4268</v>
      </c>
      <c r="I418" s="7" t="str">
        <f t="shared" si="1"/>
        <v>married</v>
      </c>
      <c r="J418" s="7">
        <f t="shared" si="2"/>
        <v>62</v>
      </c>
      <c r="K418" s="13" t="s">
        <v>51</v>
      </c>
      <c r="L418" s="7">
        <f t="shared" si="3"/>
        <v>16686</v>
      </c>
      <c r="M418" s="15" t="s">
        <v>60</v>
      </c>
      <c r="N418" s="6" t="s">
        <v>5</v>
      </c>
      <c r="O418" s="6" t="s">
        <v>18</v>
      </c>
      <c r="P418" s="7" t="str">
        <f t="shared" si="4"/>
        <v>no</v>
      </c>
      <c r="Q418" s="17">
        <v>41680.0</v>
      </c>
      <c r="R418" s="17">
        <v>46758.0</v>
      </c>
      <c r="S418" s="13" t="s">
        <v>61</v>
      </c>
      <c r="T418" s="14" t="str">
        <f t="shared" ref="T418:T430" si="68">IF(RAND()&lt;=0.7,"high","low")</f>
        <v>high</v>
      </c>
      <c r="U418" s="14" t="str">
        <f t="shared" ref="U418:U439" si="69">IF(RAND()&lt;=0.8,"low","mid")</f>
        <v>low</v>
      </c>
      <c r="V418" s="14" t="str">
        <f t="shared" si="7"/>
        <v>1</v>
      </c>
      <c r="W418" s="13" t="s">
        <v>54</v>
      </c>
    </row>
    <row r="419">
      <c r="A419" s="13">
        <v>10418.0</v>
      </c>
      <c r="B419" s="14">
        <v>44440.0</v>
      </c>
      <c r="C419" s="15" t="s">
        <v>47</v>
      </c>
      <c r="D419" s="15" t="s">
        <v>70</v>
      </c>
      <c r="E419" s="16" t="s">
        <v>76</v>
      </c>
      <c r="F419" s="16" t="s">
        <v>50</v>
      </c>
      <c r="G419" s="16">
        <v>43.82528</v>
      </c>
      <c r="H419" s="16">
        <v>-79.40306</v>
      </c>
      <c r="I419" s="7" t="str">
        <f t="shared" si="1"/>
        <v>single</v>
      </c>
      <c r="J419" s="7">
        <f t="shared" si="2"/>
        <v>55</v>
      </c>
      <c r="K419" s="13" t="s">
        <v>51</v>
      </c>
      <c r="L419" s="7">
        <f t="shared" si="3"/>
        <v>11396</v>
      </c>
      <c r="M419" s="15" t="s">
        <v>52</v>
      </c>
      <c r="N419" s="6" t="s">
        <v>5</v>
      </c>
      <c r="O419" s="6" t="s">
        <v>19</v>
      </c>
      <c r="P419" s="7" t="str">
        <f t="shared" si="4"/>
        <v>yes</v>
      </c>
      <c r="Q419" s="17">
        <v>43003.0</v>
      </c>
      <c r="R419" s="17">
        <v>47500.0</v>
      </c>
      <c r="S419" s="18" t="s">
        <v>53</v>
      </c>
      <c r="T419" s="14" t="str">
        <f t="shared" si="68"/>
        <v>high</v>
      </c>
      <c r="U419" s="14" t="str">
        <f t="shared" si="69"/>
        <v>low</v>
      </c>
      <c r="V419" s="14" t="str">
        <f t="shared" si="7"/>
        <v>0</v>
      </c>
      <c r="W419" s="13" t="s">
        <v>54</v>
      </c>
    </row>
    <row r="420">
      <c r="A420" s="13">
        <v>10419.0</v>
      </c>
      <c r="B420" s="14">
        <v>44441.0</v>
      </c>
      <c r="C420" s="15" t="s">
        <v>55</v>
      </c>
      <c r="D420" s="15" t="s">
        <v>62</v>
      </c>
      <c r="E420" s="16" t="s">
        <v>76</v>
      </c>
      <c r="F420" s="16" t="s">
        <v>86</v>
      </c>
      <c r="G420" s="16">
        <v>47.66784</v>
      </c>
      <c r="H420" s="16">
        <v>-79.76177</v>
      </c>
      <c r="I420" s="7" t="str">
        <f t="shared" si="1"/>
        <v>single</v>
      </c>
      <c r="J420" s="7">
        <f t="shared" si="2"/>
        <v>29</v>
      </c>
      <c r="K420" s="13" t="s">
        <v>72</v>
      </c>
      <c r="L420" s="7">
        <f t="shared" si="3"/>
        <v>7284</v>
      </c>
      <c r="M420" s="15" t="s">
        <v>60</v>
      </c>
      <c r="N420" s="6" t="s">
        <v>5</v>
      </c>
      <c r="O420" s="6" t="s">
        <v>20</v>
      </c>
      <c r="P420" s="7" t="str">
        <f t="shared" si="4"/>
        <v>no</v>
      </c>
      <c r="Q420" s="17">
        <v>41820.0</v>
      </c>
      <c r="R420" s="14">
        <v>46037.0</v>
      </c>
      <c r="S420" s="18" t="s">
        <v>61</v>
      </c>
      <c r="T420" s="14" t="str">
        <f t="shared" si="68"/>
        <v>high</v>
      </c>
      <c r="U420" s="14" t="str">
        <f t="shared" si="69"/>
        <v>low</v>
      </c>
      <c r="V420" s="14" t="str">
        <f t="shared" si="7"/>
        <v>0</v>
      </c>
      <c r="W420" s="13" t="s">
        <v>54</v>
      </c>
    </row>
    <row r="421">
      <c r="A421" s="13">
        <v>10420.0</v>
      </c>
      <c r="B421" s="14">
        <v>44442.0</v>
      </c>
      <c r="C421" s="15" t="s">
        <v>47</v>
      </c>
      <c r="D421" s="15" t="s">
        <v>70</v>
      </c>
      <c r="E421" s="16" t="s">
        <v>76</v>
      </c>
      <c r="F421" s="16" t="s">
        <v>50</v>
      </c>
      <c r="G421" s="16">
        <v>44.27053</v>
      </c>
      <c r="H421" s="16">
        <v>-79.72294</v>
      </c>
      <c r="I421" s="7" t="str">
        <f t="shared" si="1"/>
        <v>married</v>
      </c>
      <c r="J421" s="7">
        <f t="shared" si="2"/>
        <v>51</v>
      </c>
      <c r="K421" s="13" t="s">
        <v>59</v>
      </c>
      <c r="L421" s="7">
        <f t="shared" si="3"/>
        <v>16527</v>
      </c>
      <c r="M421" s="15" t="s">
        <v>52</v>
      </c>
      <c r="N421" s="6" t="s">
        <v>5</v>
      </c>
      <c r="O421" s="5" t="s">
        <v>11</v>
      </c>
      <c r="P421" s="7" t="str">
        <f t="shared" si="4"/>
        <v>yes</v>
      </c>
      <c r="Q421" s="17">
        <v>42052.0</v>
      </c>
      <c r="R421" s="14">
        <v>45843.0</v>
      </c>
      <c r="S421" s="18" t="s">
        <v>74</v>
      </c>
      <c r="T421" s="14" t="str">
        <f t="shared" si="68"/>
        <v>high</v>
      </c>
      <c r="U421" s="14" t="str">
        <f t="shared" si="69"/>
        <v>low</v>
      </c>
      <c r="V421" s="14" t="str">
        <f t="shared" si="7"/>
        <v>0</v>
      </c>
      <c r="W421" s="13" t="s">
        <v>54</v>
      </c>
    </row>
    <row r="422">
      <c r="A422" s="13">
        <v>10421.0</v>
      </c>
      <c r="B422" s="14">
        <v>44443.0</v>
      </c>
      <c r="C422" s="15" t="s">
        <v>55</v>
      </c>
      <c r="D422" s="15" t="s">
        <v>48</v>
      </c>
      <c r="E422" s="16" t="s">
        <v>73</v>
      </c>
      <c r="F422" s="16" t="s">
        <v>50</v>
      </c>
      <c r="G422" s="16">
        <v>49.21667</v>
      </c>
      <c r="H422" s="16">
        <v>-122.83333</v>
      </c>
      <c r="I422" s="7" t="str">
        <f t="shared" si="1"/>
        <v>single</v>
      </c>
      <c r="J422" s="7">
        <f t="shared" si="2"/>
        <v>31</v>
      </c>
      <c r="K422" s="13" t="s">
        <v>68</v>
      </c>
      <c r="L422" s="7">
        <f t="shared" si="3"/>
        <v>16102</v>
      </c>
      <c r="M422" s="15" t="s">
        <v>52</v>
      </c>
      <c r="N422" s="6" t="s">
        <v>5</v>
      </c>
      <c r="O422" s="5" t="s">
        <v>12</v>
      </c>
      <c r="P422" s="7" t="str">
        <f t="shared" si="4"/>
        <v>no</v>
      </c>
      <c r="Q422" s="17">
        <v>41376.0</v>
      </c>
      <c r="R422" s="20">
        <v>45911.0</v>
      </c>
      <c r="S422" s="18" t="s">
        <v>61</v>
      </c>
      <c r="T422" s="14" t="str">
        <f t="shared" si="68"/>
        <v>high</v>
      </c>
      <c r="U422" s="14" t="str">
        <f t="shared" si="69"/>
        <v>low</v>
      </c>
      <c r="V422" s="14" t="str">
        <f t="shared" si="7"/>
        <v>0</v>
      </c>
      <c r="W422" s="13" t="s">
        <v>54</v>
      </c>
    </row>
    <row r="423">
      <c r="A423" s="13">
        <v>10422.0</v>
      </c>
      <c r="B423" s="14">
        <v>44444.0</v>
      </c>
      <c r="C423" s="15" t="s">
        <v>47</v>
      </c>
      <c r="D423" s="15" t="s">
        <v>75</v>
      </c>
      <c r="E423" s="16" t="s">
        <v>76</v>
      </c>
      <c r="F423" s="16" t="s">
        <v>50</v>
      </c>
      <c r="G423" s="16">
        <v>42.67972</v>
      </c>
      <c r="H423" s="16">
        <v>-82.43056</v>
      </c>
      <c r="I423" s="7" t="str">
        <f t="shared" si="1"/>
        <v>single</v>
      </c>
      <c r="J423" s="7">
        <f t="shared" si="2"/>
        <v>36</v>
      </c>
      <c r="K423" s="13" t="s">
        <v>64</v>
      </c>
      <c r="L423" s="7">
        <f t="shared" si="3"/>
        <v>12040</v>
      </c>
      <c r="M423" s="15" t="s">
        <v>52</v>
      </c>
      <c r="N423" s="6" t="s">
        <v>5</v>
      </c>
      <c r="O423" s="5" t="s">
        <v>5</v>
      </c>
      <c r="P423" s="7" t="str">
        <f t="shared" si="4"/>
        <v>yes</v>
      </c>
      <c r="Q423" s="17">
        <v>41820.0</v>
      </c>
      <c r="R423" s="14">
        <v>45652.0</v>
      </c>
      <c r="S423" s="13" t="s">
        <v>61</v>
      </c>
      <c r="T423" s="14" t="str">
        <f t="shared" si="68"/>
        <v>low</v>
      </c>
      <c r="U423" s="14" t="str">
        <f t="shared" si="69"/>
        <v>low</v>
      </c>
      <c r="V423" s="14" t="str">
        <f t="shared" si="7"/>
        <v>1</v>
      </c>
      <c r="W423" s="13" t="s">
        <v>54</v>
      </c>
    </row>
    <row r="424">
      <c r="A424" s="13">
        <v>10423.0</v>
      </c>
      <c r="B424" s="14">
        <v>44445.0</v>
      </c>
      <c r="C424" s="15" t="s">
        <v>47</v>
      </c>
      <c r="D424" s="15" t="s">
        <v>77</v>
      </c>
      <c r="E424" s="16" t="s">
        <v>76</v>
      </c>
      <c r="F424" s="16" t="s">
        <v>91</v>
      </c>
      <c r="G424" s="16">
        <v>43.07222</v>
      </c>
      <c r="H424" s="16">
        <v>-79.22333</v>
      </c>
      <c r="I424" s="7" t="str">
        <f t="shared" si="1"/>
        <v>married</v>
      </c>
      <c r="J424" s="7">
        <f t="shared" si="2"/>
        <v>69</v>
      </c>
      <c r="K424" s="13" t="s">
        <v>51</v>
      </c>
      <c r="L424" s="7">
        <f t="shared" si="3"/>
        <v>9370</v>
      </c>
      <c r="M424" s="15" t="s">
        <v>52</v>
      </c>
      <c r="N424" s="6" t="s">
        <v>5</v>
      </c>
      <c r="O424" s="5" t="s">
        <v>13</v>
      </c>
      <c r="P424" s="7" t="str">
        <f t="shared" si="4"/>
        <v>no</v>
      </c>
      <c r="Q424" s="17">
        <v>42046.0</v>
      </c>
      <c r="R424" s="14">
        <v>46519.0</v>
      </c>
      <c r="S424" s="19" t="s">
        <v>65</v>
      </c>
      <c r="T424" s="14" t="str">
        <f t="shared" si="68"/>
        <v>high</v>
      </c>
      <c r="U424" s="14" t="str">
        <f t="shared" si="69"/>
        <v>low</v>
      </c>
      <c r="V424" s="14" t="str">
        <f t="shared" si="7"/>
        <v>0</v>
      </c>
      <c r="W424" s="13" t="s">
        <v>54</v>
      </c>
    </row>
    <row r="425">
      <c r="A425" s="13">
        <v>10424.0</v>
      </c>
      <c r="B425" s="14">
        <v>44446.0</v>
      </c>
      <c r="C425" s="15" t="s">
        <v>47</v>
      </c>
      <c r="D425" s="15" t="s">
        <v>56</v>
      </c>
      <c r="E425" s="16" t="s">
        <v>76</v>
      </c>
      <c r="F425" s="16" t="s">
        <v>50</v>
      </c>
      <c r="G425" s="16">
        <v>43.11323</v>
      </c>
      <c r="H425" s="16">
        <v>-79.20595</v>
      </c>
      <c r="I425" s="7" t="str">
        <f t="shared" si="1"/>
        <v>married</v>
      </c>
      <c r="J425" s="7">
        <f t="shared" si="2"/>
        <v>35</v>
      </c>
      <c r="K425" s="13" t="s">
        <v>68</v>
      </c>
      <c r="L425" s="7">
        <f t="shared" si="3"/>
        <v>7404</v>
      </c>
      <c r="M425" s="15" t="s">
        <v>60</v>
      </c>
      <c r="N425" s="6" t="s">
        <v>5</v>
      </c>
      <c r="O425" s="5" t="s">
        <v>14</v>
      </c>
      <c r="P425" s="7" t="str">
        <f t="shared" si="4"/>
        <v>yes</v>
      </c>
      <c r="Q425" s="17">
        <v>43003.0</v>
      </c>
      <c r="R425" s="17">
        <v>45614.0</v>
      </c>
      <c r="S425" s="21" t="s">
        <v>74</v>
      </c>
      <c r="T425" s="14" t="str">
        <f t="shared" si="68"/>
        <v>high</v>
      </c>
      <c r="U425" s="14" t="str">
        <f t="shared" si="69"/>
        <v>mid</v>
      </c>
      <c r="V425" s="14" t="str">
        <f t="shared" si="7"/>
        <v>1</v>
      </c>
      <c r="W425" s="13" t="s">
        <v>54</v>
      </c>
    </row>
    <row r="426">
      <c r="A426" s="13">
        <v>10425.0</v>
      </c>
      <c r="B426" s="14">
        <v>44447.0</v>
      </c>
      <c r="C426" s="15" t="s">
        <v>47</v>
      </c>
      <c r="D426" s="15" t="s">
        <v>62</v>
      </c>
      <c r="E426" s="16" t="s">
        <v>76</v>
      </c>
      <c r="F426" s="16" t="s">
        <v>50</v>
      </c>
      <c r="G426" s="16">
        <v>43.10159</v>
      </c>
      <c r="H426" s="16">
        <v>-79.1954</v>
      </c>
      <c r="I426" s="7" t="str">
        <f t="shared" si="1"/>
        <v>married</v>
      </c>
      <c r="J426" s="7">
        <f t="shared" si="2"/>
        <v>36</v>
      </c>
      <c r="K426" s="13" t="s">
        <v>64</v>
      </c>
      <c r="L426" s="7">
        <f t="shared" si="3"/>
        <v>7867</v>
      </c>
      <c r="M426" s="15" t="s">
        <v>60</v>
      </c>
      <c r="N426" s="6" t="s">
        <v>5</v>
      </c>
      <c r="O426" s="5" t="s">
        <v>15</v>
      </c>
      <c r="P426" s="7" t="str">
        <f t="shared" si="4"/>
        <v>no</v>
      </c>
      <c r="Q426" s="17">
        <v>41701.0</v>
      </c>
      <c r="R426" s="17">
        <v>46737.0</v>
      </c>
      <c r="S426" s="13" t="s">
        <v>61</v>
      </c>
      <c r="T426" s="14" t="str">
        <f t="shared" si="68"/>
        <v>low</v>
      </c>
      <c r="U426" s="14" t="str">
        <f t="shared" si="69"/>
        <v>low</v>
      </c>
      <c r="V426" s="14" t="str">
        <f t="shared" si="7"/>
        <v>0</v>
      </c>
      <c r="W426" s="13" t="s">
        <v>54</v>
      </c>
    </row>
    <row r="427">
      <c r="A427" s="13">
        <v>10426.0</v>
      </c>
      <c r="B427" s="14">
        <v>44448.0</v>
      </c>
      <c r="C427" s="15" t="s">
        <v>47</v>
      </c>
      <c r="D427" s="15" t="s">
        <v>66</v>
      </c>
      <c r="E427" s="16" t="s">
        <v>63</v>
      </c>
      <c r="F427" s="16" t="s">
        <v>50</v>
      </c>
      <c r="G427" s="16">
        <v>48.19833</v>
      </c>
      <c r="H427" s="16">
        <v>-53.54861</v>
      </c>
      <c r="I427" s="7" t="str">
        <f t="shared" si="1"/>
        <v>single</v>
      </c>
      <c r="J427" s="7">
        <f t="shared" si="2"/>
        <v>26</v>
      </c>
      <c r="K427" s="13" t="s">
        <v>51</v>
      </c>
      <c r="L427" s="7">
        <f t="shared" si="3"/>
        <v>7114</v>
      </c>
      <c r="M427" s="15" t="s">
        <v>60</v>
      </c>
      <c r="N427" s="6" t="s">
        <v>5</v>
      </c>
      <c r="O427" s="5" t="s">
        <v>16</v>
      </c>
      <c r="P427" s="7" t="str">
        <f t="shared" si="4"/>
        <v>yes</v>
      </c>
      <c r="Q427" s="14">
        <v>42314.0</v>
      </c>
      <c r="R427" s="17">
        <v>47499.0</v>
      </c>
      <c r="S427" s="13" t="s">
        <v>95</v>
      </c>
      <c r="T427" s="14" t="str">
        <f t="shared" si="68"/>
        <v>low</v>
      </c>
      <c r="U427" s="14" t="str">
        <f t="shared" si="69"/>
        <v>low</v>
      </c>
      <c r="V427" s="14" t="str">
        <f t="shared" si="7"/>
        <v>1</v>
      </c>
      <c r="W427" s="13" t="s">
        <v>54</v>
      </c>
    </row>
    <row r="428">
      <c r="A428" s="13">
        <v>10427.0</v>
      </c>
      <c r="B428" s="14">
        <v>44449.0</v>
      </c>
      <c r="C428" s="15" t="s">
        <v>47</v>
      </c>
      <c r="D428" s="15" t="s">
        <v>70</v>
      </c>
      <c r="E428" s="16" t="s">
        <v>76</v>
      </c>
      <c r="F428" s="16" t="s">
        <v>50</v>
      </c>
      <c r="G428" s="16">
        <v>44.30028</v>
      </c>
      <c r="H428" s="16">
        <v>-76.77139</v>
      </c>
      <c r="I428" s="7" t="str">
        <f t="shared" si="1"/>
        <v>married</v>
      </c>
      <c r="J428" s="7">
        <f t="shared" si="2"/>
        <v>54</v>
      </c>
      <c r="K428" s="13" t="s">
        <v>51</v>
      </c>
      <c r="L428" s="7">
        <f t="shared" si="3"/>
        <v>5647</v>
      </c>
      <c r="M428" s="15" t="s">
        <v>60</v>
      </c>
      <c r="N428" s="6" t="s">
        <v>5</v>
      </c>
      <c r="O428" s="13" t="s">
        <v>7</v>
      </c>
      <c r="P428" s="7" t="str">
        <f t="shared" si="4"/>
        <v>no</v>
      </c>
      <c r="Q428" s="17">
        <v>41988.0</v>
      </c>
      <c r="R428" s="14">
        <v>45843.0</v>
      </c>
      <c r="S428" s="24" t="s">
        <v>65</v>
      </c>
      <c r="T428" s="14" t="str">
        <f t="shared" si="68"/>
        <v>low</v>
      </c>
      <c r="U428" s="14" t="str">
        <f t="shared" si="69"/>
        <v>low</v>
      </c>
      <c r="V428" s="14" t="str">
        <f t="shared" si="7"/>
        <v>0</v>
      </c>
      <c r="W428" s="13" t="s">
        <v>54</v>
      </c>
    </row>
    <row r="429">
      <c r="A429" s="13">
        <v>10428.0</v>
      </c>
      <c r="B429" s="14">
        <v>44450.0</v>
      </c>
      <c r="C429" s="15" t="s">
        <v>55</v>
      </c>
      <c r="D429" s="15" t="s">
        <v>48</v>
      </c>
      <c r="E429" s="16" t="s">
        <v>57</v>
      </c>
      <c r="F429" s="16" t="s">
        <v>58</v>
      </c>
      <c r="G429" s="16">
        <v>53.22694</v>
      </c>
      <c r="H429" s="16">
        <v>-114.04806</v>
      </c>
      <c r="I429" s="7" t="str">
        <f t="shared" si="1"/>
        <v>married</v>
      </c>
      <c r="J429" s="7">
        <f t="shared" si="2"/>
        <v>29</v>
      </c>
      <c r="K429" s="13" t="s">
        <v>72</v>
      </c>
      <c r="L429" s="7">
        <f t="shared" si="3"/>
        <v>16341</v>
      </c>
      <c r="M429" s="15" t="s">
        <v>60</v>
      </c>
      <c r="N429" s="6" t="s">
        <v>5</v>
      </c>
      <c r="O429" s="5" t="s">
        <v>6</v>
      </c>
      <c r="P429" s="7" t="str">
        <f t="shared" si="4"/>
        <v>yes</v>
      </c>
      <c r="Q429" s="17">
        <v>42648.0</v>
      </c>
      <c r="R429" s="14">
        <v>43111.0</v>
      </c>
      <c r="S429" s="24" t="s">
        <v>53</v>
      </c>
      <c r="T429" s="14" t="str">
        <f t="shared" si="68"/>
        <v>high</v>
      </c>
      <c r="U429" s="14" t="str">
        <f t="shared" si="69"/>
        <v>low</v>
      </c>
      <c r="V429" s="14" t="str">
        <f t="shared" si="7"/>
        <v>0</v>
      </c>
      <c r="W429" s="13" t="s">
        <v>80</v>
      </c>
    </row>
    <row r="430">
      <c r="A430" s="13">
        <v>10429.0</v>
      </c>
      <c r="B430" s="14">
        <v>44451.0</v>
      </c>
      <c r="C430" s="15" t="s">
        <v>55</v>
      </c>
      <c r="D430" s="15" t="s">
        <v>75</v>
      </c>
      <c r="E430" s="16" t="s">
        <v>76</v>
      </c>
      <c r="F430" s="16" t="s">
        <v>50</v>
      </c>
      <c r="G430" s="16">
        <v>43.90349</v>
      </c>
      <c r="H430" s="16">
        <v>-78.89142</v>
      </c>
      <c r="I430" s="7" t="str">
        <f t="shared" si="1"/>
        <v>married</v>
      </c>
      <c r="J430" s="7">
        <f t="shared" si="2"/>
        <v>43</v>
      </c>
      <c r="K430" s="13" t="s">
        <v>64</v>
      </c>
      <c r="L430" s="7">
        <f t="shared" si="3"/>
        <v>12642</v>
      </c>
      <c r="M430" s="15" t="s">
        <v>60</v>
      </c>
      <c r="N430" s="6" t="s">
        <v>5</v>
      </c>
      <c r="O430" s="5" t="s">
        <v>8</v>
      </c>
      <c r="P430" s="7" t="str">
        <f t="shared" si="4"/>
        <v>yes</v>
      </c>
      <c r="Q430" s="17">
        <v>41820.0</v>
      </c>
      <c r="R430" s="14">
        <v>45843.0</v>
      </c>
      <c r="S430" s="24" t="s">
        <v>61</v>
      </c>
      <c r="T430" s="14" t="str">
        <f t="shared" si="68"/>
        <v>low</v>
      </c>
      <c r="U430" s="14" t="str">
        <f t="shared" si="69"/>
        <v>low</v>
      </c>
      <c r="V430" s="14" t="str">
        <f t="shared" si="7"/>
        <v>0</v>
      </c>
      <c r="W430" s="13" t="s">
        <v>54</v>
      </c>
    </row>
    <row r="431">
      <c r="A431" s="13">
        <v>10430.0</v>
      </c>
      <c r="B431" s="14">
        <v>44452.0</v>
      </c>
      <c r="C431" s="15" t="s">
        <v>55</v>
      </c>
      <c r="D431" s="15" t="s">
        <v>77</v>
      </c>
      <c r="E431" s="16" t="s">
        <v>71</v>
      </c>
      <c r="F431" s="16" t="s">
        <v>50</v>
      </c>
      <c r="G431" s="16">
        <v>51.37037</v>
      </c>
      <c r="H431" s="16">
        <v>-107.99601</v>
      </c>
      <c r="I431" s="7" t="str">
        <f t="shared" si="1"/>
        <v>single</v>
      </c>
      <c r="J431" s="7">
        <f t="shared" si="2"/>
        <v>79</v>
      </c>
      <c r="K431" s="13" t="s">
        <v>68</v>
      </c>
      <c r="L431" s="7">
        <f t="shared" si="3"/>
        <v>12591</v>
      </c>
      <c r="M431" s="15" t="s">
        <v>60</v>
      </c>
      <c r="N431" s="6" t="s">
        <v>5</v>
      </c>
      <c r="O431" s="5" t="s">
        <v>9</v>
      </c>
      <c r="P431" s="7" t="str">
        <f t="shared" si="4"/>
        <v>no</v>
      </c>
      <c r="Q431" s="17">
        <v>41381.0</v>
      </c>
      <c r="R431" s="17">
        <v>47114.0</v>
      </c>
      <c r="S431" s="18" t="s">
        <v>74</v>
      </c>
      <c r="T431" s="13" t="s">
        <v>79</v>
      </c>
      <c r="U431" s="14" t="str">
        <f t="shared" si="69"/>
        <v>low</v>
      </c>
      <c r="V431" s="14" t="str">
        <f t="shared" si="7"/>
        <v>1</v>
      </c>
      <c r="W431" s="13" t="s">
        <v>54</v>
      </c>
    </row>
    <row r="432">
      <c r="A432" s="13">
        <v>10431.0</v>
      </c>
      <c r="B432" s="14">
        <v>44453.0</v>
      </c>
      <c r="C432" s="15" t="s">
        <v>55</v>
      </c>
      <c r="D432" s="15" t="s">
        <v>56</v>
      </c>
      <c r="E432" s="16" t="s">
        <v>76</v>
      </c>
      <c r="F432" s="16" t="s">
        <v>50</v>
      </c>
      <c r="G432" s="16">
        <v>44.26956</v>
      </c>
      <c r="H432" s="16">
        <v>-77.36494</v>
      </c>
      <c r="I432" s="7" t="str">
        <f t="shared" si="1"/>
        <v>single</v>
      </c>
      <c r="J432" s="7">
        <f t="shared" si="2"/>
        <v>45</v>
      </c>
      <c r="K432" s="13" t="s">
        <v>64</v>
      </c>
      <c r="L432" s="7">
        <f t="shared" si="3"/>
        <v>6314</v>
      </c>
      <c r="M432" s="15" t="s">
        <v>60</v>
      </c>
      <c r="N432" s="6" t="s">
        <v>5</v>
      </c>
      <c r="O432" s="5" t="s">
        <v>15</v>
      </c>
      <c r="P432" s="7" t="str">
        <f t="shared" si="4"/>
        <v>yes</v>
      </c>
      <c r="Q432" s="17">
        <v>41820.0</v>
      </c>
      <c r="R432" s="17">
        <v>45873.0</v>
      </c>
      <c r="S432" s="13" t="s">
        <v>53</v>
      </c>
      <c r="T432" s="14" t="str">
        <f t="shared" ref="T432:T446" si="70">IF(RAND()&lt;=0.7,"high","low")</f>
        <v>high</v>
      </c>
      <c r="U432" s="14" t="str">
        <f t="shared" si="69"/>
        <v>low</v>
      </c>
      <c r="V432" s="14" t="str">
        <f t="shared" si="7"/>
        <v>1</v>
      </c>
      <c r="W432" s="13" t="s">
        <v>54</v>
      </c>
    </row>
    <row r="433">
      <c r="A433" s="13">
        <v>10432.0</v>
      </c>
      <c r="B433" s="14">
        <v>44454.0</v>
      </c>
      <c r="C433" s="15" t="s">
        <v>47</v>
      </c>
      <c r="D433" s="15" t="s">
        <v>81</v>
      </c>
      <c r="E433" s="16" t="s">
        <v>63</v>
      </c>
      <c r="F433" s="16" t="s">
        <v>50</v>
      </c>
      <c r="G433" s="16">
        <v>49.68444</v>
      </c>
      <c r="H433" s="16">
        <v>-55.90278</v>
      </c>
      <c r="I433" s="7" t="str">
        <f t="shared" si="1"/>
        <v>single</v>
      </c>
      <c r="J433" s="7">
        <f t="shared" si="2"/>
        <v>71</v>
      </c>
      <c r="K433" s="13" t="s">
        <v>97</v>
      </c>
      <c r="L433" s="7">
        <f t="shared" si="3"/>
        <v>15919</v>
      </c>
      <c r="M433" s="15" t="s">
        <v>60</v>
      </c>
      <c r="N433" s="6" t="s">
        <v>5</v>
      </c>
      <c r="O433" s="5" t="s">
        <v>16</v>
      </c>
      <c r="P433" s="7" t="str">
        <f t="shared" si="4"/>
        <v>no</v>
      </c>
      <c r="Q433" s="17">
        <v>42648.0</v>
      </c>
      <c r="R433" s="17">
        <v>44633.0</v>
      </c>
      <c r="S433" s="13" t="s">
        <v>65</v>
      </c>
      <c r="T433" s="14" t="str">
        <f t="shared" si="70"/>
        <v>high</v>
      </c>
      <c r="U433" s="14" t="str">
        <f t="shared" si="69"/>
        <v>low</v>
      </c>
      <c r="V433" s="14" t="str">
        <f t="shared" si="7"/>
        <v>0</v>
      </c>
      <c r="W433" s="13" t="s">
        <v>54</v>
      </c>
    </row>
    <row r="434">
      <c r="A434" s="13">
        <v>10433.0</v>
      </c>
      <c r="B434" s="14">
        <v>44455.0</v>
      </c>
      <c r="C434" s="15" t="s">
        <v>55</v>
      </c>
      <c r="D434" s="15" t="s">
        <v>62</v>
      </c>
      <c r="E434" s="16" t="s">
        <v>76</v>
      </c>
      <c r="F434" s="16" t="s">
        <v>50</v>
      </c>
      <c r="G434" s="16">
        <v>43.04173</v>
      </c>
      <c r="H434" s="16">
        <v>-81.05483</v>
      </c>
      <c r="I434" s="7" t="str">
        <f t="shared" si="1"/>
        <v>married</v>
      </c>
      <c r="J434" s="7">
        <f t="shared" si="2"/>
        <v>53</v>
      </c>
      <c r="K434" s="13" t="s">
        <v>59</v>
      </c>
      <c r="L434" s="7">
        <f t="shared" si="3"/>
        <v>7425</v>
      </c>
      <c r="M434" s="15" t="s">
        <v>60</v>
      </c>
      <c r="N434" s="6" t="s">
        <v>5</v>
      </c>
      <c r="O434" s="6" t="s">
        <v>17</v>
      </c>
      <c r="P434" s="7" t="str">
        <f t="shared" si="4"/>
        <v>yes</v>
      </c>
      <c r="Q434" s="17">
        <v>41680.0</v>
      </c>
      <c r="R434" s="17">
        <v>45219.0</v>
      </c>
      <c r="S434" s="18" t="s">
        <v>74</v>
      </c>
      <c r="T434" s="14" t="str">
        <f t="shared" si="70"/>
        <v>low</v>
      </c>
      <c r="U434" s="14" t="str">
        <f t="shared" si="69"/>
        <v>low</v>
      </c>
      <c r="V434" s="14" t="str">
        <f t="shared" si="7"/>
        <v>0</v>
      </c>
      <c r="W434" s="13" t="s">
        <v>54</v>
      </c>
    </row>
    <row r="435">
      <c r="A435" s="13">
        <v>10434.0</v>
      </c>
      <c r="B435" s="14">
        <v>44456.0</v>
      </c>
      <c r="C435" s="15" t="s">
        <v>47</v>
      </c>
      <c r="D435" s="15" t="s">
        <v>66</v>
      </c>
      <c r="E435" s="16" t="s">
        <v>78</v>
      </c>
      <c r="F435" s="16" t="s">
        <v>50</v>
      </c>
      <c r="G435" s="16">
        <v>46.87391</v>
      </c>
      <c r="H435" s="16">
        <v>-67.44565</v>
      </c>
      <c r="I435" s="7" t="str">
        <f t="shared" si="1"/>
        <v>married</v>
      </c>
      <c r="J435" s="7">
        <f t="shared" si="2"/>
        <v>41</v>
      </c>
      <c r="K435" s="13" t="s">
        <v>64</v>
      </c>
      <c r="L435" s="7">
        <f t="shared" si="3"/>
        <v>9636</v>
      </c>
      <c r="M435" s="15" t="s">
        <v>60</v>
      </c>
      <c r="N435" s="6" t="s">
        <v>5</v>
      </c>
      <c r="O435" s="6" t="s">
        <v>18</v>
      </c>
      <c r="P435" s="7" t="str">
        <f t="shared" si="4"/>
        <v>no</v>
      </c>
      <c r="Q435" s="17">
        <v>43003.0</v>
      </c>
      <c r="R435" s="17">
        <v>45805.0</v>
      </c>
      <c r="S435" s="18" t="s">
        <v>53</v>
      </c>
      <c r="T435" s="14" t="str">
        <f t="shared" si="70"/>
        <v>low</v>
      </c>
      <c r="U435" s="14" t="str">
        <f t="shared" si="69"/>
        <v>low</v>
      </c>
      <c r="V435" s="14" t="str">
        <f t="shared" si="7"/>
        <v>0</v>
      </c>
      <c r="W435" s="13" t="s">
        <v>54</v>
      </c>
    </row>
    <row r="436">
      <c r="A436" s="13">
        <v>10435.0</v>
      </c>
      <c r="B436" s="14">
        <v>44457.0</v>
      </c>
      <c r="C436" s="15" t="s">
        <v>55</v>
      </c>
      <c r="D436" s="15" t="s">
        <v>70</v>
      </c>
      <c r="E436" s="16" t="s">
        <v>67</v>
      </c>
      <c r="F436" s="16" t="s">
        <v>50</v>
      </c>
      <c r="G436" s="16">
        <v>45.71811</v>
      </c>
      <c r="H436" s="16">
        <v>-62.78288</v>
      </c>
      <c r="I436" s="7" t="str">
        <f t="shared" si="1"/>
        <v>single</v>
      </c>
      <c r="J436" s="7">
        <f t="shared" si="2"/>
        <v>50</v>
      </c>
      <c r="K436" s="13" t="s">
        <v>72</v>
      </c>
      <c r="L436" s="7">
        <f t="shared" si="3"/>
        <v>9654</v>
      </c>
      <c r="M436" s="15" t="s">
        <v>60</v>
      </c>
      <c r="N436" s="6" t="s">
        <v>5</v>
      </c>
      <c r="O436" s="6" t="s">
        <v>19</v>
      </c>
      <c r="P436" s="7" t="str">
        <f t="shared" si="4"/>
        <v>no</v>
      </c>
      <c r="Q436" s="17">
        <v>42052.0</v>
      </c>
      <c r="R436" s="17">
        <v>46841.0</v>
      </c>
      <c r="S436" s="18" t="s">
        <v>61</v>
      </c>
      <c r="T436" s="14" t="str">
        <f t="shared" si="70"/>
        <v>low</v>
      </c>
      <c r="U436" s="14" t="str">
        <f t="shared" si="69"/>
        <v>low</v>
      </c>
      <c r="V436" s="14" t="str">
        <f t="shared" si="7"/>
        <v>0</v>
      </c>
      <c r="W436" s="13" t="s">
        <v>54</v>
      </c>
    </row>
    <row r="437">
      <c r="A437" s="13">
        <v>10436.0</v>
      </c>
      <c r="B437" s="14">
        <v>44458.0</v>
      </c>
      <c r="C437" s="15" t="s">
        <v>47</v>
      </c>
      <c r="D437" s="15" t="s">
        <v>48</v>
      </c>
      <c r="E437" s="16" t="s">
        <v>57</v>
      </c>
      <c r="F437" s="16" t="s">
        <v>50</v>
      </c>
      <c r="G437" s="16">
        <v>56.35278</v>
      </c>
      <c r="H437" s="16">
        <v>-117.08361</v>
      </c>
      <c r="I437" s="7" t="str">
        <f t="shared" si="1"/>
        <v>single</v>
      </c>
      <c r="J437" s="7">
        <f t="shared" si="2"/>
        <v>52</v>
      </c>
      <c r="K437" s="13" t="s">
        <v>59</v>
      </c>
      <c r="L437" s="7">
        <f t="shared" si="3"/>
        <v>5753</v>
      </c>
      <c r="M437" s="15" t="s">
        <v>60</v>
      </c>
      <c r="N437" s="6" t="s">
        <v>5</v>
      </c>
      <c r="O437" s="6" t="s">
        <v>20</v>
      </c>
      <c r="P437" s="7" t="str">
        <f t="shared" si="4"/>
        <v>yes</v>
      </c>
      <c r="Q437" s="14">
        <v>42065.0</v>
      </c>
      <c r="R437" s="17">
        <v>47346.0</v>
      </c>
      <c r="S437" s="13" t="s">
        <v>74</v>
      </c>
      <c r="T437" s="14" t="str">
        <f t="shared" si="70"/>
        <v>high</v>
      </c>
      <c r="U437" s="14" t="str">
        <f t="shared" si="69"/>
        <v>low</v>
      </c>
      <c r="V437" s="14" t="str">
        <f t="shared" si="7"/>
        <v>0</v>
      </c>
      <c r="W437" s="13" t="s">
        <v>54</v>
      </c>
    </row>
    <row r="438">
      <c r="A438" s="13">
        <v>10437.0</v>
      </c>
      <c r="B438" s="14">
        <v>44459.0</v>
      </c>
      <c r="C438" s="15" t="s">
        <v>47</v>
      </c>
      <c r="D438" s="15" t="s">
        <v>75</v>
      </c>
      <c r="E438" s="16" t="s">
        <v>67</v>
      </c>
      <c r="F438" s="16" t="s">
        <v>50</v>
      </c>
      <c r="G438" s="16">
        <v>44.6541</v>
      </c>
      <c r="H438" s="16">
        <v>-63.29782</v>
      </c>
      <c r="I438" s="7" t="str">
        <f t="shared" si="1"/>
        <v>single</v>
      </c>
      <c r="J438" s="7">
        <f t="shared" si="2"/>
        <v>70</v>
      </c>
      <c r="K438" s="13" t="s">
        <v>51</v>
      </c>
      <c r="L438" s="7">
        <f t="shared" si="3"/>
        <v>8468</v>
      </c>
      <c r="M438" s="15" t="s">
        <v>60</v>
      </c>
      <c r="N438" s="6" t="s">
        <v>5</v>
      </c>
      <c r="O438" s="5" t="s">
        <v>9</v>
      </c>
      <c r="P438" s="7" t="str">
        <f t="shared" si="4"/>
        <v>yes</v>
      </c>
      <c r="Q438" s="17">
        <v>41988.0</v>
      </c>
      <c r="R438" s="17">
        <v>46065.0</v>
      </c>
      <c r="S438" s="19" t="s">
        <v>65</v>
      </c>
      <c r="T438" s="14" t="str">
        <f t="shared" si="70"/>
        <v>high</v>
      </c>
      <c r="U438" s="14" t="str">
        <f t="shared" si="69"/>
        <v>mid</v>
      </c>
      <c r="V438" s="14" t="str">
        <f t="shared" si="7"/>
        <v>0</v>
      </c>
      <c r="W438" s="13" t="s">
        <v>54</v>
      </c>
    </row>
    <row r="439">
      <c r="A439" s="13">
        <v>10438.0</v>
      </c>
      <c r="B439" s="14">
        <v>44460.0</v>
      </c>
      <c r="C439" s="15" t="s">
        <v>47</v>
      </c>
      <c r="D439" s="15" t="s">
        <v>77</v>
      </c>
      <c r="E439" s="16" t="s">
        <v>73</v>
      </c>
      <c r="F439" s="16" t="s">
        <v>50</v>
      </c>
      <c r="G439" s="16">
        <v>50.01667</v>
      </c>
      <c r="H439" s="16">
        <v>-117.28333</v>
      </c>
      <c r="I439" s="7" t="str">
        <f t="shared" si="1"/>
        <v>married</v>
      </c>
      <c r="J439" s="7">
        <f t="shared" si="2"/>
        <v>60</v>
      </c>
      <c r="K439" s="13" t="s">
        <v>51</v>
      </c>
      <c r="L439" s="7">
        <f t="shared" si="3"/>
        <v>16527</v>
      </c>
      <c r="M439" s="15" t="s">
        <v>60</v>
      </c>
      <c r="N439" s="6" t="s">
        <v>5</v>
      </c>
      <c r="O439" s="5" t="s">
        <v>10</v>
      </c>
      <c r="P439" s="7" t="str">
        <f t="shared" si="4"/>
        <v>yes</v>
      </c>
      <c r="Q439" s="17">
        <v>42648.0</v>
      </c>
      <c r="R439" s="17">
        <v>46645.0</v>
      </c>
      <c r="S439" s="21" t="s">
        <v>74</v>
      </c>
      <c r="T439" s="14" t="str">
        <f t="shared" si="70"/>
        <v>high</v>
      </c>
      <c r="U439" s="14" t="str">
        <f t="shared" si="69"/>
        <v>low</v>
      </c>
      <c r="V439" s="14" t="str">
        <f t="shared" si="7"/>
        <v>1</v>
      </c>
      <c r="W439" s="13" t="s">
        <v>54</v>
      </c>
    </row>
    <row r="440">
      <c r="A440" s="13">
        <v>10439.0</v>
      </c>
      <c r="B440" s="14">
        <v>44461.0</v>
      </c>
      <c r="C440" s="15" t="s">
        <v>47</v>
      </c>
      <c r="D440" s="15" t="s">
        <v>56</v>
      </c>
      <c r="E440" s="16" t="s">
        <v>57</v>
      </c>
      <c r="F440" s="16" t="s">
        <v>58</v>
      </c>
      <c r="G440" s="16">
        <v>51.70306</v>
      </c>
      <c r="H440" s="16">
        <v>-113.26861</v>
      </c>
      <c r="I440" s="7" t="str">
        <f t="shared" si="1"/>
        <v>married</v>
      </c>
      <c r="J440" s="7">
        <f t="shared" si="2"/>
        <v>54</v>
      </c>
      <c r="K440" s="13" t="s">
        <v>64</v>
      </c>
      <c r="L440" s="7">
        <f t="shared" si="3"/>
        <v>6097</v>
      </c>
      <c r="M440" s="15" t="s">
        <v>60</v>
      </c>
      <c r="N440" s="6" t="s">
        <v>5</v>
      </c>
      <c r="O440" s="5" t="s">
        <v>7</v>
      </c>
      <c r="P440" s="7" t="str">
        <f t="shared" si="4"/>
        <v>yes</v>
      </c>
      <c r="Q440" s="14">
        <v>42314.0</v>
      </c>
      <c r="R440" s="17">
        <v>47570.0</v>
      </c>
      <c r="S440" s="13" t="s">
        <v>74</v>
      </c>
      <c r="T440" s="14" t="str">
        <f t="shared" si="70"/>
        <v>high</v>
      </c>
      <c r="U440" s="13" t="s">
        <v>69</v>
      </c>
      <c r="V440" s="14" t="str">
        <f t="shared" si="7"/>
        <v>0</v>
      </c>
      <c r="W440" s="13" t="s">
        <v>54</v>
      </c>
    </row>
    <row r="441">
      <c r="A441" s="13">
        <v>10440.0</v>
      </c>
      <c r="B441" s="14">
        <v>44462.0</v>
      </c>
      <c r="C441" s="15" t="s">
        <v>55</v>
      </c>
      <c r="D441" s="15" t="s">
        <v>84</v>
      </c>
      <c r="E441" s="16" t="s">
        <v>83</v>
      </c>
      <c r="F441" s="16" t="s">
        <v>50</v>
      </c>
      <c r="G441" s="16">
        <v>54.86</v>
      </c>
      <c r="H441" s="16">
        <v>-99.99278</v>
      </c>
      <c r="I441" s="7" t="str">
        <f t="shared" si="1"/>
        <v>single</v>
      </c>
      <c r="J441" s="7">
        <f t="shared" si="2"/>
        <v>41</v>
      </c>
      <c r="K441" s="13" t="s">
        <v>59</v>
      </c>
      <c r="L441" s="7">
        <f t="shared" si="3"/>
        <v>10319</v>
      </c>
      <c r="M441" s="15" t="s">
        <v>60</v>
      </c>
      <c r="N441" s="6" t="s">
        <v>5</v>
      </c>
      <c r="O441" s="30" t="s">
        <v>17</v>
      </c>
      <c r="P441" s="7" t="str">
        <f t="shared" si="4"/>
        <v>yes</v>
      </c>
      <c r="Q441" s="17">
        <v>41820.0</v>
      </c>
      <c r="R441" s="14">
        <v>45843.0</v>
      </c>
      <c r="S441" s="13" t="s">
        <v>53</v>
      </c>
      <c r="T441" s="14" t="str">
        <f t="shared" si="70"/>
        <v>high</v>
      </c>
      <c r="U441" s="14" t="str">
        <f t="shared" ref="U441:U468" si="71">IF(RAND()&lt;=0.8,"low","mid")</f>
        <v>mid</v>
      </c>
      <c r="V441" s="14" t="str">
        <f t="shared" si="7"/>
        <v>0</v>
      </c>
      <c r="W441" s="13" t="s">
        <v>54</v>
      </c>
    </row>
    <row r="442">
      <c r="A442" s="13">
        <v>10441.0</v>
      </c>
      <c r="B442" s="14">
        <v>44463.0</v>
      </c>
      <c r="C442" s="15" t="s">
        <v>47</v>
      </c>
      <c r="D442" s="15" t="s">
        <v>62</v>
      </c>
      <c r="E442" s="16" t="s">
        <v>67</v>
      </c>
      <c r="F442" s="16" t="s">
        <v>50</v>
      </c>
      <c r="G442" s="16">
        <v>44.96446</v>
      </c>
      <c r="H442" s="16">
        <v>-64.09652</v>
      </c>
      <c r="I442" s="7" t="str">
        <f t="shared" si="1"/>
        <v>single</v>
      </c>
      <c r="J442" s="7">
        <f t="shared" si="2"/>
        <v>75</v>
      </c>
      <c r="K442" s="13" t="s">
        <v>51</v>
      </c>
      <c r="L442" s="7">
        <f t="shared" si="3"/>
        <v>14131</v>
      </c>
      <c r="M442" s="15" t="s">
        <v>60</v>
      </c>
      <c r="N442" s="6" t="s">
        <v>5</v>
      </c>
      <c r="O442" s="31" t="s">
        <v>18</v>
      </c>
      <c r="P442" s="7" t="str">
        <f t="shared" si="4"/>
        <v>no</v>
      </c>
      <c r="Q442" s="17">
        <v>41381.0</v>
      </c>
      <c r="R442" s="17">
        <v>45775.0</v>
      </c>
      <c r="S442" s="18" t="s">
        <v>65</v>
      </c>
      <c r="T442" s="14" t="str">
        <f t="shared" si="70"/>
        <v>high</v>
      </c>
      <c r="U442" s="14" t="str">
        <f t="shared" si="71"/>
        <v>low</v>
      </c>
      <c r="V442" s="14" t="str">
        <f t="shared" si="7"/>
        <v>1</v>
      </c>
      <c r="W442" s="13" t="s">
        <v>54</v>
      </c>
    </row>
    <row r="443">
      <c r="A443" s="13">
        <v>10442.0</v>
      </c>
      <c r="B443" s="14">
        <v>44464.0</v>
      </c>
      <c r="C443" s="15" t="s">
        <v>55</v>
      </c>
      <c r="D443" s="15" t="s">
        <v>66</v>
      </c>
      <c r="E443" s="16" t="s">
        <v>63</v>
      </c>
      <c r="F443" s="16" t="s">
        <v>50</v>
      </c>
      <c r="G443" s="16">
        <v>50.00556</v>
      </c>
      <c r="H443" s="16">
        <v>-57.73583</v>
      </c>
      <c r="I443" s="7" t="str">
        <f t="shared" si="1"/>
        <v>married</v>
      </c>
      <c r="J443" s="7">
        <f t="shared" si="2"/>
        <v>36</v>
      </c>
      <c r="K443" s="13" t="s">
        <v>72</v>
      </c>
      <c r="L443" s="7">
        <f t="shared" si="3"/>
        <v>11026</v>
      </c>
      <c r="M443" s="15" t="s">
        <v>52</v>
      </c>
      <c r="N443" s="6" t="s">
        <v>5</v>
      </c>
      <c r="O443" s="32" t="s">
        <v>19</v>
      </c>
      <c r="P443" s="7" t="str">
        <f t="shared" si="4"/>
        <v>no</v>
      </c>
      <c r="Q443" s="17">
        <v>41820.0</v>
      </c>
      <c r="R443" s="17">
        <v>45497.0</v>
      </c>
      <c r="S443" s="18" t="s">
        <v>53</v>
      </c>
      <c r="T443" s="14" t="str">
        <f t="shared" si="70"/>
        <v>low</v>
      </c>
      <c r="U443" s="14" t="str">
        <f t="shared" si="71"/>
        <v>low</v>
      </c>
      <c r="V443" s="14" t="str">
        <f t="shared" si="7"/>
        <v>1</v>
      </c>
      <c r="W443" s="13" t="s">
        <v>54</v>
      </c>
    </row>
    <row r="444">
      <c r="A444" s="13">
        <v>10443.0</v>
      </c>
      <c r="B444" s="14">
        <v>44465.0</v>
      </c>
      <c r="C444" s="15" t="s">
        <v>55</v>
      </c>
      <c r="D444" s="15" t="s">
        <v>70</v>
      </c>
      <c r="E444" s="16" t="s">
        <v>78</v>
      </c>
      <c r="F444" s="16" t="s">
        <v>50</v>
      </c>
      <c r="G444" s="16">
        <v>45.7</v>
      </c>
      <c r="H444" s="16">
        <v>-66.6</v>
      </c>
      <c r="I444" s="7" t="str">
        <f t="shared" si="1"/>
        <v>single</v>
      </c>
      <c r="J444" s="7">
        <f t="shared" si="2"/>
        <v>34</v>
      </c>
      <c r="K444" s="13" t="s">
        <v>64</v>
      </c>
      <c r="L444" s="7">
        <f t="shared" si="3"/>
        <v>15521</v>
      </c>
      <c r="M444" s="15" t="s">
        <v>60</v>
      </c>
      <c r="N444" s="6" t="s">
        <v>5</v>
      </c>
      <c r="O444" s="32" t="s">
        <v>20</v>
      </c>
      <c r="P444" s="7" t="str">
        <f t="shared" si="4"/>
        <v>yes</v>
      </c>
      <c r="Q444" s="17">
        <v>41233.0</v>
      </c>
      <c r="R444" s="17">
        <v>45219.0</v>
      </c>
      <c r="S444" s="18" t="s">
        <v>61</v>
      </c>
      <c r="T444" s="14" t="str">
        <f t="shared" si="70"/>
        <v>high</v>
      </c>
      <c r="U444" s="14" t="str">
        <f t="shared" si="71"/>
        <v>low</v>
      </c>
      <c r="V444" s="14" t="str">
        <f t="shared" si="7"/>
        <v>0</v>
      </c>
      <c r="W444" s="13" t="s">
        <v>54</v>
      </c>
    </row>
    <row r="445">
      <c r="A445" s="13">
        <v>10444.0</v>
      </c>
      <c r="B445" s="14">
        <v>44466.0</v>
      </c>
      <c r="C445" s="15" t="s">
        <v>47</v>
      </c>
      <c r="D445" s="15" t="s">
        <v>48</v>
      </c>
      <c r="E445" s="16" t="s">
        <v>73</v>
      </c>
      <c r="F445" s="16" t="s">
        <v>50</v>
      </c>
      <c r="G445" s="16">
        <v>50.93333</v>
      </c>
      <c r="H445" s="16">
        <v>-118.46667</v>
      </c>
      <c r="I445" s="7" t="str">
        <f t="shared" si="1"/>
        <v>single</v>
      </c>
      <c r="J445" s="7">
        <f t="shared" si="2"/>
        <v>64</v>
      </c>
      <c r="K445" s="13" t="s">
        <v>59</v>
      </c>
      <c r="L445" s="7">
        <f t="shared" si="3"/>
        <v>8694</v>
      </c>
      <c r="M445" s="15" t="s">
        <v>60</v>
      </c>
      <c r="N445" s="33" t="s">
        <v>21</v>
      </c>
      <c r="O445" s="32" t="s">
        <v>22</v>
      </c>
      <c r="P445" s="7" t="str">
        <f t="shared" si="4"/>
        <v>yes</v>
      </c>
      <c r="Q445" s="17">
        <v>41988.0</v>
      </c>
      <c r="R445" s="17">
        <v>44941.0</v>
      </c>
      <c r="S445" s="18" t="s">
        <v>74</v>
      </c>
      <c r="T445" s="14" t="str">
        <f t="shared" si="70"/>
        <v>high</v>
      </c>
      <c r="U445" s="14" t="str">
        <f t="shared" si="71"/>
        <v>low</v>
      </c>
      <c r="V445" s="14" t="str">
        <f t="shared" si="7"/>
        <v>1</v>
      </c>
      <c r="W445" s="13" t="s">
        <v>54</v>
      </c>
    </row>
    <row r="446">
      <c r="A446" s="13">
        <v>10445.0</v>
      </c>
      <c r="B446" s="14">
        <v>44467.0</v>
      </c>
      <c r="C446" s="15" t="s">
        <v>55</v>
      </c>
      <c r="D446" s="15" t="s">
        <v>75</v>
      </c>
      <c r="E446" s="16" t="s">
        <v>57</v>
      </c>
      <c r="F446" s="16" t="s">
        <v>50</v>
      </c>
      <c r="G446" s="16">
        <v>52.04889</v>
      </c>
      <c r="H446" s="16">
        <v>-111.28722</v>
      </c>
      <c r="I446" s="7" t="str">
        <f t="shared" si="1"/>
        <v>married</v>
      </c>
      <c r="J446" s="7">
        <f t="shared" si="2"/>
        <v>72</v>
      </c>
      <c r="K446" s="13" t="s">
        <v>59</v>
      </c>
      <c r="L446" s="7">
        <f t="shared" si="3"/>
        <v>6308</v>
      </c>
      <c r="M446" s="15" t="s">
        <v>52</v>
      </c>
      <c r="N446" s="23" t="s">
        <v>21</v>
      </c>
      <c r="O446" s="32" t="s">
        <v>23</v>
      </c>
      <c r="P446" s="7" t="str">
        <f t="shared" si="4"/>
        <v>yes</v>
      </c>
      <c r="Q446" s="17">
        <v>42648.0</v>
      </c>
      <c r="R446" s="17">
        <v>45219.0</v>
      </c>
      <c r="S446" s="13" t="s">
        <v>74</v>
      </c>
      <c r="T446" s="14" t="str">
        <f t="shared" si="70"/>
        <v>high</v>
      </c>
      <c r="U446" s="14" t="str">
        <f t="shared" si="71"/>
        <v>mid</v>
      </c>
      <c r="V446" s="14" t="str">
        <f t="shared" si="7"/>
        <v>1</v>
      </c>
      <c r="W446" s="13" t="s">
        <v>54</v>
      </c>
    </row>
    <row r="447">
      <c r="A447" s="13">
        <v>10446.0</v>
      </c>
      <c r="B447" s="14">
        <v>44468.0</v>
      </c>
      <c r="C447" s="15" t="s">
        <v>47</v>
      </c>
      <c r="D447" s="15" t="s">
        <v>77</v>
      </c>
      <c r="E447" s="16" t="s">
        <v>76</v>
      </c>
      <c r="F447" s="16" t="s">
        <v>50</v>
      </c>
      <c r="G447" s="16">
        <v>44.78468</v>
      </c>
      <c r="H447" s="16">
        <v>-75.67433</v>
      </c>
      <c r="I447" s="7" t="str">
        <f t="shared" si="1"/>
        <v>single</v>
      </c>
      <c r="J447" s="7">
        <f t="shared" si="2"/>
        <v>60</v>
      </c>
      <c r="K447" s="13" t="s">
        <v>51</v>
      </c>
      <c r="L447" s="7">
        <f t="shared" si="3"/>
        <v>7527</v>
      </c>
      <c r="M447" s="15" t="s">
        <v>60</v>
      </c>
      <c r="N447" s="23" t="s">
        <v>21</v>
      </c>
      <c r="O447" s="32" t="s">
        <v>24</v>
      </c>
      <c r="P447" s="7" t="str">
        <f t="shared" si="4"/>
        <v>yes</v>
      </c>
      <c r="Q447" s="17">
        <v>42046.0</v>
      </c>
      <c r="R447" s="17">
        <v>45614.0</v>
      </c>
      <c r="S447" s="18" t="s">
        <v>61</v>
      </c>
      <c r="T447" s="13" t="s">
        <v>79</v>
      </c>
      <c r="U447" s="14" t="str">
        <f t="shared" si="71"/>
        <v>low</v>
      </c>
      <c r="V447" s="14" t="str">
        <f t="shared" si="7"/>
        <v>0</v>
      </c>
      <c r="W447" s="13" t="s">
        <v>54</v>
      </c>
    </row>
    <row r="448">
      <c r="A448" s="13">
        <v>10447.0</v>
      </c>
      <c r="B448" s="14">
        <v>44469.0</v>
      </c>
      <c r="C448" s="15" t="s">
        <v>55</v>
      </c>
      <c r="D448" s="15" t="s">
        <v>56</v>
      </c>
      <c r="E448" s="16" t="s">
        <v>73</v>
      </c>
      <c r="F448" s="16" t="s">
        <v>50</v>
      </c>
      <c r="G448" s="16">
        <v>49.33333</v>
      </c>
      <c r="H448" s="16">
        <v>-117.58333</v>
      </c>
      <c r="I448" s="7" t="str">
        <f t="shared" si="1"/>
        <v>married</v>
      </c>
      <c r="J448" s="7">
        <f t="shared" si="2"/>
        <v>66</v>
      </c>
      <c r="K448" s="13" t="s">
        <v>68</v>
      </c>
      <c r="L448" s="7">
        <f t="shared" si="3"/>
        <v>7974</v>
      </c>
      <c r="M448" s="15" t="s">
        <v>60</v>
      </c>
      <c r="N448" s="6" t="s">
        <v>5</v>
      </c>
      <c r="O448" s="5" t="s">
        <v>15</v>
      </c>
      <c r="P448" s="7" t="str">
        <f t="shared" si="4"/>
        <v>yes</v>
      </c>
      <c r="Q448" s="17">
        <v>43003.0</v>
      </c>
      <c r="R448" s="17">
        <v>45366.0</v>
      </c>
      <c r="S448" s="18" t="s">
        <v>74</v>
      </c>
      <c r="T448" s="14" t="str">
        <f t="shared" ref="T448:T455" si="72">IF(RAND()&lt;=0.7,"high","low")</f>
        <v>high</v>
      </c>
      <c r="U448" s="14" t="str">
        <f t="shared" si="71"/>
        <v>low</v>
      </c>
      <c r="V448" s="14" t="str">
        <f t="shared" si="7"/>
        <v>1</v>
      </c>
      <c r="W448" s="13" t="s">
        <v>54</v>
      </c>
    </row>
    <row r="449">
      <c r="A449" s="13">
        <v>10448.0</v>
      </c>
      <c r="B449" s="14">
        <v>44470.0</v>
      </c>
      <c r="C449" s="15" t="s">
        <v>47</v>
      </c>
      <c r="D449" s="15" t="s">
        <v>81</v>
      </c>
      <c r="E449" s="16" t="s">
        <v>76</v>
      </c>
      <c r="F449" s="16" t="s">
        <v>50</v>
      </c>
      <c r="G449" s="16">
        <v>42.88038</v>
      </c>
      <c r="H449" s="16">
        <v>-79.03468</v>
      </c>
      <c r="I449" s="7" t="str">
        <f t="shared" si="1"/>
        <v>married</v>
      </c>
      <c r="J449" s="7">
        <f t="shared" si="2"/>
        <v>59</v>
      </c>
      <c r="K449" s="13" t="s">
        <v>59</v>
      </c>
      <c r="L449" s="7">
        <f t="shared" si="3"/>
        <v>11804</v>
      </c>
      <c r="M449" s="15" t="s">
        <v>60</v>
      </c>
      <c r="N449" s="6" t="s">
        <v>5</v>
      </c>
      <c r="O449" s="5" t="s">
        <v>14</v>
      </c>
      <c r="P449" s="7" t="str">
        <f t="shared" si="4"/>
        <v>no</v>
      </c>
      <c r="Q449" s="17">
        <v>41820.0</v>
      </c>
      <c r="R449" s="17">
        <v>45667.0</v>
      </c>
      <c r="S449" s="13" t="s">
        <v>53</v>
      </c>
      <c r="T449" s="14" t="str">
        <f t="shared" si="72"/>
        <v>high</v>
      </c>
      <c r="U449" s="14" t="str">
        <f t="shared" si="71"/>
        <v>low</v>
      </c>
      <c r="V449" s="14" t="str">
        <f t="shared" si="7"/>
        <v>0</v>
      </c>
      <c r="W449" s="13" t="s">
        <v>54</v>
      </c>
    </row>
    <row r="450">
      <c r="A450" s="13">
        <v>10449.0</v>
      </c>
      <c r="B450" s="14">
        <v>44471.0</v>
      </c>
      <c r="C450" s="15" t="s">
        <v>55</v>
      </c>
      <c r="D450" s="15" t="s">
        <v>62</v>
      </c>
      <c r="E450" s="16" t="s">
        <v>76</v>
      </c>
      <c r="F450" s="16" t="s">
        <v>91</v>
      </c>
      <c r="G450" s="16">
        <v>48.40139</v>
      </c>
      <c r="H450" s="16">
        <v>-89.26778</v>
      </c>
      <c r="I450" s="7" t="str">
        <f t="shared" si="1"/>
        <v>married</v>
      </c>
      <c r="J450" s="7">
        <f t="shared" si="2"/>
        <v>60</v>
      </c>
      <c r="K450" s="13" t="s">
        <v>51</v>
      </c>
      <c r="L450" s="7">
        <f t="shared" si="3"/>
        <v>7996</v>
      </c>
      <c r="M450" s="15" t="s">
        <v>60</v>
      </c>
      <c r="N450" s="23" t="s">
        <v>21</v>
      </c>
      <c r="O450" s="13" t="s">
        <v>23</v>
      </c>
      <c r="P450" s="7" t="str">
        <f t="shared" si="4"/>
        <v>no</v>
      </c>
      <c r="Q450" s="17">
        <v>42648.0</v>
      </c>
      <c r="R450" s="17">
        <v>46075.0</v>
      </c>
      <c r="S450" s="18" t="s">
        <v>74</v>
      </c>
      <c r="T450" s="14" t="str">
        <f t="shared" si="72"/>
        <v>low</v>
      </c>
      <c r="U450" s="14" t="str">
        <f t="shared" si="71"/>
        <v>low</v>
      </c>
      <c r="V450" s="14" t="str">
        <f t="shared" si="7"/>
        <v>1</v>
      </c>
      <c r="W450" s="13" t="s">
        <v>54</v>
      </c>
    </row>
    <row r="451">
      <c r="A451" s="13">
        <v>10450.0</v>
      </c>
      <c r="B451" s="14">
        <v>44472.0</v>
      </c>
      <c r="C451" s="15" t="s">
        <v>55</v>
      </c>
      <c r="D451" s="15" t="s">
        <v>66</v>
      </c>
      <c r="E451" s="16" t="s">
        <v>76</v>
      </c>
      <c r="F451" s="16" t="s">
        <v>50</v>
      </c>
      <c r="G451" s="16">
        <v>44.80611</v>
      </c>
      <c r="H451" s="16">
        <v>-80.07611</v>
      </c>
      <c r="I451" s="7" t="str">
        <f t="shared" si="1"/>
        <v>married</v>
      </c>
      <c r="J451" s="7">
        <f t="shared" si="2"/>
        <v>65</v>
      </c>
      <c r="K451" s="13" t="s">
        <v>68</v>
      </c>
      <c r="L451" s="7">
        <f t="shared" si="3"/>
        <v>15515</v>
      </c>
      <c r="M451" s="15" t="s">
        <v>60</v>
      </c>
      <c r="N451" s="6" t="s">
        <v>5</v>
      </c>
      <c r="O451" s="5" t="s">
        <v>11</v>
      </c>
      <c r="P451" s="7" t="str">
        <f t="shared" si="4"/>
        <v>yes</v>
      </c>
      <c r="Q451" s="17">
        <v>41680.0</v>
      </c>
      <c r="R451" s="14">
        <v>45843.0</v>
      </c>
      <c r="S451" s="19" t="s">
        <v>65</v>
      </c>
      <c r="T451" s="14" t="str">
        <f t="shared" si="72"/>
        <v>high</v>
      </c>
      <c r="U451" s="14" t="str">
        <f t="shared" si="71"/>
        <v>low</v>
      </c>
      <c r="V451" s="14" t="str">
        <f t="shared" si="7"/>
        <v>0</v>
      </c>
      <c r="W451" s="13" t="s">
        <v>54</v>
      </c>
    </row>
    <row r="452">
      <c r="A452" s="13">
        <v>10451.0</v>
      </c>
      <c r="B452" s="14">
        <v>44473.0</v>
      </c>
      <c r="C452" s="15" t="s">
        <v>47</v>
      </c>
      <c r="D452" s="15" t="s">
        <v>70</v>
      </c>
      <c r="E452" s="16" t="s">
        <v>73</v>
      </c>
      <c r="F452" s="16" t="s">
        <v>50</v>
      </c>
      <c r="G452" s="16">
        <v>54.45</v>
      </c>
      <c r="H452" s="16">
        <v>-128.63333</v>
      </c>
      <c r="I452" s="7" t="str">
        <f t="shared" si="1"/>
        <v>single</v>
      </c>
      <c r="J452" s="7">
        <f t="shared" si="2"/>
        <v>29</v>
      </c>
      <c r="K452" s="13" t="s">
        <v>59</v>
      </c>
      <c r="L452" s="7">
        <f t="shared" si="3"/>
        <v>14189</v>
      </c>
      <c r="M452" s="15" t="s">
        <v>60</v>
      </c>
      <c r="N452" s="6" t="s">
        <v>5</v>
      </c>
      <c r="O452" s="5" t="s">
        <v>12</v>
      </c>
      <c r="P452" s="7" t="str">
        <f t="shared" si="4"/>
        <v>yes</v>
      </c>
      <c r="Q452" s="17">
        <v>43003.0</v>
      </c>
      <c r="R452" s="17">
        <v>47081.0</v>
      </c>
      <c r="S452" s="21" t="s">
        <v>74</v>
      </c>
      <c r="T452" s="14" t="str">
        <f t="shared" si="72"/>
        <v>high</v>
      </c>
      <c r="U452" s="14" t="str">
        <f t="shared" si="71"/>
        <v>mid</v>
      </c>
      <c r="V452" s="14" t="str">
        <f t="shared" si="7"/>
        <v>0</v>
      </c>
      <c r="W452" s="13" t="s">
        <v>54</v>
      </c>
    </row>
    <row r="453">
      <c r="A453" s="13">
        <v>10452.0</v>
      </c>
      <c r="B453" s="14">
        <v>44474.0</v>
      </c>
      <c r="C453" s="15" t="s">
        <v>47</v>
      </c>
      <c r="D453" s="15" t="s">
        <v>48</v>
      </c>
      <c r="E453" s="16" t="s">
        <v>71</v>
      </c>
      <c r="F453" s="16" t="s">
        <v>50</v>
      </c>
      <c r="G453" s="16">
        <v>53.4754</v>
      </c>
      <c r="H453" s="16">
        <v>-108.92987</v>
      </c>
      <c r="I453" s="7" t="str">
        <f t="shared" si="1"/>
        <v>married</v>
      </c>
      <c r="J453" s="7">
        <f t="shared" si="2"/>
        <v>38</v>
      </c>
      <c r="K453" s="13" t="s">
        <v>72</v>
      </c>
      <c r="L453" s="7">
        <f t="shared" si="3"/>
        <v>13743</v>
      </c>
      <c r="M453" s="15" t="s">
        <v>60</v>
      </c>
      <c r="N453" s="6" t="s">
        <v>5</v>
      </c>
      <c r="O453" s="5" t="s">
        <v>5</v>
      </c>
      <c r="P453" s="7" t="str">
        <f t="shared" si="4"/>
        <v>yes</v>
      </c>
      <c r="Q453" s="17">
        <v>42052.0</v>
      </c>
      <c r="R453" s="17">
        <v>44694.0</v>
      </c>
      <c r="S453" s="13" t="s">
        <v>61</v>
      </c>
      <c r="T453" s="14" t="str">
        <f t="shared" si="72"/>
        <v>high</v>
      </c>
      <c r="U453" s="14" t="str">
        <f t="shared" si="71"/>
        <v>low</v>
      </c>
      <c r="V453" s="14" t="str">
        <f t="shared" si="7"/>
        <v>0</v>
      </c>
      <c r="W453" s="13" t="s">
        <v>54</v>
      </c>
    </row>
    <row r="454">
      <c r="A454" s="13">
        <v>10453.0</v>
      </c>
      <c r="B454" s="14">
        <v>44475.0</v>
      </c>
      <c r="C454" s="15" t="s">
        <v>47</v>
      </c>
      <c r="D454" s="15" t="s">
        <v>75</v>
      </c>
      <c r="E454" s="16" t="s">
        <v>71</v>
      </c>
      <c r="F454" s="16" t="s">
        <v>50</v>
      </c>
      <c r="G454" s="16">
        <v>50.64967</v>
      </c>
      <c r="H454" s="16">
        <v>-106.58657</v>
      </c>
      <c r="I454" s="7" t="str">
        <f t="shared" si="1"/>
        <v>single</v>
      </c>
      <c r="J454" s="7">
        <f t="shared" si="2"/>
        <v>52</v>
      </c>
      <c r="K454" s="13" t="s">
        <v>59</v>
      </c>
      <c r="L454" s="7">
        <f t="shared" si="3"/>
        <v>14994</v>
      </c>
      <c r="M454" s="15" t="s">
        <v>60</v>
      </c>
      <c r="N454" s="6" t="s">
        <v>5</v>
      </c>
      <c r="O454" s="5" t="s">
        <v>13</v>
      </c>
      <c r="P454" s="7" t="str">
        <f t="shared" si="4"/>
        <v>no</v>
      </c>
      <c r="Q454" s="17">
        <v>41376.0</v>
      </c>
      <c r="R454" s="17">
        <v>45548.0</v>
      </c>
      <c r="S454" s="13" t="s">
        <v>61</v>
      </c>
      <c r="T454" s="14" t="str">
        <f t="shared" si="72"/>
        <v>high</v>
      </c>
      <c r="U454" s="14" t="str">
        <f t="shared" si="71"/>
        <v>low</v>
      </c>
      <c r="V454" s="14" t="str">
        <f t="shared" si="7"/>
        <v>0</v>
      </c>
      <c r="W454" s="13" t="s">
        <v>54</v>
      </c>
    </row>
    <row r="455">
      <c r="A455" s="13">
        <v>10454.0</v>
      </c>
      <c r="B455" s="14">
        <v>44476.0</v>
      </c>
      <c r="C455" s="15" t="s">
        <v>47</v>
      </c>
      <c r="D455" s="15" t="s">
        <v>77</v>
      </c>
      <c r="E455" s="16" t="s">
        <v>83</v>
      </c>
      <c r="F455" s="16" t="s">
        <v>50</v>
      </c>
      <c r="G455" s="16">
        <v>51.99722</v>
      </c>
      <c r="H455" s="16">
        <v>-101.52194</v>
      </c>
      <c r="I455" s="7" t="str">
        <f t="shared" si="1"/>
        <v>single</v>
      </c>
      <c r="J455" s="7">
        <f t="shared" si="2"/>
        <v>43</v>
      </c>
      <c r="K455" s="13" t="s">
        <v>59</v>
      </c>
      <c r="L455" s="7">
        <f t="shared" si="3"/>
        <v>12469</v>
      </c>
      <c r="M455" s="15" t="s">
        <v>60</v>
      </c>
      <c r="N455" s="6" t="s">
        <v>5</v>
      </c>
      <c r="O455" s="5" t="s">
        <v>14</v>
      </c>
      <c r="P455" s="7" t="str">
        <f t="shared" si="4"/>
        <v>no</v>
      </c>
      <c r="Q455" s="14">
        <v>42314.0</v>
      </c>
      <c r="R455" s="17">
        <v>46707.0</v>
      </c>
      <c r="S455" s="18" t="s">
        <v>53</v>
      </c>
      <c r="T455" s="14" t="str">
        <f t="shared" si="72"/>
        <v>high</v>
      </c>
      <c r="U455" s="14" t="str">
        <f t="shared" si="71"/>
        <v>low</v>
      </c>
      <c r="V455" s="14" t="str">
        <f t="shared" si="7"/>
        <v>0</v>
      </c>
      <c r="W455" s="13" t="s">
        <v>54</v>
      </c>
    </row>
    <row r="456">
      <c r="A456" s="13">
        <v>10455.0</v>
      </c>
      <c r="B456" s="14">
        <v>44477.0</v>
      </c>
      <c r="C456" s="15" t="s">
        <v>47</v>
      </c>
      <c r="D456" s="15" t="s">
        <v>56</v>
      </c>
      <c r="E456" s="16" t="s">
        <v>83</v>
      </c>
      <c r="F456" s="16" t="s">
        <v>50</v>
      </c>
      <c r="G456" s="16">
        <v>52.07667</v>
      </c>
      <c r="H456" s="16">
        <v>-101.25917</v>
      </c>
      <c r="I456" s="7" t="str">
        <f t="shared" si="1"/>
        <v>single</v>
      </c>
      <c r="J456" s="7">
        <f t="shared" si="2"/>
        <v>59</v>
      </c>
      <c r="K456" s="13" t="s">
        <v>51</v>
      </c>
      <c r="L456" s="7">
        <f t="shared" si="3"/>
        <v>15836</v>
      </c>
      <c r="M456" s="15" t="s">
        <v>60</v>
      </c>
      <c r="N456" s="6" t="s">
        <v>5</v>
      </c>
      <c r="O456" s="5" t="s">
        <v>15</v>
      </c>
      <c r="P456" s="7" t="str">
        <f t="shared" si="4"/>
        <v>no</v>
      </c>
      <c r="Q456" s="17">
        <v>41988.0</v>
      </c>
      <c r="R456" s="14">
        <v>46328.0</v>
      </c>
      <c r="S456" s="18" t="s">
        <v>61</v>
      </c>
      <c r="T456" s="13" t="s">
        <v>79</v>
      </c>
      <c r="U456" s="14" t="str">
        <f t="shared" si="71"/>
        <v>low</v>
      </c>
      <c r="V456" s="14" t="str">
        <f t="shared" si="7"/>
        <v>1</v>
      </c>
      <c r="W456" s="13" t="s">
        <v>54</v>
      </c>
    </row>
    <row r="457">
      <c r="A457" s="13">
        <v>10456.0</v>
      </c>
      <c r="B457" s="14">
        <v>44478.0</v>
      </c>
      <c r="C457" s="15" t="s">
        <v>47</v>
      </c>
      <c r="D457" s="15" t="s">
        <v>81</v>
      </c>
      <c r="E457" s="16" t="s">
        <v>73</v>
      </c>
      <c r="F457" s="16" t="s">
        <v>50</v>
      </c>
      <c r="G457" s="16">
        <v>52.23333</v>
      </c>
      <c r="H457" s="16">
        <v>-119.2</v>
      </c>
      <c r="I457" s="7" t="str">
        <f t="shared" si="1"/>
        <v>married</v>
      </c>
      <c r="J457" s="7">
        <f t="shared" si="2"/>
        <v>44</v>
      </c>
      <c r="K457" s="13" t="s">
        <v>68</v>
      </c>
      <c r="L457" s="7">
        <f t="shared" si="3"/>
        <v>8988</v>
      </c>
      <c r="M457" s="15" t="s">
        <v>60</v>
      </c>
      <c r="N457" s="6" t="s">
        <v>5</v>
      </c>
      <c r="O457" s="5" t="s">
        <v>16</v>
      </c>
      <c r="P457" s="7" t="str">
        <f t="shared" si="4"/>
        <v>no</v>
      </c>
      <c r="Q457" s="17">
        <v>42648.0</v>
      </c>
      <c r="R457" s="17">
        <v>45219.0</v>
      </c>
      <c r="S457" s="18" t="s">
        <v>74</v>
      </c>
      <c r="T457" s="14" t="str">
        <f t="shared" ref="T457:T467" si="73">IF(RAND()&lt;=0.7,"high","low")</f>
        <v>high</v>
      </c>
      <c r="U457" s="14" t="str">
        <f t="shared" si="71"/>
        <v>mid</v>
      </c>
      <c r="V457" s="14" t="str">
        <f t="shared" si="7"/>
        <v>0</v>
      </c>
      <c r="W457" s="13" t="s">
        <v>54</v>
      </c>
    </row>
    <row r="458">
      <c r="A458" s="13">
        <v>10457.0</v>
      </c>
      <c r="B458" s="14">
        <v>44479.0</v>
      </c>
      <c r="C458" s="15" t="s">
        <v>47</v>
      </c>
      <c r="D458" s="15" t="s">
        <v>62</v>
      </c>
      <c r="E458" s="16" t="s">
        <v>73</v>
      </c>
      <c r="F458" s="16" t="s">
        <v>50</v>
      </c>
      <c r="G458" s="16">
        <v>50.45</v>
      </c>
      <c r="H458" s="16">
        <v>-125.36667</v>
      </c>
      <c r="I458" s="7" t="str">
        <f t="shared" si="1"/>
        <v>single</v>
      </c>
      <c r="J458" s="7">
        <f t="shared" si="2"/>
        <v>36</v>
      </c>
      <c r="K458" s="13" t="s">
        <v>51</v>
      </c>
      <c r="L458" s="7">
        <f t="shared" si="3"/>
        <v>13502</v>
      </c>
      <c r="M458" s="15" t="s">
        <v>60</v>
      </c>
      <c r="N458" s="23" t="s">
        <v>21</v>
      </c>
      <c r="O458" s="41" t="s">
        <v>24</v>
      </c>
      <c r="P458" s="7" t="str">
        <f t="shared" si="4"/>
        <v>yes</v>
      </c>
      <c r="Q458" s="17">
        <v>42648.0</v>
      </c>
      <c r="R458" s="14">
        <v>46301.0</v>
      </c>
      <c r="S458" s="13" t="s">
        <v>61</v>
      </c>
      <c r="T458" s="14" t="str">
        <f t="shared" si="73"/>
        <v>high</v>
      </c>
      <c r="U458" s="14" t="str">
        <f t="shared" si="71"/>
        <v>mid</v>
      </c>
      <c r="V458" s="14" t="str">
        <f t="shared" si="7"/>
        <v>0</v>
      </c>
      <c r="W458" s="13" t="s">
        <v>54</v>
      </c>
    </row>
    <row r="459">
      <c r="A459" s="13">
        <v>10458.0</v>
      </c>
      <c r="B459" s="14">
        <v>44480.0</v>
      </c>
      <c r="C459" s="15" t="s">
        <v>55</v>
      </c>
      <c r="D459" s="15" t="s">
        <v>70</v>
      </c>
      <c r="E459" s="16" t="s">
        <v>76</v>
      </c>
      <c r="F459" s="16" t="s">
        <v>50</v>
      </c>
      <c r="G459" s="16">
        <v>44.18333</v>
      </c>
      <c r="H459" s="16">
        <v>-77.29861</v>
      </c>
      <c r="I459" s="7" t="str">
        <f t="shared" si="1"/>
        <v>married</v>
      </c>
      <c r="J459" s="7">
        <f t="shared" si="2"/>
        <v>27</v>
      </c>
      <c r="K459" s="13" t="s">
        <v>64</v>
      </c>
      <c r="L459" s="7">
        <f t="shared" si="3"/>
        <v>15359</v>
      </c>
      <c r="M459" s="15" t="s">
        <v>60</v>
      </c>
      <c r="N459" s="6" t="s">
        <v>5</v>
      </c>
      <c r="O459" s="6" t="s">
        <v>19</v>
      </c>
      <c r="P459" s="7" t="str">
        <f t="shared" si="4"/>
        <v>yes</v>
      </c>
      <c r="Q459" s="17">
        <v>41680.0</v>
      </c>
      <c r="R459" s="17">
        <v>46072.0</v>
      </c>
      <c r="S459" s="18" t="s">
        <v>65</v>
      </c>
      <c r="T459" s="14" t="str">
        <f t="shared" si="73"/>
        <v>high</v>
      </c>
      <c r="U459" s="14" t="str">
        <f t="shared" si="71"/>
        <v>low</v>
      </c>
      <c r="V459" s="14" t="str">
        <f t="shared" si="7"/>
        <v>1</v>
      </c>
      <c r="W459" s="13" t="s">
        <v>54</v>
      </c>
    </row>
    <row r="460">
      <c r="A460" s="13">
        <v>10459.0</v>
      </c>
      <c r="B460" s="14">
        <v>44481.0</v>
      </c>
      <c r="C460" s="15" t="s">
        <v>55</v>
      </c>
      <c r="D460" s="15" t="s">
        <v>48</v>
      </c>
      <c r="E460" s="16" t="s">
        <v>49</v>
      </c>
      <c r="F460" s="16" t="s">
        <v>91</v>
      </c>
      <c r="G460" s="16">
        <v>45.6</v>
      </c>
      <c r="H460" s="16">
        <v>-75.25</v>
      </c>
      <c r="I460" s="7" t="str">
        <f t="shared" si="1"/>
        <v>married</v>
      </c>
      <c r="J460" s="7">
        <f t="shared" si="2"/>
        <v>38</v>
      </c>
      <c r="K460" s="13" t="s">
        <v>68</v>
      </c>
      <c r="L460" s="7">
        <f t="shared" si="3"/>
        <v>16404</v>
      </c>
      <c r="M460" s="15" t="s">
        <v>60</v>
      </c>
      <c r="N460" s="6" t="s">
        <v>5</v>
      </c>
      <c r="O460" s="30" t="s">
        <v>17</v>
      </c>
      <c r="P460" s="7" t="str">
        <f t="shared" si="4"/>
        <v>yes</v>
      </c>
      <c r="Q460" s="17">
        <v>43003.0</v>
      </c>
      <c r="R460" s="14">
        <v>45843.0</v>
      </c>
      <c r="S460" s="24" t="s">
        <v>53</v>
      </c>
      <c r="T460" s="14" t="str">
        <f t="shared" si="73"/>
        <v>high</v>
      </c>
      <c r="U460" s="14" t="str">
        <f t="shared" si="71"/>
        <v>low</v>
      </c>
      <c r="V460" s="14" t="str">
        <f t="shared" si="7"/>
        <v>0</v>
      </c>
      <c r="W460" s="13" t="s">
        <v>54</v>
      </c>
    </row>
    <row r="461">
      <c r="A461" s="13">
        <v>10460.0</v>
      </c>
      <c r="B461" s="14">
        <v>44482.0</v>
      </c>
      <c r="C461" s="15" t="s">
        <v>47</v>
      </c>
      <c r="D461" s="15" t="s">
        <v>75</v>
      </c>
      <c r="E461" s="16" t="s">
        <v>73</v>
      </c>
      <c r="F461" s="16" t="s">
        <v>50</v>
      </c>
      <c r="G461" s="16">
        <v>52.83333</v>
      </c>
      <c r="H461" s="16">
        <v>-131.75</v>
      </c>
      <c r="I461" s="7" t="str">
        <f t="shared" si="1"/>
        <v>single</v>
      </c>
      <c r="J461" s="7">
        <f t="shared" si="2"/>
        <v>73</v>
      </c>
      <c r="K461" s="13" t="s">
        <v>72</v>
      </c>
      <c r="L461" s="7">
        <f t="shared" si="3"/>
        <v>7019</v>
      </c>
      <c r="M461" s="15" t="s">
        <v>60</v>
      </c>
      <c r="N461" s="6" t="s">
        <v>5</v>
      </c>
      <c r="O461" s="31" t="s">
        <v>18</v>
      </c>
      <c r="P461" s="7" t="str">
        <f t="shared" si="4"/>
        <v>yes</v>
      </c>
      <c r="Q461" s="14">
        <v>42065.0</v>
      </c>
      <c r="R461" s="17">
        <v>45614.0</v>
      </c>
      <c r="S461" s="18" t="s">
        <v>61</v>
      </c>
      <c r="T461" s="14" t="str">
        <f t="shared" si="73"/>
        <v>low</v>
      </c>
      <c r="U461" s="14" t="str">
        <f t="shared" si="71"/>
        <v>low</v>
      </c>
      <c r="V461" s="14" t="str">
        <f t="shared" si="7"/>
        <v>1</v>
      </c>
      <c r="W461" s="13" t="s">
        <v>54</v>
      </c>
    </row>
    <row r="462">
      <c r="A462" s="13">
        <v>10461.0</v>
      </c>
      <c r="B462" s="14">
        <v>44483.0</v>
      </c>
      <c r="C462" s="15" t="s">
        <v>55</v>
      </c>
      <c r="D462" s="15" t="s">
        <v>77</v>
      </c>
      <c r="E462" s="16" t="s">
        <v>76</v>
      </c>
      <c r="F462" s="16" t="s">
        <v>50</v>
      </c>
      <c r="G462" s="16">
        <v>47.66734</v>
      </c>
      <c r="H462" s="16">
        <v>-79.61094</v>
      </c>
      <c r="I462" s="7" t="str">
        <f t="shared" si="1"/>
        <v>single</v>
      </c>
      <c r="J462" s="7">
        <f t="shared" si="2"/>
        <v>49</v>
      </c>
      <c r="K462" s="13" t="s">
        <v>72</v>
      </c>
      <c r="L462" s="7">
        <f t="shared" si="3"/>
        <v>14487</v>
      </c>
      <c r="M462" s="15" t="s">
        <v>60</v>
      </c>
      <c r="N462" s="6" t="s">
        <v>5</v>
      </c>
      <c r="O462" s="32" t="s">
        <v>19</v>
      </c>
      <c r="P462" s="7" t="str">
        <f t="shared" si="4"/>
        <v>no</v>
      </c>
      <c r="Q462" s="17">
        <v>41708.0</v>
      </c>
      <c r="R462" s="17">
        <v>45366.0</v>
      </c>
      <c r="S462" s="18" t="s">
        <v>74</v>
      </c>
      <c r="T462" s="14" t="str">
        <f t="shared" si="73"/>
        <v>low</v>
      </c>
      <c r="U462" s="14" t="str">
        <f t="shared" si="71"/>
        <v>low</v>
      </c>
      <c r="V462" s="14" t="str">
        <f t="shared" si="7"/>
        <v>0</v>
      </c>
      <c r="W462" s="13" t="s">
        <v>54</v>
      </c>
    </row>
    <row r="463">
      <c r="A463" s="13">
        <v>10462.0</v>
      </c>
      <c r="B463" s="14">
        <v>44484.0</v>
      </c>
      <c r="C463" s="15" t="s">
        <v>55</v>
      </c>
      <c r="D463" s="15" t="s">
        <v>70</v>
      </c>
      <c r="E463" s="16" t="s">
        <v>73</v>
      </c>
      <c r="F463" s="16" t="s">
        <v>50</v>
      </c>
      <c r="G463" s="16">
        <v>49.38333</v>
      </c>
      <c r="H463" s="16">
        <v>-122.88333</v>
      </c>
      <c r="I463" s="7" t="str">
        <f t="shared" si="1"/>
        <v>single</v>
      </c>
      <c r="J463" s="7">
        <f t="shared" si="2"/>
        <v>47</v>
      </c>
      <c r="K463" s="13" t="s">
        <v>64</v>
      </c>
      <c r="L463" s="7">
        <f t="shared" si="3"/>
        <v>10174</v>
      </c>
      <c r="M463" s="15" t="s">
        <v>52</v>
      </c>
      <c r="N463" s="6" t="s">
        <v>5</v>
      </c>
      <c r="O463" s="32" t="s">
        <v>20</v>
      </c>
      <c r="P463" s="7" t="str">
        <f t="shared" si="4"/>
        <v>no</v>
      </c>
      <c r="Q463" s="17">
        <v>43003.0</v>
      </c>
      <c r="R463" s="17">
        <v>45667.0</v>
      </c>
      <c r="S463" s="13" t="s">
        <v>95</v>
      </c>
      <c r="T463" s="14" t="str">
        <f t="shared" si="73"/>
        <v>high</v>
      </c>
      <c r="U463" s="14" t="str">
        <f t="shared" si="71"/>
        <v>low</v>
      </c>
      <c r="V463" s="14" t="str">
        <f t="shared" si="7"/>
        <v>1</v>
      </c>
      <c r="W463" s="13" t="s">
        <v>54</v>
      </c>
    </row>
    <row r="464">
      <c r="A464" s="13">
        <v>10463.0</v>
      </c>
      <c r="B464" s="14">
        <v>44485.0</v>
      </c>
      <c r="C464" s="15" t="s">
        <v>47</v>
      </c>
      <c r="D464" s="15" t="s">
        <v>70</v>
      </c>
      <c r="E464" s="16" t="s">
        <v>73</v>
      </c>
      <c r="F464" s="16" t="s">
        <v>50</v>
      </c>
      <c r="G464" s="16">
        <v>54.16667</v>
      </c>
      <c r="H464" s="16">
        <v>-125.46667</v>
      </c>
      <c r="I464" s="7" t="str">
        <f t="shared" si="1"/>
        <v>single</v>
      </c>
      <c r="J464" s="7">
        <f t="shared" si="2"/>
        <v>59</v>
      </c>
      <c r="K464" s="13" t="s">
        <v>51</v>
      </c>
      <c r="L464" s="7">
        <f t="shared" si="3"/>
        <v>7947</v>
      </c>
      <c r="M464" s="15" t="s">
        <v>60</v>
      </c>
      <c r="N464" s="33" t="s">
        <v>21</v>
      </c>
      <c r="O464" s="32" t="s">
        <v>22</v>
      </c>
      <c r="P464" s="7" t="str">
        <f t="shared" si="4"/>
        <v>yes</v>
      </c>
      <c r="Q464" s="14">
        <v>42314.0</v>
      </c>
      <c r="R464" s="14">
        <v>45791.0</v>
      </c>
      <c r="S464" s="18" t="s">
        <v>61</v>
      </c>
      <c r="T464" s="14" t="str">
        <f t="shared" si="73"/>
        <v>low</v>
      </c>
      <c r="U464" s="14" t="str">
        <f t="shared" si="71"/>
        <v>low</v>
      </c>
      <c r="V464" s="14" t="str">
        <f t="shared" si="7"/>
        <v>1</v>
      </c>
      <c r="W464" s="13" t="s">
        <v>54</v>
      </c>
    </row>
    <row r="465">
      <c r="A465" s="13">
        <v>10464.0</v>
      </c>
      <c r="B465" s="14">
        <v>44486.0</v>
      </c>
      <c r="C465" s="15" t="s">
        <v>55</v>
      </c>
      <c r="D465" s="15" t="s">
        <v>62</v>
      </c>
      <c r="E465" s="16" t="s">
        <v>63</v>
      </c>
      <c r="F465" s="16" t="s">
        <v>50</v>
      </c>
      <c r="G465" s="16">
        <v>47.49764</v>
      </c>
      <c r="H465" s="16">
        <v>-55.60427</v>
      </c>
      <c r="I465" s="7" t="str">
        <f t="shared" si="1"/>
        <v>married</v>
      </c>
      <c r="J465" s="7">
        <f t="shared" si="2"/>
        <v>62</v>
      </c>
      <c r="K465" s="13" t="s">
        <v>68</v>
      </c>
      <c r="L465" s="7">
        <f t="shared" si="3"/>
        <v>9889</v>
      </c>
      <c r="M465" s="15" t="s">
        <v>60</v>
      </c>
      <c r="N465" s="33" t="s">
        <v>21</v>
      </c>
      <c r="O465" s="41" t="s">
        <v>23</v>
      </c>
      <c r="P465" s="7" t="str">
        <f t="shared" si="4"/>
        <v>yes</v>
      </c>
      <c r="Q465" s="26">
        <v>41873.0</v>
      </c>
      <c r="R465" s="17">
        <v>43054.0</v>
      </c>
      <c r="S465" s="19" t="s">
        <v>65</v>
      </c>
      <c r="T465" s="14" t="str">
        <f t="shared" si="73"/>
        <v>high</v>
      </c>
      <c r="U465" s="14" t="str">
        <f t="shared" si="71"/>
        <v>mid</v>
      </c>
      <c r="V465" s="14" t="str">
        <f t="shared" si="7"/>
        <v>0</v>
      </c>
      <c r="W465" s="13" t="s">
        <v>80</v>
      </c>
    </row>
    <row r="466">
      <c r="A466" s="13">
        <v>10465.0</v>
      </c>
      <c r="B466" s="14">
        <v>44487.0</v>
      </c>
      <c r="C466" s="15" t="s">
        <v>47</v>
      </c>
      <c r="D466" s="15" t="s">
        <v>70</v>
      </c>
      <c r="E466" s="16" t="s">
        <v>49</v>
      </c>
      <c r="F466" s="16" t="s">
        <v>50</v>
      </c>
      <c r="G466" s="16">
        <v>48.31389</v>
      </c>
      <c r="H466" s="16">
        <v>-77.30833</v>
      </c>
      <c r="I466" s="7" t="str">
        <f t="shared" si="1"/>
        <v>married</v>
      </c>
      <c r="J466" s="7">
        <f t="shared" si="2"/>
        <v>70</v>
      </c>
      <c r="K466" s="13" t="s">
        <v>72</v>
      </c>
      <c r="L466" s="7">
        <f t="shared" si="3"/>
        <v>16222</v>
      </c>
      <c r="M466" s="15" t="s">
        <v>60</v>
      </c>
      <c r="N466" s="33" t="s">
        <v>21</v>
      </c>
      <c r="O466" s="41" t="s">
        <v>24</v>
      </c>
      <c r="P466" s="7" t="str">
        <f t="shared" si="4"/>
        <v>no</v>
      </c>
      <c r="Q466" s="17">
        <v>42052.0</v>
      </c>
      <c r="R466" s="14">
        <v>47256.0</v>
      </c>
      <c r="S466" s="21" t="s">
        <v>74</v>
      </c>
      <c r="T466" s="14" t="str">
        <f t="shared" si="73"/>
        <v>high</v>
      </c>
      <c r="U466" s="14" t="str">
        <f t="shared" si="71"/>
        <v>low</v>
      </c>
      <c r="V466" s="14" t="str">
        <f t="shared" si="7"/>
        <v>0</v>
      </c>
      <c r="W466" s="13" t="s">
        <v>54</v>
      </c>
    </row>
    <row r="467">
      <c r="A467" s="13">
        <v>10466.0</v>
      </c>
      <c r="B467" s="14">
        <v>44488.0</v>
      </c>
      <c r="C467" s="15" t="s">
        <v>47</v>
      </c>
      <c r="D467" s="15" t="s">
        <v>77</v>
      </c>
      <c r="E467" s="16" t="s">
        <v>49</v>
      </c>
      <c r="F467" s="16" t="s">
        <v>50</v>
      </c>
      <c r="G467" s="16">
        <v>45.08111</v>
      </c>
      <c r="H467" s="16">
        <v>-72.11833</v>
      </c>
      <c r="I467" s="7" t="str">
        <f t="shared" si="1"/>
        <v>married</v>
      </c>
      <c r="J467" s="7">
        <f t="shared" si="2"/>
        <v>69</v>
      </c>
      <c r="K467" s="13" t="s">
        <v>64</v>
      </c>
      <c r="L467" s="7">
        <f t="shared" si="3"/>
        <v>14737</v>
      </c>
      <c r="M467" s="15" t="s">
        <v>52</v>
      </c>
      <c r="N467" s="6" t="s">
        <v>5</v>
      </c>
      <c r="O467" s="6" t="s">
        <v>19</v>
      </c>
      <c r="P467" s="7" t="str">
        <f t="shared" si="4"/>
        <v>no</v>
      </c>
      <c r="Q467" s="17">
        <v>42648.0</v>
      </c>
      <c r="R467" s="17">
        <v>45614.0</v>
      </c>
      <c r="S467" s="13" t="s">
        <v>65</v>
      </c>
      <c r="T467" s="14" t="str">
        <f t="shared" si="73"/>
        <v>high</v>
      </c>
      <c r="U467" s="14" t="str">
        <f t="shared" si="71"/>
        <v>low</v>
      </c>
      <c r="V467" s="14" t="str">
        <f t="shared" si="7"/>
        <v>0</v>
      </c>
      <c r="W467" s="13" t="s">
        <v>54</v>
      </c>
    </row>
    <row r="468">
      <c r="A468" s="13">
        <v>10467.0</v>
      </c>
      <c r="B468" s="14">
        <v>44489.0</v>
      </c>
      <c r="C468" s="15" t="s">
        <v>55</v>
      </c>
      <c r="D468" s="15" t="s">
        <v>62</v>
      </c>
      <c r="E468" s="16" t="s">
        <v>76</v>
      </c>
      <c r="F468" s="16" t="s">
        <v>50</v>
      </c>
      <c r="G468" s="16">
        <v>44.66389</v>
      </c>
      <c r="H468" s="16">
        <v>-76.67778</v>
      </c>
      <c r="I468" s="7" t="str">
        <f t="shared" si="1"/>
        <v>single</v>
      </c>
      <c r="J468" s="7">
        <f t="shared" si="2"/>
        <v>24</v>
      </c>
      <c r="K468" s="13" t="s">
        <v>51</v>
      </c>
      <c r="L468" s="7">
        <f t="shared" si="3"/>
        <v>6593</v>
      </c>
      <c r="M468" s="15" t="s">
        <v>60</v>
      </c>
      <c r="N468" s="6" t="s">
        <v>5</v>
      </c>
      <c r="O468" s="6" t="s">
        <v>20</v>
      </c>
      <c r="P468" s="7" t="str">
        <f t="shared" si="4"/>
        <v>yes</v>
      </c>
      <c r="Q468" s="17">
        <v>41680.0</v>
      </c>
      <c r="R468" s="14">
        <v>49451.0</v>
      </c>
      <c r="S468" s="18" t="s">
        <v>74</v>
      </c>
      <c r="T468" s="13" t="s">
        <v>79</v>
      </c>
      <c r="U468" s="14" t="str">
        <f t="shared" si="71"/>
        <v>low</v>
      </c>
      <c r="V468" s="14" t="str">
        <f t="shared" si="7"/>
        <v>1</v>
      </c>
      <c r="W468" s="13" t="s">
        <v>54</v>
      </c>
    </row>
    <row r="469">
      <c r="A469" s="13">
        <v>10468.0</v>
      </c>
      <c r="B469" s="14">
        <v>44490.0</v>
      </c>
      <c r="C469" s="15" t="s">
        <v>55</v>
      </c>
      <c r="D469" s="15" t="s">
        <v>66</v>
      </c>
      <c r="E469" s="16" t="s">
        <v>71</v>
      </c>
      <c r="F469" s="16" t="s">
        <v>50</v>
      </c>
      <c r="G469" s="16">
        <v>51.27208</v>
      </c>
      <c r="H469" s="16">
        <v>-107.04011</v>
      </c>
      <c r="I469" s="7" t="str">
        <f t="shared" si="1"/>
        <v>married</v>
      </c>
      <c r="J469" s="7">
        <f t="shared" si="2"/>
        <v>49</v>
      </c>
      <c r="K469" s="13" t="s">
        <v>68</v>
      </c>
      <c r="L469" s="7">
        <f t="shared" si="3"/>
        <v>6707</v>
      </c>
      <c r="M469" s="15" t="s">
        <v>60</v>
      </c>
      <c r="N469" s="22" t="s">
        <v>21</v>
      </c>
      <c r="O469" s="6" t="s">
        <v>22</v>
      </c>
      <c r="P469" s="7" t="str">
        <f t="shared" si="4"/>
        <v>no</v>
      </c>
      <c r="Q469" s="17">
        <v>43003.0</v>
      </c>
      <c r="R469" s="17">
        <v>48549.0</v>
      </c>
      <c r="S469" s="18" t="s">
        <v>53</v>
      </c>
      <c r="T469" s="14" t="str">
        <f t="shared" ref="T469:T470" si="74">IF(RAND()&lt;=0.7,"high","low")</f>
        <v>low</v>
      </c>
      <c r="U469" s="13" t="s">
        <v>69</v>
      </c>
      <c r="V469" s="14" t="str">
        <f t="shared" si="7"/>
        <v>1</v>
      </c>
      <c r="W469" s="13" t="s">
        <v>54</v>
      </c>
    </row>
    <row r="470">
      <c r="A470" s="13">
        <v>10469.0</v>
      </c>
      <c r="B470" s="14">
        <v>44491.0</v>
      </c>
      <c r="C470" s="15" t="s">
        <v>55</v>
      </c>
      <c r="D470" s="15" t="s">
        <v>70</v>
      </c>
      <c r="E470" s="16" t="s">
        <v>63</v>
      </c>
      <c r="F470" s="16" t="s">
        <v>50</v>
      </c>
      <c r="G470" s="16">
        <v>48.5825</v>
      </c>
      <c r="H470" s="16">
        <v>-53.48139</v>
      </c>
      <c r="I470" s="7" t="str">
        <f t="shared" si="1"/>
        <v>married</v>
      </c>
      <c r="J470" s="7">
        <f t="shared" si="2"/>
        <v>39</v>
      </c>
      <c r="K470" s="13" t="s">
        <v>64</v>
      </c>
      <c r="L470" s="7">
        <f t="shared" si="3"/>
        <v>12281</v>
      </c>
      <c r="M470" s="15" t="s">
        <v>60</v>
      </c>
      <c r="N470" s="22" t="s">
        <v>21</v>
      </c>
      <c r="O470" s="6" t="s">
        <v>23</v>
      </c>
      <c r="P470" s="7" t="str">
        <f t="shared" si="4"/>
        <v>no</v>
      </c>
      <c r="Q470" s="17">
        <v>41381.0</v>
      </c>
      <c r="R470" s="14">
        <v>47647.0</v>
      </c>
      <c r="S470" s="18" t="s">
        <v>61</v>
      </c>
      <c r="T470" s="14" t="str">
        <f t="shared" si="74"/>
        <v>high</v>
      </c>
      <c r="U470" s="14" t="str">
        <f t="shared" ref="U470:U500" si="75">IF(RAND()&lt;=0.8,"low","mid")</f>
        <v>low</v>
      </c>
      <c r="V470" s="14" t="str">
        <f t="shared" si="7"/>
        <v>1</v>
      </c>
      <c r="W470" s="13" t="s">
        <v>54</v>
      </c>
    </row>
    <row r="471">
      <c r="A471" s="13">
        <v>10470.0</v>
      </c>
      <c r="B471" s="14">
        <v>44492.0</v>
      </c>
      <c r="C471" s="15" t="s">
        <v>55</v>
      </c>
      <c r="D471" s="15" t="s">
        <v>48</v>
      </c>
      <c r="E471" s="16" t="s">
        <v>63</v>
      </c>
      <c r="F471" s="16" t="s">
        <v>50</v>
      </c>
      <c r="G471" s="16">
        <v>47.57694</v>
      </c>
      <c r="H471" s="16">
        <v>-53.82972</v>
      </c>
      <c r="I471" s="7" t="str">
        <f t="shared" si="1"/>
        <v>single</v>
      </c>
      <c r="J471" s="7">
        <f t="shared" si="2"/>
        <v>78</v>
      </c>
      <c r="K471" s="13" t="s">
        <v>68</v>
      </c>
      <c r="L471" s="7">
        <f t="shared" si="3"/>
        <v>10077</v>
      </c>
      <c r="M471" s="15" t="s">
        <v>60</v>
      </c>
      <c r="N471" s="22" t="s">
        <v>21</v>
      </c>
      <c r="O471" s="6" t="s">
        <v>24</v>
      </c>
      <c r="P471" s="7" t="str">
        <f t="shared" si="4"/>
        <v>yes</v>
      </c>
      <c r="Q471" s="17">
        <v>41820.0</v>
      </c>
      <c r="R471" s="17">
        <v>46745.0</v>
      </c>
      <c r="S471" s="13" t="s">
        <v>65</v>
      </c>
      <c r="T471" s="13" t="s">
        <v>79</v>
      </c>
      <c r="U471" s="14" t="str">
        <f t="shared" si="75"/>
        <v>mid</v>
      </c>
      <c r="V471" s="14" t="str">
        <f t="shared" si="7"/>
        <v>1</v>
      </c>
      <c r="W471" s="13" t="s">
        <v>54</v>
      </c>
    </row>
    <row r="472">
      <c r="A472" s="13">
        <v>10471.0</v>
      </c>
      <c r="B472" s="14">
        <v>44493.0</v>
      </c>
      <c r="C472" s="15" t="s">
        <v>55</v>
      </c>
      <c r="D472" s="15" t="s">
        <v>75</v>
      </c>
      <c r="E472" s="16" t="s">
        <v>67</v>
      </c>
      <c r="F472" s="16" t="s">
        <v>50</v>
      </c>
      <c r="G472" s="16">
        <v>45.3412</v>
      </c>
      <c r="H472" s="16">
        <v>-61.0275</v>
      </c>
      <c r="I472" s="7" t="str">
        <f t="shared" si="1"/>
        <v>single</v>
      </c>
      <c r="J472" s="7">
        <f t="shared" si="2"/>
        <v>63</v>
      </c>
      <c r="K472" s="13" t="s">
        <v>72</v>
      </c>
      <c r="L472" s="7">
        <f t="shared" si="3"/>
        <v>10823</v>
      </c>
      <c r="M472" s="15" t="s">
        <v>60</v>
      </c>
      <c r="N472" s="13" t="s">
        <v>21</v>
      </c>
      <c r="O472" s="13" t="s">
        <v>23</v>
      </c>
      <c r="P472" s="7" t="str">
        <f t="shared" si="4"/>
        <v>no</v>
      </c>
      <c r="Q472" s="14">
        <v>42314.0</v>
      </c>
      <c r="R472" s="14">
        <v>45843.0</v>
      </c>
      <c r="S472" s="18" t="s">
        <v>74</v>
      </c>
      <c r="T472" s="14" t="str">
        <f t="shared" ref="T472:T493" si="76">IF(RAND()&lt;=0.7,"high","low")</f>
        <v>high</v>
      </c>
      <c r="U472" s="14" t="str">
        <f t="shared" si="75"/>
        <v>low</v>
      </c>
      <c r="V472" s="14" t="str">
        <f t="shared" si="7"/>
        <v>1</v>
      </c>
      <c r="W472" s="13" t="s">
        <v>54</v>
      </c>
    </row>
    <row r="473">
      <c r="A473" s="13">
        <v>10472.0</v>
      </c>
      <c r="B473" s="14">
        <v>44494.0</v>
      </c>
      <c r="C473" s="15" t="s">
        <v>47</v>
      </c>
      <c r="D473" s="15" t="s">
        <v>77</v>
      </c>
      <c r="E473" s="16" t="s">
        <v>63</v>
      </c>
      <c r="F473" s="16" t="s">
        <v>50</v>
      </c>
      <c r="G473" s="16">
        <v>47.15444</v>
      </c>
      <c r="H473" s="16">
        <v>-53.57194</v>
      </c>
      <c r="I473" s="7" t="str">
        <f t="shared" si="1"/>
        <v>single</v>
      </c>
      <c r="J473" s="7">
        <f t="shared" si="2"/>
        <v>35</v>
      </c>
      <c r="K473" s="13" t="s">
        <v>51</v>
      </c>
      <c r="L473" s="7">
        <f t="shared" si="3"/>
        <v>13802</v>
      </c>
      <c r="M473" s="15" t="s">
        <v>60</v>
      </c>
      <c r="N473" s="6" t="s">
        <v>5</v>
      </c>
      <c r="O473" s="13" t="s">
        <v>20</v>
      </c>
      <c r="P473" s="7" t="str">
        <f t="shared" si="4"/>
        <v>no</v>
      </c>
      <c r="Q473" s="14">
        <v>42315.0</v>
      </c>
      <c r="R473" s="17">
        <v>44941.0</v>
      </c>
      <c r="S473" s="18" t="s">
        <v>61</v>
      </c>
      <c r="T473" s="14" t="str">
        <f t="shared" si="76"/>
        <v>high</v>
      </c>
      <c r="U473" s="14" t="str">
        <f t="shared" si="75"/>
        <v>low</v>
      </c>
      <c r="V473" s="14" t="str">
        <f t="shared" si="7"/>
        <v>1</v>
      </c>
      <c r="W473" s="13" t="s">
        <v>54</v>
      </c>
    </row>
    <row r="474">
      <c r="A474" s="13">
        <v>10473.0</v>
      </c>
      <c r="B474" s="14">
        <v>44495.0</v>
      </c>
      <c r="C474" s="15" t="s">
        <v>55</v>
      </c>
      <c r="D474" s="15" t="s">
        <v>56</v>
      </c>
      <c r="E474" s="16" t="s">
        <v>49</v>
      </c>
      <c r="F474" s="16" t="s">
        <v>50</v>
      </c>
      <c r="G474" s="16">
        <v>48.69417</v>
      </c>
      <c r="H474" s="16">
        <v>-72.48583</v>
      </c>
      <c r="I474" s="7" t="str">
        <f t="shared" si="1"/>
        <v>married</v>
      </c>
      <c r="J474" s="7">
        <f t="shared" si="2"/>
        <v>26</v>
      </c>
      <c r="K474" s="13" t="s">
        <v>51</v>
      </c>
      <c r="L474" s="7">
        <f t="shared" si="3"/>
        <v>5537</v>
      </c>
      <c r="M474" s="15" t="s">
        <v>60</v>
      </c>
      <c r="N474" s="6" t="s">
        <v>5</v>
      </c>
      <c r="O474" s="31" t="s">
        <v>18</v>
      </c>
      <c r="P474" s="7" t="str">
        <f t="shared" si="4"/>
        <v>no</v>
      </c>
      <c r="Q474" s="17">
        <v>41381.0</v>
      </c>
      <c r="R474" s="17">
        <v>45219.0</v>
      </c>
      <c r="S474" s="19" t="s">
        <v>65</v>
      </c>
      <c r="T474" s="14" t="str">
        <f t="shared" si="76"/>
        <v>high</v>
      </c>
      <c r="U474" s="14" t="str">
        <f t="shared" si="75"/>
        <v>low</v>
      </c>
      <c r="V474" s="14" t="str">
        <f t="shared" si="7"/>
        <v>0</v>
      </c>
      <c r="W474" s="13" t="s">
        <v>54</v>
      </c>
    </row>
    <row r="475">
      <c r="A475" s="13">
        <v>10474.0</v>
      </c>
      <c r="B475" s="14">
        <v>44496.0</v>
      </c>
      <c r="C475" s="15" t="s">
        <v>55</v>
      </c>
      <c r="D475" s="15" t="s">
        <v>81</v>
      </c>
      <c r="E475" s="16" t="s">
        <v>83</v>
      </c>
      <c r="F475" s="16" t="s">
        <v>50</v>
      </c>
      <c r="G475" s="16">
        <v>58.66306</v>
      </c>
      <c r="H475" s="16">
        <v>-94.12028</v>
      </c>
      <c r="I475" s="7" t="str">
        <f t="shared" si="1"/>
        <v>single</v>
      </c>
      <c r="J475" s="7">
        <f t="shared" si="2"/>
        <v>36</v>
      </c>
      <c r="K475" s="13" t="s">
        <v>64</v>
      </c>
      <c r="L475" s="7">
        <f t="shared" si="3"/>
        <v>16199</v>
      </c>
      <c r="M475" s="15" t="s">
        <v>60</v>
      </c>
      <c r="N475" s="6" t="s">
        <v>5</v>
      </c>
      <c r="O475" s="30" t="s">
        <v>17</v>
      </c>
      <c r="P475" s="7" t="str">
        <f t="shared" si="4"/>
        <v>yes</v>
      </c>
      <c r="Q475" s="17">
        <v>41820.0</v>
      </c>
      <c r="R475" s="17">
        <v>45614.0</v>
      </c>
      <c r="S475" s="21" t="s">
        <v>74</v>
      </c>
      <c r="T475" s="14" t="str">
        <f t="shared" si="76"/>
        <v>low</v>
      </c>
      <c r="U475" s="14" t="str">
        <f t="shared" si="75"/>
        <v>low</v>
      </c>
      <c r="V475" s="14" t="str">
        <f t="shared" si="7"/>
        <v>0</v>
      </c>
      <c r="W475" s="13" t="s">
        <v>54</v>
      </c>
    </row>
    <row r="476">
      <c r="A476" s="13">
        <v>10475.0</v>
      </c>
      <c r="B476" s="14">
        <v>44497.0</v>
      </c>
      <c r="C476" s="15" t="s">
        <v>55</v>
      </c>
      <c r="D476" s="15" t="s">
        <v>84</v>
      </c>
      <c r="E476" s="16" t="s">
        <v>67</v>
      </c>
      <c r="F476" s="16" t="s">
        <v>50</v>
      </c>
      <c r="G476" s="16">
        <v>44.42122</v>
      </c>
      <c r="H476" s="16">
        <v>-66.16962</v>
      </c>
      <c r="I476" s="7" t="str">
        <f t="shared" si="1"/>
        <v>single</v>
      </c>
      <c r="J476" s="7">
        <f t="shared" si="2"/>
        <v>73</v>
      </c>
      <c r="K476" s="13" t="s">
        <v>72</v>
      </c>
      <c r="L476" s="7">
        <f t="shared" si="3"/>
        <v>8962</v>
      </c>
      <c r="M476" s="15" t="s">
        <v>52</v>
      </c>
      <c r="N476" s="6" t="s">
        <v>5</v>
      </c>
      <c r="O476" s="31" t="s">
        <v>18</v>
      </c>
      <c r="P476" s="7" t="str">
        <f t="shared" si="4"/>
        <v>no</v>
      </c>
      <c r="Q476" s="17">
        <v>41701.0</v>
      </c>
      <c r="R476" s="17">
        <v>45366.0</v>
      </c>
      <c r="S476" s="13" t="s">
        <v>65</v>
      </c>
      <c r="T476" s="14" t="str">
        <f t="shared" si="76"/>
        <v>high</v>
      </c>
      <c r="U476" s="14" t="str">
        <f t="shared" si="75"/>
        <v>low</v>
      </c>
      <c r="V476" s="14" t="str">
        <f t="shared" si="7"/>
        <v>0</v>
      </c>
      <c r="W476" s="13" t="s">
        <v>54</v>
      </c>
    </row>
    <row r="477">
      <c r="A477" s="13">
        <v>10476.0</v>
      </c>
      <c r="B477" s="14">
        <v>44498.0</v>
      </c>
      <c r="C477" s="15" t="s">
        <v>47</v>
      </c>
      <c r="D477" s="15" t="s">
        <v>62</v>
      </c>
      <c r="E477" s="16" t="s">
        <v>78</v>
      </c>
      <c r="F477" s="16" t="s">
        <v>86</v>
      </c>
      <c r="G477" s="16">
        <v>47.9836</v>
      </c>
      <c r="H477" s="16">
        <v>-66.76726</v>
      </c>
      <c r="I477" s="7" t="str">
        <f t="shared" si="1"/>
        <v>single</v>
      </c>
      <c r="J477" s="7">
        <f t="shared" si="2"/>
        <v>42</v>
      </c>
      <c r="K477" s="13" t="s">
        <v>68</v>
      </c>
      <c r="L477" s="7">
        <f t="shared" si="3"/>
        <v>14484</v>
      </c>
      <c r="M477" s="15" t="s">
        <v>52</v>
      </c>
      <c r="N477" s="6" t="s">
        <v>5</v>
      </c>
      <c r="O477" s="32" t="s">
        <v>19</v>
      </c>
      <c r="P477" s="7" t="str">
        <f t="shared" si="4"/>
        <v>no</v>
      </c>
      <c r="Q477" s="17">
        <v>42046.0</v>
      </c>
      <c r="R477" s="17">
        <v>45667.0</v>
      </c>
      <c r="S477" s="18" t="s">
        <v>53</v>
      </c>
      <c r="T477" s="14" t="str">
        <f t="shared" si="76"/>
        <v>low</v>
      </c>
      <c r="U477" s="14" t="str">
        <f t="shared" si="75"/>
        <v>low</v>
      </c>
      <c r="V477" s="14" t="str">
        <f t="shared" si="7"/>
        <v>0</v>
      </c>
      <c r="W477" s="13" t="s">
        <v>54</v>
      </c>
    </row>
    <row r="478">
      <c r="A478" s="13">
        <v>10477.0</v>
      </c>
      <c r="B478" s="14">
        <v>44499.0</v>
      </c>
      <c r="C478" s="15" t="s">
        <v>47</v>
      </c>
      <c r="D478" s="15" t="s">
        <v>66</v>
      </c>
      <c r="E478" s="16" t="s">
        <v>67</v>
      </c>
      <c r="F478" s="16" t="s">
        <v>50</v>
      </c>
      <c r="G478" s="16">
        <v>45.99367</v>
      </c>
      <c r="H478" s="16">
        <v>-64.00949</v>
      </c>
      <c r="I478" s="7" t="str">
        <f t="shared" si="1"/>
        <v>single</v>
      </c>
      <c r="J478" s="7">
        <f t="shared" si="2"/>
        <v>30</v>
      </c>
      <c r="K478" s="13" t="s">
        <v>72</v>
      </c>
      <c r="L478" s="7">
        <f t="shared" si="3"/>
        <v>9348</v>
      </c>
      <c r="M478" s="15" t="s">
        <v>52</v>
      </c>
      <c r="N478" s="6" t="s">
        <v>5</v>
      </c>
      <c r="O478" s="32" t="s">
        <v>20</v>
      </c>
      <c r="P478" s="7" t="str">
        <f t="shared" si="4"/>
        <v>yes</v>
      </c>
      <c r="Q478" s="17">
        <v>43003.0</v>
      </c>
      <c r="R478" s="17">
        <v>46075.0</v>
      </c>
      <c r="S478" s="18" t="s">
        <v>65</v>
      </c>
      <c r="T478" s="14" t="str">
        <f t="shared" si="76"/>
        <v>high</v>
      </c>
      <c r="U478" s="14" t="str">
        <f t="shared" si="75"/>
        <v>low</v>
      </c>
      <c r="V478" s="14" t="str">
        <f t="shared" si="7"/>
        <v>0</v>
      </c>
      <c r="W478" s="13" t="s">
        <v>54</v>
      </c>
    </row>
    <row r="479">
      <c r="A479" s="13">
        <v>10478.0</v>
      </c>
      <c r="B479" s="14">
        <v>44500.0</v>
      </c>
      <c r="C479" s="15" t="s">
        <v>47</v>
      </c>
      <c r="D479" s="15" t="s">
        <v>70</v>
      </c>
      <c r="E479" s="16" t="s">
        <v>67</v>
      </c>
      <c r="F479" s="16" t="s">
        <v>50</v>
      </c>
      <c r="G479" s="16">
        <v>45.98333</v>
      </c>
      <c r="H479" s="16">
        <v>-64.05</v>
      </c>
      <c r="I479" s="7" t="str">
        <f t="shared" si="1"/>
        <v>single</v>
      </c>
      <c r="J479" s="7">
        <f t="shared" si="2"/>
        <v>75</v>
      </c>
      <c r="K479" s="13" t="s">
        <v>51</v>
      </c>
      <c r="L479" s="7">
        <f t="shared" si="3"/>
        <v>12852</v>
      </c>
      <c r="M479" s="15" t="s">
        <v>60</v>
      </c>
      <c r="N479" s="23" t="s">
        <v>21</v>
      </c>
      <c r="O479" s="32" t="s">
        <v>22</v>
      </c>
      <c r="P479" s="7" t="str">
        <f t="shared" si="4"/>
        <v>no</v>
      </c>
      <c r="Q479" s="17">
        <v>43060.0</v>
      </c>
      <c r="R479" s="17">
        <v>45219.0</v>
      </c>
      <c r="S479" s="18" t="s">
        <v>53</v>
      </c>
      <c r="T479" s="14" t="str">
        <f t="shared" si="76"/>
        <v>high</v>
      </c>
      <c r="U479" s="14" t="str">
        <f t="shared" si="75"/>
        <v>low</v>
      </c>
      <c r="V479" s="14" t="str">
        <f t="shared" si="7"/>
        <v>0</v>
      </c>
      <c r="W479" s="13" t="s">
        <v>54</v>
      </c>
    </row>
    <row r="480">
      <c r="A480" s="13">
        <v>10479.0</v>
      </c>
      <c r="B480" s="14">
        <v>44501.0</v>
      </c>
      <c r="C480" s="15" t="s">
        <v>47</v>
      </c>
      <c r="D480" s="15" t="s">
        <v>48</v>
      </c>
      <c r="E480" s="16" t="s">
        <v>67</v>
      </c>
      <c r="F480" s="16" t="s">
        <v>50</v>
      </c>
      <c r="G480" s="16">
        <v>45.9901</v>
      </c>
      <c r="H480" s="16">
        <v>-64.00857</v>
      </c>
      <c r="I480" s="7" t="str">
        <f t="shared" si="1"/>
        <v>single</v>
      </c>
      <c r="J480" s="7">
        <f t="shared" si="2"/>
        <v>31</v>
      </c>
      <c r="K480" s="13" t="s">
        <v>72</v>
      </c>
      <c r="L480" s="7">
        <f t="shared" si="3"/>
        <v>6147</v>
      </c>
      <c r="M480" s="15" t="s">
        <v>60</v>
      </c>
      <c r="N480" s="33" t="s">
        <v>21</v>
      </c>
      <c r="O480" s="32" t="s">
        <v>23</v>
      </c>
      <c r="P480" s="7" t="str">
        <f t="shared" si="4"/>
        <v>yes</v>
      </c>
      <c r="Q480" s="14">
        <v>42065.0</v>
      </c>
      <c r="R480" s="17">
        <v>46554.0</v>
      </c>
      <c r="S480" s="18" t="s">
        <v>61</v>
      </c>
      <c r="T480" s="14" t="str">
        <f t="shared" si="76"/>
        <v>high</v>
      </c>
      <c r="U480" s="14" t="str">
        <f t="shared" si="75"/>
        <v>low</v>
      </c>
      <c r="V480" s="14" t="str">
        <f t="shared" si="7"/>
        <v>1</v>
      </c>
      <c r="W480" s="13" t="s">
        <v>54</v>
      </c>
      <c r="X480" s="14"/>
    </row>
    <row r="481">
      <c r="A481" s="13">
        <v>10480.0</v>
      </c>
      <c r="B481" s="14">
        <v>44502.0</v>
      </c>
      <c r="C481" s="15" t="s">
        <v>47</v>
      </c>
      <c r="D481" s="15" t="s">
        <v>75</v>
      </c>
      <c r="E481" s="16" t="s">
        <v>57</v>
      </c>
      <c r="F481" s="16" t="s">
        <v>50</v>
      </c>
      <c r="G481" s="16">
        <v>54.79111</v>
      </c>
      <c r="H481" s="16">
        <v>-114.18583</v>
      </c>
      <c r="I481" s="7" t="str">
        <f t="shared" si="1"/>
        <v>married</v>
      </c>
      <c r="J481" s="7">
        <f t="shared" si="2"/>
        <v>46</v>
      </c>
      <c r="K481" s="13" t="s">
        <v>64</v>
      </c>
      <c r="L481" s="7">
        <f t="shared" si="3"/>
        <v>11871</v>
      </c>
      <c r="M481" s="15" t="s">
        <v>60</v>
      </c>
      <c r="N481" s="23" t="s">
        <v>21</v>
      </c>
      <c r="O481" s="41" t="s">
        <v>24</v>
      </c>
      <c r="P481" s="7" t="str">
        <f t="shared" si="4"/>
        <v>no</v>
      </c>
      <c r="Q481" s="17">
        <v>42046.0</v>
      </c>
      <c r="R481" s="14">
        <v>45843.0</v>
      </c>
      <c r="S481" s="24" t="s">
        <v>74</v>
      </c>
      <c r="T481" s="14" t="str">
        <f t="shared" si="76"/>
        <v>low</v>
      </c>
      <c r="U481" s="14" t="str">
        <f t="shared" si="75"/>
        <v>low</v>
      </c>
      <c r="V481" s="14" t="str">
        <f t="shared" si="7"/>
        <v>0</v>
      </c>
      <c r="W481" s="13" t="s">
        <v>54</v>
      </c>
    </row>
    <row r="482">
      <c r="A482" s="13">
        <v>10481.0</v>
      </c>
      <c r="B482" s="14">
        <v>44503.0</v>
      </c>
      <c r="C482" s="15" t="s">
        <v>47</v>
      </c>
      <c r="D482" s="15" t="s">
        <v>77</v>
      </c>
      <c r="E482" s="16" t="s">
        <v>76</v>
      </c>
      <c r="F482" s="16" t="s">
        <v>50</v>
      </c>
      <c r="G482" s="16">
        <v>44.74736</v>
      </c>
      <c r="H482" s="16">
        <v>-79.85847</v>
      </c>
      <c r="I482" s="7" t="str">
        <f t="shared" si="1"/>
        <v>single</v>
      </c>
      <c r="J482" s="7">
        <f t="shared" si="2"/>
        <v>47</v>
      </c>
      <c r="K482" s="13" t="s">
        <v>64</v>
      </c>
      <c r="L482" s="7">
        <f t="shared" si="3"/>
        <v>11110</v>
      </c>
      <c r="M482" s="15" t="s">
        <v>60</v>
      </c>
      <c r="N482" s="6" t="s">
        <v>5</v>
      </c>
      <c r="O482" s="5" t="s">
        <v>12</v>
      </c>
      <c r="P482" s="7" t="str">
        <f t="shared" si="4"/>
        <v>no</v>
      </c>
      <c r="Q482" s="17">
        <v>43003.0</v>
      </c>
      <c r="R482" s="17">
        <v>45220.0</v>
      </c>
      <c r="S482" s="13" t="s">
        <v>74</v>
      </c>
      <c r="T482" s="14" t="str">
        <f t="shared" si="76"/>
        <v>low</v>
      </c>
      <c r="U482" s="14" t="str">
        <f t="shared" si="75"/>
        <v>low</v>
      </c>
      <c r="V482" s="14" t="str">
        <f t="shared" si="7"/>
        <v>1</v>
      </c>
      <c r="W482" s="13" t="s">
        <v>54</v>
      </c>
    </row>
    <row r="483">
      <c r="A483" s="13">
        <v>10482.0</v>
      </c>
      <c r="B483" s="14">
        <v>44504.0</v>
      </c>
      <c r="C483" s="15" t="s">
        <v>47</v>
      </c>
      <c r="D483" s="15" t="s">
        <v>56</v>
      </c>
      <c r="E483" s="16" t="s">
        <v>71</v>
      </c>
      <c r="F483" s="16" t="s">
        <v>50</v>
      </c>
      <c r="G483" s="16">
        <v>52.92145</v>
      </c>
      <c r="H483" s="16">
        <v>-105.48685</v>
      </c>
      <c r="I483" s="7" t="str">
        <f t="shared" si="1"/>
        <v>single</v>
      </c>
      <c r="J483" s="7">
        <f t="shared" si="2"/>
        <v>40</v>
      </c>
      <c r="K483" s="13" t="s">
        <v>51</v>
      </c>
      <c r="L483" s="7">
        <f t="shared" si="3"/>
        <v>7230</v>
      </c>
      <c r="M483" s="15" t="s">
        <v>60</v>
      </c>
      <c r="N483" s="6" t="s">
        <v>5</v>
      </c>
      <c r="O483" s="5" t="s">
        <v>5</v>
      </c>
      <c r="P483" s="7" t="str">
        <f t="shared" si="4"/>
        <v>yes</v>
      </c>
      <c r="Q483" s="17">
        <v>43208.0</v>
      </c>
      <c r="R483" s="14">
        <v>44597.0</v>
      </c>
      <c r="S483" s="18" t="s">
        <v>53</v>
      </c>
      <c r="T483" s="14" t="str">
        <f t="shared" si="76"/>
        <v>high</v>
      </c>
      <c r="U483" s="14" t="str">
        <f t="shared" si="75"/>
        <v>low</v>
      </c>
      <c r="V483" s="14" t="str">
        <f t="shared" si="7"/>
        <v>1</v>
      </c>
      <c r="W483" s="13" t="s">
        <v>54</v>
      </c>
    </row>
    <row r="484">
      <c r="A484" s="13">
        <v>10483.0</v>
      </c>
      <c r="B484" s="14">
        <v>44505.0</v>
      </c>
      <c r="C484" s="15" t="s">
        <v>47</v>
      </c>
      <c r="D484" s="15" t="s">
        <v>81</v>
      </c>
      <c r="E484" s="16" t="s">
        <v>57</v>
      </c>
      <c r="F484" s="16" t="s">
        <v>50</v>
      </c>
      <c r="G484" s="16">
        <v>54.18167</v>
      </c>
      <c r="H484" s="16">
        <v>-114.77528</v>
      </c>
      <c r="I484" s="7" t="str">
        <f t="shared" si="1"/>
        <v>married</v>
      </c>
      <c r="J484" s="7">
        <f t="shared" si="2"/>
        <v>76</v>
      </c>
      <c r="K484" s="13" t="s">
        <v>68</v>
      </c>
      <c r="L484" s="7">
        <f t="shared" si="3"/>
        <v>8232</v>
      </c>
      <c r="M484" s="15" t="s">
        <v>60</v>
      </c>
      <c r="N484" s="6" t="s">
        <v>5</v>
      </c>
      <c r="O484" s="5" t="s">
        <v>13</v>
      </c>
      <c r="P484" s="7" t="str">
        <f t="shared" si="4"/>
        <v>no</v>
      </c>
      <c r="Q484" s="17">
        <v>41820.0</v>
      </c>
      <c r="R484" s="17">
        <v>45614.0</v>
      </c>
      <c r="S484" s="18" t="s">
        <v>61</v>
      </c>
      <c r="T484" s="14" t="str">
        <f t="shared" si="76"/>
        <v>high</v>
      </c>
      <c r="U484" s="14" t="str">
        <f t="shared" si="75"/>
        <v>mid</v>
      </c>
      <c r="V484" s="14" t="str">
        <f t="shared" si="7"/>
        <v>0</v>
      </c>
      <c r="W484" s="13" t="s">
        <v>54</v>
      </c>
    </row>
    <row r="485">
      <c r="A485" s="13">
        <v>10484.0</v>
      </c>
      <c r="B485" s="14">
        <v>44506.0</v>
      </c>
      <c r="C485" s="15" t="s">
        <v>55</v>
      </c>
      <c r="D485" s="15" t="s">
        <v>62</v>
      </c>
      <c r="E485" s="16" t="s">
        <v>89</v>
      </c>
      <c r="F485" s="16" t="s">
        <v>58</v>
      </c>
      <c r="G485" s="16">
        <v>46.95049</v>
      </c>
      <c r="H485" s="16">
        <v>-64.03358</v>
      </c>
      <c r="I485" s="7" t="str">
        <f t="shared" si="1"/>
        <v>married</v>
      </c>
      <c r="J485" s="7">
        <f t="shared" si="2"/>
        <v>65</v>
      </c>
      <c r="K485" s="13" t="s">
        <v>51</v>
      </c>
      <c r="L485" s="7">
        <f t="shared" si="3"/>
        <v>6181</v>
      </c>
      <c r="M485" s="15" t="s">
        <v>60</v>
      </c>
      <c r="N485" s="6" t="s">
        <v>5</v>
      </c>
      <c r="O485" s="5" t="s">
        <v>14</v>
      </c>
      <c r="P485" s="7" t="str">
        <f t="shared" si="4"/>
        <v>yes</v>
      </c>
      <c r="Q485" s="17">
        <v>42052.0</v>
      </c>
      <c r="R485" s="17">
        <v>45805.0</v>
      </c>
      <c r="S485" s="19" t="s">
        <v>65</v>
      </c>
      <c r="T485" s="14" t="str">
        <f t="shared" si="76"/>
        <v>high</v>
      </c>
      <c r="U485" s="14" t="str">
        <f t="shared" si="75"/>
        <v>low</v>
      </c>
      <c r="V485" s="14" t="str">
        <f t="shared" si="7"/>
        <v>0</v>
      </c>
      <c r="W485" s="13" t="s">
        <v>54</v>
      </c>
    </row>
    <row r="486">
      <c r="A486" s="13">
        <v>10485.0</v>
      </c>
      <c r="B486" s="14">
        <v>44507.0</v>
      </c>
      <c r="C486" s="15" t="s">
        <v>55</v>
      </c>
      <c r="D486" s="15" t="s">
        <v>66</v>
      </c>
      <c r="E486" s="16" t="s">
        <v>89</v>
      </c>
      <c r="F486" s="16" t="s">
        <v>50</v>
      </c>
      <c r="G486" s="16">
        <v>46.94694</v>
      </c>
      <c r="H486" s="16">
        <v>-64.0491</v>
      </c>
      <c r="I486" s="7" t="str">
        <f t="shared" si="1"/>
        <v>single</v>
      </c>
      <c r="J486" s="7">
        <f t="shared" si="2"/>
        <v>39</v>
      </c>
      <c r="K486" s="13" t="s">
        <v>51</v>
      </c>
      <c r="L486" s="7">
        <f t="shared" si="3"/>
        <v>8794</v>
      </c>
      <c r="M486" s="15" t="s">
        <v>60</v>
      </c>
      <c r="N486" s="6" t="s">
        <v>5</v>
      </c>
      <c r="O486" s="5" t="s">
        <v>15</v>
      </c>
      <c r="P486" s="7" t="str">
        <f t="shared" si="4"/>
        <v>no</v>
      </c>
      <c r="Q486" s="17">
        <v>41701.0</v>
      </c>
      <c r="R486" s="17">
        <v>46841.0</v>
      </c>
      <c r="S486" s="21" t="s">
        <v>74</v>
      </c>
      <c r="T486" s="14" t="str">
        <f t="shared" si="76"/>
        <v>high</v>
      </c>
      <c r="U486" s="14" t="str">
        <f t="shared" si="75"/>
        <v>low</v>
      </c>
      <c r="V486" s="14" t="str">
        <f t="shared" si="7"/>
        <v>1</v>
      </c>
      <c r="W486" s="13" t="s">
        <v>54</v>
      </c>
    </row>
    <row r="487">
      <c r="A487" s="13">
        <v>10486.0</v>
      </c>
      <c r="B487" s="14">
        <v>44508.0</v>
      </c>
      <c r="C487" s="15" t="s">
        <v>47</v>
      </c>
      <c r="D487" s="15" t="s">
        <v>70</v>
      </c>
      <c r="E487" s="16" t="s">
        <v>89</v>
      </c>
      <c r="F487" s="16" t="s">
        <v>86</v>
      </c>
      <c r="G487" s="16">
        <v>46.94623</v>
      </c>
      <c r="H487" s="16">
        <v>-63.99518</v>
      </c>
      <c r="I487" s="7" t="str">
        <f t="shared" si="1"/>
        <v>single</v>
      </c>
      <c r="J487" s="7">
        <f t="shared" si="2"/>
        <v>24</v>
      </c>
      <c r="K487" s="13" t="s">
        <v>72</v>
      </c>
      <c r="L487" s="7">
        <f t="shared" si="3"/>
        <v>12048</v>
      </c>
      <c r="M487" s="15" t="s">
        <v>60</v>
      </c>
      <c r="N487" s="6" t="s">
        <v>5</v>
      </c>
      <c r="O487" s="5" t="s">
        <v>16</v>
      </c>
      <c r="P487" s="7" t="str">
        <f t="shared" si="4"/>
        <v>yes</v>
      </c>
      <c r="Q487" s="14">
        <v>42314.0</v>
      </c>
      <c r="R487" s="17">
        <v>47346.0</v>
      </c>
      <c r="S487" s="18" t="s">
        <v>53</v>
      </c>
      <c r="T487" s="14" t="str">
        <f t="shared" si="76"/>
        <v>low</v>
      </c>
      <c r="U487" s="14" t="str">
        <f t="shared" si="75"/>
        <v>low</v>
      </c>
      <c r="V487" s="14" t="str">
        <f t="shared" si="7"/>
        <v>1</v>
      </c>
      <c r="W487" s="13" t="s">
        <v>54</v>
      </c>
    </row>
    <row r="488">
      <c r="A488" s="13">
        <v>10487.0</v>
      </c>
      <c r="B488" s="14">
        <v>44509.0</v>
      </c>
      <c r="C488" s="15" t="s">
        <v>55</v>
      </c>
      <c r="D488" s="15" t="s">
        <v>48</v>
      </c>
      <c r="E488" s="16" t="s">
        <v>73</v>
      </c>
      <c r="F488" s="16" t="s">
        <v>50</v>
      </c>
      <c r="G488" s="16">
        <v>50.91194</v>
      </c>
      <c r="H488" s="16">
        <v>-119.08306</v>
      </c>
      <c r="I488" s="7" t="str">
        <f t="shared" si="1"/>
        <v>single</v>
      </c>
      <c r="J488" s="7">
        <f t="shared" si="2"/>
        <v>25</v>
      </c>
      <c r="K488" s="13" t="s">
        <v>64</v>
      </c>
      <c r="L488" s="7">
        <f t="shared" si="3"/>
        <v>14683</v>
      </c>
      <c r="M488" s="15" t="s">
        <v>60</v>
      </c>
      <c r="N488" s="6" t="s">
        <v>5</v>
      </c>
      <c r="O488" s="6" t="s">
        <v>17</v>
      </c>
      <c r="P488" s="7" t="str">
        <f t="shared" si="4"/>
        <v>yes</v>
      </c>
      <c r="Q488" s="17">
        <v>42648.0</v>
      </c>
      <c r="R488" s="17">
        <v>47851.0</v>
      </c>
      <c r="S488" s="18" t="s">
        <v>53</v>
      </c>
      <c r="T488" s="14" t="str">
        <f t="shared" si="76"/>
        <v>low</v>
      </c>
      <c r="U488" s="14" t="str">
        <f t="shared" si="75"/>
        <v>low</v>
      </c>
      <c r="V488" s="14" t="str">
        <f t="shared" si="7"/>
        <v>0</v>
      </c>
      <c r="W488" s="13" t="s">
        <v>54</v>
      </c>
    </row>
    <row r="489">
      <c r="A489" s="13">
        <v>10488.0</v>
      </c>
      <c r="B489" s="14">
        <v>44510.0</v>
      </c>
      <c r="C489" s="15" t="s">
        <v>55</v>
      </c>
      <c r="D489" s="15" t="s">
        <v>75</v>
      </c>
      <c r="E489" s="16" t="s">
        <v>49</v>
      </c>
      <c r="F489" s="16" t="s">
        <v>50</v>
      </c>
      <c r="G489" s="16">
        <v>50.87222</v>
      </c>
      <c r="H489" s="16">
        <v>-65.95667</v>
      </c>
      <c r="I489" s="7" t="str">
        <f t="shared" si="1"/>
        <v>married</v>
      </c>
      <c r="J489" s="7">
        <f t="shared" si="2"/>
        <v>35</v>
      </c>
      <c r="K489" s="13" t="s">
        <v>68</v>
      </c>
      <c r="L489" s="7">
        <f t="shared" si="3"/>
        <v>8153</v>
      </c>
      <c r="M489" s="15" t="s">
        <v>60</v>
      </c>
      <c r="N489" s="6" t="s">
        <v>5</v>
      </c>
      <c r="O489" s="6" t="s">
        <v>18</v>
      </c>
      <c r="P489" s="7" t="str">
        <f t="shared" si="4"/>
        <v>no</v>
      </c>
      <c r="Q489" s="17">
        <v>41680.0</v>
      </c>
      <c r="R489" s="17">
        <v>48356.0</v>
      </c>
      <c r="S489" s="18" t="s">
        <v>61</v>
      </c>
      <c r="T489" s="14" t="str">
        <f t="shared" si="76"/>
        <v>high</v>
      </c>
      <c r="U489" s="14" t="str">
        <f t="shared" si="75"/>
        <v>low</v>
      </c>
      <c r="V489" s="14" t="str">
        <f t="shared" si="7"/>
        <v>1</v>
      </c>
      <c r="W489" s="13" t="s">
        <v>54</v>
      </c>
    </row>
    <row r="490">
      <c r="A490" s="13">
        <v>10489.0</v>
      </c>
      <c r="B490" s="14">
        <v>44511.0</v>
      </c>
      <c r="C490" s="15" t="s">
        <v>47</v>
      </c>
      <c r="D490" s="15" t="s">
        <v>77</v>
      </c>
      <c r="E490" s="16" t="s">
        <v>73</v>
      </c>
      <c r="F490" s="16" t="s">
        <v>50</v>
      </c>
      <c r="G490" s="16">
        <v>49.13333</v>
      </c>
      <c r="H490" s="16">
        <v>-123.01667</v>
      </c>
      <c r="I490" s="7" t="str">
        <f t="shared" si="1"/>
        <v>single</v>
      </c>
      <c r="J490" s="7">
        <f t="shared" si="2"/>
        <v>28</v>
      </c>
      <c r="K490" s="13" t="s">
        <v>51</v>
      </c>
      <c r="L490" s="7">
        <f t="shared" si="3"/>
        <v>15768</v>
      </c>
      <c r="M490" s="15" t="s">
        <v>52</v>
      </c>
      <c r="N490" s="6" t="s">
        <v>5</v>
      </c>
      <c r="O490" s="6" t="s">
        <v>19</v>
      </c>
      <c r="P490" s="7" t="str">
        <f t="shared" si="4"/>
        <v>yes</v>
      </c>
      <c r="Q490" s="17">
        <v>43003.0</v>
      </c>
      <c r="R490" s="17">
        <v>48861.0</v>
      </c>
      <c r="S490" s="19" t="s">
        <v>65</v>
      </c>
      <c r="T490" s="14" t="str">
        <f t="shared" si="76"/>
        <v>high</v>
      </c>
      <c r="U490" s="14" t="str">
        <f t="shared" si="75"/>
        <v>low</v>
      </c>
      <c r="V490" s="14" t="str">
        <f t="shared" si="7"/>
        <v>0</v>
      </c>
      <c r="W490" s="13" t="s">
        <v>54</v>
      </c>
    </row>
    <row r="491">
      <c r="A491" s="13">
        <v>10490.0</v>
      </c>
      <c r="B491" s="14">
        <v>44512.0</v>
      </c>
      <c r="C491" s="15" t="s">
        <v>55</v>
      </c>
      <c r="D491" s="15" t="s">
        <v>56</v>
      </c>
      <c r="E491" s="16" t="s">
        <v>76</v>
      </c>
      <c r="F491" s="16" t="s">
        <v>50</v>
      </c>
      <c r="G491" s="16">
        <v>42.25833</v>
      </c>
      <c r="H491" s="16">
        <v>-82.43194</v>
      </c>
      <c r="I491" s="7" t="str">
        <f t="shared" si="1"/>
        <v>married</v>
      </c>
      <c r="J491" s="7">
        <f t="shared" si="2"/>
        <v>75</v>
      </c>
      <c r="K491" s="13" t="s">
        <v>68</v>
      </c>
      <c r="L491" s="7">
        <f t="shared" si="3"/>
        <v>11481</v>
      </c>
      <c r="M491" s="15" t="s">
        <v>60</v>
      </c>
      <c r="N491" s="6" t="s">
        <v>5</v>
      </c>
      <c r="O491" s="6" t="s">
        <v>20</v>
      </c>
      <c r="P491" s="7" t="str">
        <f t="shared" si="4"/>
        <v>no</v>
      </c>
      <c r="Q491" s="17">
        <v>41381.0</v>
      </c>
      <c r="R491" s="14">
        <v>45843.0</v>
      </c>
      <c r="S491" s="21" t="s">
        <v>74</v>
      </c>
      <c r="T491" s="14" t="str">
        <f t="shared" si="76"/>
        <v>high</v>
      </c>
      <c r="U491" s="14" t="str">
        <f t="shared" si="75"/>
        <v>low</v>
      </c>
      <c r="V491" s="14" t="str">
        <f t="shared" si="7"/>
        <v>0</v>
      </c>
      <c r="W491" s="13" t="s">
        <v>54</v>
      </c>
    </row>
    <row r="492">
      <c r="A492" s="13">
        <v>10491.0</v>
      </c>
      <c r="B492" s="14">
        <v>44513.0</v>
      </c>
      <c r="C492" s="15" t="s">
        <v>47</v>
      </c>
      <c r="D492" s="15" t="s">
        <v>81</v>
      </c>
      <c r="E492" s="16" t="s">
        <v>76</v>
      </c>
      <c r="F492" s="16" t="s">
        <v>50</v>
      </c>
      <c r="G492" s="16">
        <v>42.28333</v>
      </c>
      <c r="H492" s="16">
        <v>-82.43333</v>
      </c>
      <c r="I492" s="7" t="str">
        <f t="shared" si="1"/>
        <v>married</v>
      </c>
      <c r="J492" s="7">
        <f t="shared" si="2"/>
        <v>73</v>
      </c>
      <c r="K492" s="13" t="s">
        <v>72</v>
      </c>
      <c r="L492" s="7">
        <f t="shared" si="3"/>
        <v>10440</v>
      </c>
      <c r="M492" s="15" t="s">
        <v>60</v>
      </c>
      <c r="N492" s="22" t="s">
        <v>21</v>
      </c>
      <c r="O492" s="6" t="s">
        <v>22</v>
      </c>
      <c r="P492" s="7" t="str">
        <f t="shared" si="4"/>
        <v>yes</v>
      </c>
      <c r="Q492" s="26">
        <v>41472.0</v>
      </c>
      <c r="R492" s="14">
        <v>44040.0</v>
      </c>
      <c r="S492" s="18" t="s">
        <v>61</v>
      </c>
      <c r="T492" s="14" t="str">
        <f t="shared" si="76"/>
        <v>high</v>
      </c>
      <c r="U492" s="14" t="str">
        <f t="shared" si="75"/>
        <v>low</v>
      </c>
      <c r="V492" s="14" t="str">
        <f t="shared" si="7"/>
        <v>0</v>
      </c>
      <c r="W492" s="13" t="s">
        <v>80</v>
      </c>
    </row>
    <row r="493">
      <c r="A493" s="13">
        <v>10492.0</v>
      </c>
      <c r="B493" s="14">
        <v>44514.0</v>
      </c>
      <c r="C493" s="15" t="s">
        <v>55</v>
      </c>
      <c r="D493" s="15" t="s">
        <v>62</v>
      </c>
      <c r="E493" s="16" t="s">
        <v>76</v>
      </c>
      <c r="F493" s="16" t="s">
        <v>50</v>
      </c>
      <c r="G493" s="16">
        <v>46.59167</v>
      </c>
      <c r="H493" s="16">
        <v>-79.63833</v>
      </c>
      <c r="I493" s="7" t="str">
        <f t="shared" si="1"/>
        <v>single</v>
      </c>
      <c r="J493" s="7">
        <f t="shared" si="2"/>
        <v>74</v>
      </c>
      <c r="K493" s="13" t="s">
        <v>64</v>
      </c>
      <c r="L493" s="7">
        <f t="shared" si="3"/>
        <v>14956</v>
      </c>
      <c r="M493" s="15" t="s">
        <v>60</v>
      </c>
      <c r="N493" s="22" t="s">
        <v>21</v>
      </c>
      <c r="O493" s="6" t="s">
        <v>23</v>
      </c>
      <c r="P493" s="7" t="str">
        <f t="shared" si="4"/>
        <v>yes</v>
      </c>
      <c r="Q493" s="17">
        <v>41233.0</v>
      </c>
      <c r="R493" s="17">
        <v>45671.0</v>
      </c>
      <c r="S493" s="18" t="s">
        <v>65</v>
      </c>
      <c r="T493" s="14" t="str">
        <f t="shared" si="76"/>
        <v>low</v>
      </c>
      <c r="U493" s="14" t="str">
        <f t="shared" si="75"/>
        <v>mid</v>
      </c>
      <c r="V493" s="14" t="str">
        <f t="shared" si="7"/>
        <v>0</v>
      </c>
      <c r="W493" s="13" t="s">
        <v>54</v>
      </c>
    </row>
    <row r="494">
      <c r="A494" s="13">
        <v>10493.0</v>
      </c>
      <c r="B494" s="14">
        <v>44515.0</v>
      </c>
      <c r="C494" s="15" t="s">
        <v>55</v>
      </c>
      <c r="D494" s="15" t="s">
        <v>66</v>
      </c>
      <c r="E494" s="16" t="s">
        <v>57</v>
      </c>
      <c r="F494" s="16" t="s">
        <v>82</v>
      </c>
      <c r="G494" s="16">
        <v>50.45222</v>
      </c>
      <c r="H494" s="16">
        <v>-111.65333</v>
      </c>
      <c r="I494" s="7" t="str">
        <f t="shared" si="1"/>
        <v>married</v>
      </c>
      <c r="J494" s="7">
        <f t="shared" si="2"/>
        <v>52</v>
      </c>
      <c r="K494" s="13" t="s">
        <v>51</v>
      </c>
      <c r="L494" s="7">
        <f t="shared" si="3"/>
        <v>11410</v>
      </c>
      <c r="M494" s="15" t="s">
        <v>60</v>
      </c>
      <c r="N494" s="23" t="s">
        <v>21</v>
      </c>
      <c r="O494" s="6" t="s">
        <v>24</v>
      </c>
      <c r="P494" s="7" t="str">
        <f t="shared" si="4"/>
        <v>no</v>
      </c>
      <c r="Q494" s="17">
        <v>41988.0</v>
      </c>
      <c r="R494" s="17">
        <v>45415.0</v>
      </c>
      <c r="S494" s="18" t="s">
        <v>53</v>
      </c>
      <c r="T494" s="13" t="s">
        <v>79</v>
      </c>
      <c r="U494" s="14" t="str">
        <f t="shared" si="75"/>
        <v>mid</v>
      </c>
      <c r="V494" s="14" t="str">
        <f t="shared" si="7"/>
        <v>1</v>
      </c>
      <c r="W494" s="13" t="s">
        <v>54</v>
      </c>
    </row>
    <row r="495">
      <c r="A495" s="13">
        <v>10494.0</v>
      </c>
      <c r="B495" s="14">
        <v>44516.0</v>
      </c>
      <c r="C495" s="15" t="s">
        <v>55</v>
      </c>
      <c r="D495" s="15" t="s">
        <v>70</v>
      </c>
      <c r="E495" s="16" t="s">
        <v>76</v>
      </c>
      <c r="F495" s="16" t="s">
        <v>50</v>
      </c>
      <c r="G495" s="16">
        <v>44.44997</v>
      </c>
      <c r="H495" s="16">
        <v>-75.98763</v>
      </c>
      <c r="I495" s="7" t="str">
        <f t="shared" si="1"/>
        <v>married</v>
      </c>
      <c r="J495" s="7">
        <f t="shared" si="2"/>
        <v>53</v>
      </c>
      <c r="K495" s="13" t="s">
        <v>68</v>
      </c>
      <c r="L495" s="7">
        <f t="shared" si="3"/>
        <v>6793</v>
      </c>
      <c r="M495" s="15" t="s">
        <v>60</v>
      </c>
      <c r="N495" s="6" t="s">
        <v>5</v>
      </c>
      <c r="O495" s="5" t="s">
        <v>12</v>
      </c>
      <c r="P495" s="7" t="str">
        <f t="shared" si="4"/>
        <v>no</v>
      </c>
      <c r="Q495" s="17">
        <v>42668.0</v>
      </c>
      <c r="R495" s="17">
        <v>45546.0</v>
      </c>
      <c r="S495" s="18" t="s">
        <v>61</v>
      </c>
      <c r="T495" s="14" t="str">
        <f t="shared" ref="T495:T500" si="77">IF(RAND()&lt;=0.7,"high","low")</f>
        <v>low</v>
      </c>
      <c r="U495" s="14" t="str">
        <f t="shared" si="75"/>
        <v>mid</v>
      </c>
      <c r="V495" s="14" t="str">
        <f t="shared" si="7"/>
        <v>0</v>
      </c>
      <c r="W495" s="13" t="s">
        <v>54</v>
      </c>
    </row>
    <row r="496">
      <c r="A496" s="13">
        <v>10495.0</v>
      </c>
      <c r="B496" s="14">
        <v>44517.0</v>
      </c>
      <c r="C496" s="15" t="s">
        <v>47</v>
      </c>
      <c r="D496" s="15" t="s">
        <v>48</v>
      </c>
      <c r="E496" s="16" t="s">
        <v>78</v>
      </c>
      <c r="F496" s="16" t="s">
        <v>50</v>
      </c>
      <c r="G496" s="16">
        <v>47.52823</v>
      </c>
      <c r="H496" s="16">
        <v>-65.04978</v>
      </c>
      <c r="I496" s="7" t="str">
        <f t="shared" si="1"/>
        <v>married</v>
      </c>
      <c r="J496" s="7">
        <f t="shared" si="2"/>
        <v>44</v>
      </c>
      <c r="K496" s="13" t="s">
        <v>64</v>
      </c>
      <c r="L496" s="7">
        <f t="shared" si="3"/>
        <v>8074</v>
      </c>
      <c r="M496" s="15" t="s">
        <v>52</v>
      </c>
      <c r="N496" s="6" t="s">
        <v>5</v>
      </c>
      <c r="O496" s="5" t="s">
        <v>5</v>
      </c>
      <c r="P496" s="7" t="str">
        <f t="shared" si="4"/>
        <v>no</v>
      </c>
      <c r="Q496" s="17">
        <v>43003.0</v>
      </c>
      <c r="R496" s="17">
        <v>45677.0</v>
      </c>
      <c r="S496" s="18" t="s">
        <v>74</v>
      </c>
      <c r="T496" s="14" t="str">
        <f t="shared" si="77"/>
        <v>low</v>
      </c>
      <c r="U496" s="14" t="str">
        <f t="shared" si="75"/>
        <v>low</v>
      </c>
      <c r="V496" s="14" t="str">
        <f t="shared" si="7"/>
        <v>0</v>
      </c>
      <c r="W496" s="13" t="s">
        <v>54</v>
      </c>
    </row>
    <row r="497">
      <c r="A497" s="13">
        <v>10496.0</v>
      </c>
      <c r="B497" s="14">
        <v>44518.0</v>
      </c>
      <c r="C497" s="15" t="s">
        <v>47</v>
      </c>
      <c r="D497" s="15" t="s">
        <v>75</v>
      </c>
      <c r="E497" s="16" t="s">
        <v>73</v>
      </c>
      <c r="F497" s="16" t="s">
        <v>50</v>
      </c>
      <c r="G497" s="16">
        <v>48.45</v>
      </c>
      <c r="H497" s="16">
        <v>-123.4</v>
      </c>
      <c r="I497" s="7" t="str">
        <f t="shared" si="1"/>
        <v>single</v>
      </c>
      <c r="J497" s="7">
        <f t="shared" si="2"/>
        <v>58</v>
      </c>
      <c r="K497" s="13" t="s">
        <v>59</v>
      </c>
      <c r="L497" s="7">
        <f t="shared" si="3"/>
        <v>7970</v>
      </c>
      <c r="M497" s="15" t="s">
        <v>60</v>
      </c>
      <c r="N497" s="6" t="s">
        <v>5</v>
      </c>
      <c r="O497" s="5" t="s">
        <v>13</v>
      </c>
      <c r="P497" s="7" t="str">
        <f t="shared" si="4"/>
        <v>yes</v>
      </c>
      <c r="Q497" s="17">
        <v>42228.0</v>
      </c>
      <c r="R497" s="17">
        <v>45219.0</v>
      </c>
      <c r="S497" s="18" t="s">
        <v>61</v>
      </c>
      <c r="T497" s="14" t="str">
        <f t="shared" si="77"/>
        <v>high</v>
      </c>
      <c r="U497" s="14" t="str">
        <f t="shared" si="75"/>
        <v>low</v>
      </c>
      <c r="V497" s="14" t="str">
        <f t="shared" si="7"/>
        <v>1</v>
      </c>
      <c r="W497" s="13" t="s">
        <v>54</v>
      </c>
    </row>
    <row r="498">
      <c r="A498" s="13">
        <v>10497.0</v>
      </c>
      <c r="B498" s="14">
        <v>44519.0</v>
      </c>
      <c r="C498" s="15" t="s">
        <v>47</v>
      </c>
      <c r="D498" s="15" t="s">
        <v>77</v>
      </c>
      <c r="E498" s="16" t="s">
        <v>76</v>
      </c>
      <c r="F498" s="16" t="s">
        <v>58</v>
      </c>
      <c r="G498" s="16">
        <v>42.86794</v>
      </c>
      <c r="H498" s="16">
        <v>-80.7307</v>
      </c>
      <c r="I498" s="7" t="str">
        <f t="shared" si="1"/>
        <v>married</v>
      </c>
      <c r="J498" s="7">
        <f t="shared" si="2"/>
        <v>52</v>
      </c>
      <c r="K498" s="13" t="s">
        <v>51</v>
      </c>
      <c r="L498" s="7">
        <f t="shared" si="3"/>
        <v>14503</v>
      </c>
      <c r="M498" s="15" t="s">
        <v>60</v>
      </c>
      <c r="N498" s="6" t="s">
        <v>5</v>
      </c>
      <c r="O498" s="5" t="s">
        <v>14</v>
      </c>
      <c r="P498" s="7" t="str">
        <f t="shared" si="4"/>
        <v>no</v>
      </c>
      <c r="Q498" s="17">
        <v>41376.0</v>
      </c>
      <c r="R498" s="14">
        <v>45843.0</v>
      </c>
      <c r="S498" s="18" t="s">
        <v>74</v>
      </c>
      <c r="T498" s="14" t="str">
        <f t="shared" si="77"/>
        <v>high</v>
      </c>
      <c r="U498" s="14" t="str">
        <f t="shared" si="75"/>
        <v>low</v>
      </c>
      <c r="V498" s="14" t="str">
        <f t="shared" si="7"/>
        <v>0</v>
      </c>
      <c r="W498" s="13" t="s">
        <v>54</v>
      </c>
    </row>
    <row r="499">
      <c r="A499" s="13">
        <v>10498.0</v>
      </c>
      <c r="B499" s="14">
        <v>44520.0</v>
      </c>
      <c r="C499" s="15" t="s">
        <v>55</v>
      </c>
      <c r="D499" s="15" t="s">
        <v>56</v>
      </c>
      <c r="E499" s="16" t="s">
        <v>76</v>
      </c>
      <c r="F499" s="16" t="s">
        <v>50</v>
      </c>
      <c r="G499" s="16">
        <v>42.85</v>
      </c>
      <c r="H499" s="16">
        <v>-80.75</v>
      </c>
      <c r="I499" s="7" t="str">
        <f t="shared" si="1"/>
        <v>single</v>
      </c>
      <c r="J499" s="7">
        <f t="shared" si="2"/>
        <v>74</v>
      </c>
      <c r="K499" s="13" t="s">
        <v>51</v>
      </c>
      <c r="L499" s="7">
        <f t="shared" si="3"/>
        <v>8192</v>
      </c>
      <c r="M499" s="15" t="s">
        <v>60</v>
      </c>
      <c r="N499" s="6" t="s">
        <v>5</v>
      </c>
      <c r="O499" s="5" t="s">
        <v>15</v>
      </c>
      <c r="P499" s="7" t="str">
        <f t="shared" si="4"/>
        <v>yes</v>
      </c>
      <c r="Q499" s="17">
        <v>41701.0</v>
      </c>
      <c r="R499" s="17">
        <v>46467.0</v>
      </c>
      <c r="S499" s="18" t="s">
        <v>53</v>
      </c>
      <c r="T499" s="14" t="str">
        <f t="shared" si="77"/>
        <v>high</v>
      </c>
      <c r="U499" s="14" t="str">
        <f t="shared" si="75"/>
        <v>low</v>
      </c>
      <c r="V499" s="14" t="str">
        <f t="shared" si="7"/>
        <v>0</v>
      </c>
      <c r="W499" s="13" t="s">
        <v>54</v>
      </c>
    </row>
    <row r="500">
      <c r="A500" s="13">
        <v>10499.0</v>
      </c>
      <c r="B500" s="14">
        <v>44521.0</v>
      </c>
      <c r="C500" s="15" t="s">
        <v>47</v>
      </c>
      <c r="D500" s="15" t="s">
        <v>81</v>
      </c>
      <c r="E500" s="16" t="s">
        <v>71</v>
      </c>
      <c r="F500" s="16" t="s">
        <v>50</v>
      </c>
      <c r="G500" s="16">
        <v>50.22728</v>
      </c>
      <c r="H500" s="16">
        <v>-105.39353</v>
      </c>
      <c r="I500" s="7" t="str">
        <f t="shared" si="1"/>
        <v>married</v>
      </c>
      <c r="J500" s="7">
        <f t="shared" si="2"/>
        <v>75</v>
      </c>
      <c r="K500" s="13" t="s">
        <v>72</v>
      </c>
      <c r="L500" s="7">
        <f t="shared" si="3"/>
        <v>16230</v>
      </c>
      <c r="M500" s="15" t="s">
        <v>60</v>
      </c>
      <c r="N500" s="6" t="s">
        <v>5</v>
      </c>
      <c r="O500" s="5" t="s">
        <v>16</v>
      </c>
      <c r="P500" s="7" t="str">
        <f t="shared" si="4"/>
        <v>no</v>
      </c>
      <c r="Q500" s="14">
        <v>42314.0</v>
      </c>
      <c r="R500" s="14">
        <v>47091.0</v>
      </c>
      <c r="S500" s="18" t="s">
        <v>61</v>
      </c>
      <c r="T500" s="14" t="str">
        <f t="shared" si="77"/>
        <v>high</v>
      </c>
      <c r="U500" s="14" t="str">
        <f t="shared" si="75"/>
        <v>low</v>
      </c>
      <c r="V500" s="14" t="str">
        <f t="shared" si="7"/>
        <v>1</v>
      </c>
      <c r="W500" s="13" t="s">
        <v>54</v>
      </c>
    </row>
    <row r="501">
      <c r="A501" s="13">
        <v>10500.0</v>
      </c>
      <c r="B501" s="14">
        <v>44522.0</v>
      </c>
      <c r="C501" s="15" t="s">
        <v>55</v>
      </c>
      <c r="D501" s="15" t="s">
        <v>84</v>
      </c>
      <c r="E501" s="16" t="s">
        <v>83</v>
      </c>
      <c r="F501" s="16" t="s">
        <v>50</v>
      </c>
      <c r="G501" s="16">
        <v>49.39361</v>
      </c>
      <c r="H501" s="16">
        <v>-101.31278</v>
      </c>
      <c r="I501" s="7" t="str">
        <f t="shared" si="1"/>
        <v>married</v>
      </c>
      <c r="J501" s="7">
        <f t="shared" si="2"/>
        <v>35</v>
      </c>
      <c r="K501" s="13" t="s">
        <v>68</v>
      </c>
      <c r="L501" s="7">
        <f t="shared" si="3"/>
        <v>15265</v>
      </c>
      <c r="M501" s="15" t="s">
        <v>60</v>
      </c>
      <c r="N501" s="6" t="s">
        <v>5</v>
      </c>
      <c r="O501" s="23" t="s">
        <v>98</v>
      </c>
      <c r="P501" s="7" t="str">
        <f t="shared" si="4"/>
        <v>yes</v>
      </c>
      <c r="Q501" s="17">
        <v>41381.0</v>
      </c>
      <c r="R501" s="17">
        <v>45614.0</v>
      </c>
      <c r="S501" s="13" t="s">
        <v>65</v>
      </c>
      <c r="T501" s="13" t="s">
        <v>79</v>
      </c>
      <c r="U501" s="13" t="s">
        <v>69</v>
      </c>
      <c r="V501" s="14" t="str">
        <f t="shared" si="7"/>
        <v>0</v>
      </c>
      <c r="W501" s="13" t="s">
        <v>54</v>
      </c>
    </row>
    <row r="502">
      <c r="C502" s="15"/>
      <c r="D502" s="15"/>
      <c r="E502" s="16"/>
      <c r="F502" s="16"/>
      <c r="G502" s="16"/>
      <c r="H502" s="16"/>
      <c r="M502" s="15"/>
    </row>
    <row r="503">
      <c r="C503" s="15"/>
      <c r="D503" s="15"/>
      <c r="E503" s="16"/>
      <c r="F503" s="16"/>
      <c r="G503" s="16"/>
      <c r="H503" s="16"/>
      <c r="M503" s="15"/>
    </row>
    <row r="504">
      <c r="C504" s="15"/>
      <c r="D504" s="15"/>
      <c r="E504" s="16"/>
      <c r="F504" s="16"/>
      <c r="G504" s="16"/>
      <c r="H504" s="16"/>
      <c r="M504" s="15"/>
    </row>
    <row r="505">
      <c r="C505" s="15"/>
      <c r="D505" s="15"/>
      <c r="E505" s="16"/>
      <c r="F505" s="16"/>
      <c r="G505" s="16"/>
      <c r="H505" s="16"/>
      <c r="M505" s="15"/>
    </row>
    <row r="506">
      <c r="C506" s="15"/>
      <c r="D506" s="15"/>
      <c r="E506" s="16"/>
      <c r="F506" s="16"/>
      <c r="G506" s="16"/>
      <c r="H506" s="16"/>
      <c r="M506" s="15"/>
    </row>
    <row r="507">
      <c r="C507" s="15"/>
      <c r="D507" s="15"/>
      <c r="E507" s="16"/>
      <c r="F507" s="16"/>
      <c r="G507" s="16"/>
      <c r="H507" s="16"/>
      <c r="M507" s="15"/>
    </row>
    <row r="508">
      <c r="C508" s="15"/>
      <c r="D508" s="15"/>
      <c r="E508" s="16"/>
      <c r="F508" s="16"/>
      <c r="G508" s="16"/>
      <c r="H508" s="16"/>
      <c r="M508" s="15"/>
    </row>
    <row r="509">
      <c r="C509" s="15"/>
      <c r="D509" s="15"/>
      <c r="E509" s="16"/>
      <c r="F509" s="16"/>
      <c r="G509" s="16"/>
      <c r="H509" s="16"/>
      <c r="M509" s="15"/>
    </row>
    <row r="510">
      <c r="C510" s="15"/>
      <c r="D510" s="15"/>
      <c r="E510" s="16"/>
      <c r="F510" s="16"/>
      <c r="G510" s="16"/>
      <c r="H510" s="16"/>
      <c r="M510" s="15"/>
    </row>
    <row r="511">
      <c r="C511" s="15"/>
      <c r="D511" s="15"/>
      <c r="E511" s="16"/>
      <c r="F511" s="16"/>
      <c r="G511" s="16"/>
      <c r="H511" s="16"/>
      <c r="M511" s="15"/>
    </row>
    <row r="512">
      <c r="C512" s="15"/>
      <c r="D512" s="15"/>
      <c r="E512" s="16"/>
      <c r="F512" s="16"/>
      <c r="G512" s="16"/>
      <c r="H512" s="16"/>
      <c r="M512" s="15"/>
    </row>
    <row r="513">
      <c r="C513" s="15"/>
      <c r="D513" s="15"/>
      <c r="E513" s="16"/>
      <c r="F513" s="16"/>
      <c r="G513" s="16"/>
      <c r="H513" s="16"/>
      <c r="M513" s="15"/>
    </row>
    <row r="514">
      <c r="C514" s="15"/>
      <c r="D514" s="15"/>
      <c r="E514" s="16"/>
      <c r="F514" s="16"/>
      <c r="G514" s="16"/>
      <c r="H514" s="16"/>
      <c r="M514" s="15"/>
    </row>
    <row r="515">
      <c r="C515" s="15"/>
      <c r="D515" s="15"/>
      <c r="E515" s="16"/>
      <c r="F515" s="16"/>
      <c r="G515" s="16"/>
      <c r="H515" s="16"/>
      <c r="M515" s="15"/>
    </row>
    <row r="516">
      <c r="C516" s="15"/>
      <c r="D516" s="15"/>
      <c r="E516" s="16"/>
      <c r="F516" s="16"/>
      <c r="G516" s="16"/>
      <c r="H516" s="16"/>
      <c r="M516" s="15"/>
    </row>
    <row r="517">
      <c r="C517" s="15"/>
      <c r="D517" s="15"/>
      <c r="E517" s="16"/>
      <c r="F517" s="16"/>
      <c r="G517" s="16"/>
      <c r="H517" s="16"/>
      <c r="M517" s="15"/>
    </row>
    <row r="518">
      <c r="C518" s="15"/>
      <c r="D518" s="15"/>
      <c r="E518" s="16"/>
      <c r="F518" s="16"/>
      <c r="G518" s="16"/>
      <c r="H518" s="16"/>
      <c r="M518" s="15"/>
    </row>
    <row r="519">
      <c r="C519" s="15"/>
      <c r="D519" s="15"/>
      <c r="E519" s="16"/>
      <c r="F519" s="16"/>
      <c r="G519" s="16"/>
      <c r="H519" s="16"/>
      <c r="M519" s="15"/>
    </row>
    <row r="520">
      <c r="C520" s="15"/>
      <c r="D520" s="15"/>
      <c r="E520" s="16"/>
      <c r="F520" s="16"/>
      <c r="G520" s="16"/>
      <c r="H520" s="16"/>
      <c r="M520" s="15"/>
    </row>
    <row r="521">
      <c r="C521" s="15"/>
      <c r="D521" s="15"/>
      <c r="E521" s="16"/>
      <c r="F521" s="16"/>
      <c r="G521" s="16"/>
      <c r="H521" s="16"/>
      <c r="M521" s="15"/>
    </row>
    <row r="522">
      <c r="C522" s="15"/>
      <c r="D522" s="15"/>
      <c r="E522" s="16"/>
      <c r="F522" s="16"/>
      <c r="G522" s="16"/>
      <c r="H522" s="16"/>
      <c r="M522" s="15"/>
    </row>
    <row r="523">
      <c r="C523" s="15"/>
      <c r="D523" s="15"/>
      <c r="E523" s="16"/>
      <c r="F523" s="16"/>
      <c r="G523" s="16"/>
      <c r="H523" s="16"/>
      <c r="M523" s="15"/>
    </row>
    <row r="524">
      <c r="C524" s="15"/>
      <c r="D524" s="15"/>
      <c r="E524" s="16"/>
      <c r="F524" s="16"/>
      <c r="G524" s="16"/>
      <c r="H524" s="16"/>
      <c r="M524" s="15"/>
    </row>
    <row r="525">
      <c r="C525" s="15"/>
      <c r="D525" s="15"/>
      <c r="E525" s="16"/>
      <c r="F525" s="16"/>
      <c r="G525" s="16"/>
      <c r="H525" s="16"/>
      <c r="M525" s="15"/>
    </row>
    <row r="526">
      <c r="C526" s="15"/>
      <c r="D526" s="15"/>
      <c r="E526" s="16"/>
      <c r="F526" s="16"/>
      <c r="G526" s="16"/>
      <c r="H526" s="16"/>
      <c r="M526" s="15"/>
    </row>
    <row r="527">
      <c r="C527" s="15"/>
      <c r="D527" s="15"/>
      <c r="E527" s="16"/>
      <c r="F527" s="16"/>
      <c r="G527" s="16"/>
      <c r="H527" s="16"/>
      <c r="M527" s="15"/>
    </row>
    <row r="528">
      <c r="C528" s="15"/>
      <c r="D528" s="15"/>
      <c r="E528" s="16"/>
      <c r="F528" s="16"/>
      <c r="G528" s="16"/>
      <c r="H528" s="16"/>
      <c r="M528" s="15"/>
    </row>
    <row r="529">
      <c r="C529" s="15"/>
      <c r="D529" s="15"/>
      <c r="E529" s="16"/>
      <c r="F529" s="16"/>
      <c r="G529" s="16"/>
      <c r="H529" s="16"/>
      <c r="M529" s="15"/>
    </row>
    <row r="530">
      <c r="C530" s="15"/>
      <c r="D530" s="15"/>
      <c r="E530" s="16"/>
      <c r="F530" s="16"/>
      <c r="G530" s="16"/>
      <c r="H530" s="16"/>
      <c r="M530" s="15"/>
    </row>
    <row r="531">
      <c r="C531" s="15"/>
      <c r="D531" s="15"/>
      <c r="E531" s="16"/>
      <c r="F531" s="16"/>
      <c r="G531" s="16"/>
      <c r="H531" s="16"/>
      <c r="M531" s="15"/>
    </row>
    <row r="532">
      <c r="C532" s="15"/>
      <c r="D532" s="15"/>
      <c r="E532" s="16"/>
      <c r="F532" s="16"/>
      <c r="G532" s="16"/>
      <c r="H532" s="16"/>
      <c r="M532" s="15"/>
    </row>
    <row r="533">
      <c r="C533" s="15"/>
      <c r="D533" s="15"/>
      <c r="E533" s="16"/>
      <c r="F533" s="16"/>
      <c r="G533" s="16"/>
      <c r="H533" s="16"/>
      <c r="M533" s="15"/>
    </row>
    <row r="534">
      <c r="C534" s="15"/>
      <c r="D534" s="15"/>
      <c r="E534" s="16"/>
      <c r="F534" s="16"/>
      <c r="G534" s="16"/>
      <c r="H534" s="16"/>
      <c r="M534" s="15"/>
    </row>
    <row r="535">
      <c r="C535" s="15"/>
      <c r="D535" s="15"/>
      <c r="E535" s="16"/>
      <c r="F535" s="16"/>
      <c r="G535" s="16"/>
      <c r="H535" s="16"/>
      <c r="M535" s="15"/>
    </row>
    <row r="536">
      <c r="C536" s="15"/>
      <c r="D536" s="15"/>
      <c r="E536" s="16"/>
      <c r="F536" s="16"/>
      <c r="G536" s="16"/>
      <c r="H536" s="16"/>
      <c r="M536" s="15"/>
    </row>
    <row r="537">
      <c r="C537" s="15"/>
      <c r="D537" s="15"/>
      <c r="E537" s="16"/>
      <c r="F537" s="16"/>
      <c r="G537" s="16"/>
      <c r="H537" s="16"/>
      <c r="M537" s="15"/>
    </row>
    <row r="538">
      <c r="C538" s="15"/>
      <c r="D538" s="15"/>
      <c r="E538" s="16"/>
      <c r="F538" s="16"/>
      <c r="G538" s="16"/>
      <c r="H538" s="16"/>
      <c r="M538" s="15"/>
    </row>
    <row r="539">
      <c r="C539" s="15"/>
      <c r="D539" s="15"/>
      <c r="E539" s="16"/>
      <c r="F539" s="16"/>
      <c r="G539" s="16"/>
      <c r="H539" s="16"/>
      <c r="M539" s="15"/>
    </row>
    <row r="540">
      <c r="C540" s="15"/>
      <c r="D540" s="15"/>
      <c r="E540" s="16"/>
      <c r="F540" s="16"/>
      <c r="G540" s="16"/>
      <c r="H540" s="16"/>
      <c r="M540" s="15"/>
    </row>
    <row r="541">
      <c r="C541" s="15"/>
      <c r="D541" s="15"/>
      <c r="E541" s="16"/>
      <c r="F541" s="16"/>
      <c r="G541" s="16"/>
      <c r="H541" s="16"/>
      <c r="M541" s="15"/>
    </row>
    <row r="542">
      <c r="C542" s="15"/>
      <c r="D542" s="15"/>
      <c r="E542" s="16"/>
      <c r="F542" s="16"/>
      <c r="G542" s="16"/>
      <c r="H542" s="16"/>
      <c r="M542" s="15"/>
    </row>
    <row r="543">
      <c r="C543" s="15"/>
      <c r="D543" s="15"/>
      <c r="E543" s="16"/>
      <c r="F543" s="16"/>
      <c r="G543" s="16"/>
      <c r="H543" s="16"/>
      <c r="M543" s="15"/>
    </row>
    <row r="544">
      <c r="C544" s="15"/>
      <c r="D544" s="15"/>
      <c r="E544" s="16"/>
      <c r="F544" s="16"/>
      <c r="G544" s="16"/>
      <c r="H544" s="16"/>
      <c r="M544" s="15"/>
    </row>
    <row r="545">
      <c r="C545" s="15"/>
      <c r="D545" s="15"/>
      <c r="E545" s="16"/>
      <c r="F545" s="16"/>
      <c r="G545" s="16"/>
      <c r="H545" s="16"/>
      <c r="M545" s="15"/>
    </row>
    <row r="546">
      <c r="C546" s="15"/>
      <c r="D546" s="15"/>
      <c r="E546" s="16"/>
      <c r="F546" s="16"/>
      <c r="G546" s="16"/>
      <c r="H546" s="16"/>
      <c r="M546" s="15"/>
    </row>
    <row r="547">
      <c r="C547" s="15"/>
      <c r="D547" s="15"/>
      <c r="E547" s="16"/>
      <c r="F547" s="16"/>
      <c r="G547" s="16"/>
      <c r="H547" s="16"/>
      <c r="M547" s="15"/>
    </row>
    <row r="548">
      <c r="C548" s="15"/>
      <c r="D548" s="15"/>
      <c r="E548" s="16"/>
      <c r="F548" s="16"/>
      <c r="G548" s="16"/>
      <c r="H548" s="16"/>
      <c r="M548" s="15"/>
    </row>
    <row r="549">
      <c r="C549" s="15"/>
      <c r="D549" s="15"/>
      <c r="E549" s="16"/>
      <c r="F549" s="16"/>
      <c r="G549" s="16"/>
      <c r="H549" s="16"/>
      <c r="M549" s="15"/>
    </row>
    <row r="550">
      <c r="C550" s="15"/>
      <c r="D550" s="15"/>
      <c r="E550" s="16"/>
      <c r="F550" s="16"/>
      <c r="G550" s="16"/>
      <c r="H550" s="16"/>
      <c r="M550" s="15"/>
    </row>
    <row r="551">
      <c r="C551" s="15"/>
      <c r="D551" s="15"/>
      <c r="E551" s="16"/>
      <c r="F551" s="16"/>
      <c r="G551" s="16"/>
      <c r="H551" s="16"/>
      <c r="M551" s="15"/>
    </row>
    <row r="552">
      <c r="C552" s="15"/>
      <c r="D552" s="15"/>
      <c r="E552" s="16"/>
      <c r="F552" s="16"/>
      <c r="G552" s="16"/>
      <c r="H552" s="16"/>
      <c r="M552" s="15"/>
    </row>
    <row r="553">
      <c r="C553" s="15"/>
      <c r="D553" s="15"/>
      <c r="E553" s="16"/>
      <c r="F553" s="16"/>
      <c r="G553" s="16"/>
      <c r="H553" s="16"/>
      <c r="M553" s="15"/>
    </row>
    <row r="554">
      <c r="C554" s="15"/>
      <c r="D554" s="15"/>
      <c r="E554" s="16"/>
      <c r="F554" s="16"/>
      <c r="G554" s="16"/>
      <c r="H554" s="16"/>
      <c r="M554" s="15"/>
    </row>
    <row r="555">
      <c r="C555" s="15"/>
      <c r="D555" s="15"/>
      <c r="E555" s="16"/>
      <c r="F555" s="16"/>
      <c r="G555" s="16"/>
      <c r="H555" s="16"/>
      <c r="M555" s="15"/>
    </row>
    <row r="556">
      <c r="C556" s="15"/>
      <c r="D556" s="15"/>
      <c r="E556" s="16"/>
      <c r="F556" s="16"/>
      <c r="G556" s="16"/>
      <c r="H556" s="16"/>
      <c r="M556" s="15"/>
    </row>
    <row r="557">
      <c r="C557" s="15"/>
      <c r="D557" s="15"/>
      <c r="E557" s="16"/>
      <c r="F557" s="16"/>
      <c r="G557" s="16"/>
      <c r="H557" s="16"/>
      <c r="M557" s="15"/>
    </row>
    <row r="558">
      <c r="C558" s="15"/>
      <c r="D558" s="15"/>
      <c r="E558" s="16"/>
      <c r="F558" s="16"/>
      <c r="G558" s="16"/>
      <c r="H558" s="16"/>
      <c r="M558" s="15"/>
    </row>
    <row r="559">
      <c r="C559" s="15"/>
      <c r="D559" s="15"/>
      <c r="E559" s="16"/>
      <c r="F559" s="16"/>
      <c r="G559" s="16"/>
      <c r="H559" s="16"/>
      <c r="M559" s="15"/>
    </row>
    <row r="560">
      <c r="C560" s="15"/>
      <c r="D560" s="15"/>
      <c r="E560" s="16"/>
      <c r="F560" s="16"/>
      <c r="G560" s="16"/>
      <c r="H560" s="16"/>
      <c r="M560" s="15"/>
    </row>
    <row r="561">
      <c r="C561" s="15"/>
      <c r="D561" s="15"/>
      <c r="E561" s="16"/>
      <c r="F561" s="16"/>
      <c r="G561" s="16"/>
      <c r="H561" s="16"/>
      <c r="M561" s="15"/>
    </row>
    <row r="562">
      <c r="C562" s="15"/>
      <c r="D562" s="15"/>
      <c r="E562" s="16"/>
      <c r="F562" s="16"/>
      <c r="G562" s="16"/>
      <c r="H562" s="16"/>
      <c r="M562" s="15"/>
    </row>
    <row r="563">
      <c r="C563" s="15"/>
      <c r="D563" s="15"/>
      <c r="E563" s="16"/>
      <c r="F563" s="16"/>
      <c r="G563" s="16"/>
      <c r="H563" s="16"/>
      <c r="M563" s="15"/>
    </row>
    <row r="564">
      <c r="C564" s="15"/>
      <c r="D564" s="15"/>
      <c r="E564" s="16"/>
      <c r="F564" s="16"/>
      <c r="G564" s="16"/>
      <c r="H564" s="16"/>
      <c r="M564" s="15"/>
    </row>
    <row r="565">
      <c r="C565" s="15"/>
      <c r="D565" s="15"/>
      <c r="E565" s="16"/>
      <c r="F565" s="16"/>
      <c r="G565" s="16"/>
      <c r="H565" s="16"/>
      <c r="M565" s="15"/>
    </row>
    <row r="566">
      <c r="C566" s="15"/>
      <c r="D566" s="15"/>
      <c r="E566" s="16"/>
      <c r="F566" s="16"/>
      <c r="G566" s="16"/>
      <c r="H566" s="16"/>
      <c r="M566" s="15"/>
    </row>
    <row r="567">
      <c r="C567" s="15"/>
      <c r="D567" s="15"/>
      <c r="E567" s="16"/>
      <c r="F567" s="16"/>
      <c r="G567" s="16"/>
      <c r="H567" s="16"/>
      <c r="M567" s="15"/>
    </row>
    <row r="568">
      <c r="C568" s="15"/>
      <c r="D568" s="15"/>
      <c r="E568" s="16"/>
      <c r="F568" s="16"/>
      <c r="G568" s="16"/>
      <c r="H568" s="16"/>
      <c r="M568" s="15"/>
    </row>
    <row r="569">
      <c r="C569" s="15"/>
      <c r="D569" s="15"/>
      <c r="E569" s="16"/>
      <c r="F569" s="16"/>
      <c r="G569" s="16"/>
      <c r="H569" s="16"/>
      <c r="M569" s="15"/>
    </row>
    <row r="570">
      <c r="C570" s="15"/>
      <c r="D570" s="15"/>
      <c r="E570" s="16"/>
      <c r="F570" s="16"/>
      <c r="G570" s="16"/>
      <c r="H570" s="16"/>
      <c r="M570" s="15"/>
    </row>
    <row r="571">
      <c r="C571" s="15"/>
      <c r="D571" s="15"/>
      <c r="E571" s="16"/>
      <c r="F571" s="16"/>
      <c r="G571" s="16"/>
      <c r="H571" s="16"/>
      <c r="M571" s="15"/>
    </row>
    <row r="572">
      <c r="C572" s="15"/>
      <c r="D572" s="15"/>
      <c r="E572" s="16"/>
      <c r="F572" s="16"/>
      <c r="G572" s="16"/>
      <c r="H572" s="16"/>
      <c r="M572" s="15"/>
    </row>
    <row r="573">
      <c r="C573" s="15"/>
      <c r="D573" s="15"/>
      <c r="E573" s="16"/>
      <c r="F573" s="16"/>
      <c r="G573" s="16"/>
      <c r="H573" s="16"/>
      <c r="M573" s="15"/>
    </row>
    <row r="574">
      <c r="C574" s="15"/>
      <c r="D574" s="15"/>
      <c r="E574" s="16"/>
      <c r="F574" s="16"/>
      <c r="G574" s="16"/>
      <c r="H574" s="16"/>
      <c r="M574" s="15"/>
    </row>
    <row r="575">
      <c r="C575" s="15"/>
      <c r="D575" s="15"/>
      <c r="E575" s="16"/>
      <c r="F575" s="16"/>
      <c r="G575" s="16"/>
      <c r="H575" s="16"/>
      <c r="M575" s="15"/>
    </row>
    <row r="576">
      <c r="C576" s="15"/>
      <c r="D576" s="15"/>
      <c r="E576" s="16"/>
      <c r="F576" s="16"/>
      <c r="G576" s="16"/>
      <c r="H576" s="16"/>
      <c r="M576" s="15"/>
    </row>
    <row r="577">
      <c r="C577" s="15"/>
      <c r="D577" s="15"/>
      <c r="E577" s="16"/>
      <c r="F577" s="16"/>
      <c r="G577" s="16"/>
      <c r="H577" s="16"/>
      <c r="M577" s="15"/>
    </row>
    <row r="578">
      <c r="C578" s="15"/>
      <c r="D578" s="15"/>
      <c r="E578" s="16"/>
      <c r="F578" s="16"/>
      <c r="G578" s="16"/>
      <c r="H578" s="16"/>
      <c r="M578" s="15"/>
    </row>
    <row r="579">
      <c r="C579" s="15"/>
      <c r="D579" s="15"/>
      <c r="E579" s="16"/>
      <c r="F579" s="16"/>
      <c r="G579" s="16"/>
      <c r="H579" s="16"/>
      <c r="M579" s="15"/>
    </row>
    <row r="580">
      <c r="C580" s="15"/>
      <c r="D580" s="15"/>
      <c r="E580" s="16"/>
      <c r="F580" s="16"/>
      <c r="G580" s="16"/>
      <c r="H580" s="16"/>
      <c r="M580" s="15"/>
    </row>
    <row r="581">
      <c r="C581" s="15"/>
      <c r="D581" s="15"/>
      <c r="E581" s="16"/>
      <c r="F581" s="16"/>
      <c r="G581" s="16"/>
      <c r="H581" s="16"/>
      <c r="M581" s="15"/>
    </row>
    <row r="582">
      <c r="C582" s="15"/>
      <c r="D582" s="15"/>
      <c r="E582" s="16"/>
      <c r="F582" s="16"/>
      <c r="G582" s="16"/>
      <c r="H582" s="16"/>
      <c r="M582" s="15"/>
    </row>
    <row r="583">
      <c r="C583" s="15"/>
      <c r="D583" s="15"/>
      <c r="E583" s="16"/>
      <c r="F583" s="16"/>
      <c r="G583" s="16"/>
      <c r="H583" s="16"/>
      <c r="M583" s="15"/>
    </row>
    <row r="584">
      <c r="C584" s="15"/>
      <c r="D584" s="15"/>
      <c r="E584" s="16"/>
      <c r="F584" s="16"/>
      <c r="G584" s="16"/>
      <c r="H584" s="16"/>
      <c r="M584" s="15"/>
    </row>
    <row r="585">
      <c r="C585" s="15"/>
      <c r="D585" s="15"/>
      <c r="E585" s="16"/>
      <c r="F585" s="16"/>
      <c r="G585" s="16"/>
      <c r="H585" s="16"/>
      <c r="M585" s="15"/>
    </row>
    <row r="586">
      <c r="C586" s="15"/>
      <c r="D586" s="15"/>
      <c r="E586" s="16"/>
      <c r="F586" s="16"/>
      <c r="G586" s="16"/>
      <c r="H586" s="16"/>
      <c r="M586" s="15"/>
    </row>
    <row r="587">
      <c r="C587" s="15"/>
      <c r="D587" s="15"/>
      <c r="E587" s="16"/>
      <c r="F587" s="16"/>
      <c r="G587" s="16"/>
      <c r="H587" s="16"/>
      <c r="M587" s="15"/>
    </row>
    <row r="588">
      <c r="C588" s="15"/>
      <c r="D588" s="15"/>
      <c r="E588" s="16"/>
      <c r="F588" s="16"/>
      <c r="G588" s="16"/>
      <c r="H588" s="16"/>
      <c r="M588" s="15"/>
    </row>
    <row r="589">
      <c r="C589" s="15"/>
      <c r="D589" s="15"/>
      <c r="E589" s="16"/>
      <c r="F589" s="16"/>
      <c r="G589" s="16"/>
      <c r="H589" s="16"/>
      <c r="M589" s="15"/>
    </row>
    <row r="590">
      <c r="C590" s="15"/>
      <c r="D590" s="15"/>
      <c r="E590" s="16"/>
      <c r="F590" s="16"/>
      <c r="G590" s="16"/>
      <c r="H590" s="16"/>
      <c r="M590" s="15"/>
    </row>
    <row r="591">
      <c r="C591" s="15"/>
      <c r="D591" s="15"/>
      <c r="E591" s="16"/>
      <c r="F591" s="16"/>
      <c r="G591" s="16"/>
      <c r="H591" s="16"/>
      <c r="M591" s="15"/>
    </row>
    <row r="592">
      <c r="C592" s="15"/>
      <c r="D592" s="15"/>
      <c r="E592" s="16"/>
      <c r="F592" s="16"/>
      <c r="G592" s="16"/>
      <c r="H592" s="16"/>
      <c r="M592" s="15"/>
    </row>
    <row r="593">
      <c r="C593" s="15"/>
      <c r="D593" s="15"/>
      <c r="E593" s="16"/>
      <c r="F593" s="16"/>
      <c r="G593" s="16"/>
      <c r="H593" s="16"/>
      <c r="M593" s="15"/>
    </row>
    <row r="594">
      <c r="C594" s="15"/>
      <c r="D594" s="15"/>
      <c r="E594" s="16"/>
      <c r="F594" s="16"/>
      <c r="G594" s="16"/>
      <c r="H594" s="16"/>
      <c r="M594" s="15"/>
    </row>
    <row r="595">
      <c r="C595" s="15"/>
      <c r="D595" s="15"/>
      <c r="E595" s="16"/>
      <c r="F595" s="16"/>
      <c r="G595" s="16"/>
      <c r="H595" s="16"/>
      <c r="M595" s="15"/>
    </row>
    <row r="596">
      <c r="C596" s="15"/>
      <c r="D596" s="15"/>
      <c r="E596" s="16"/>
      <c r="F596" s="16"/>
      <c r="G596" s="16"/>
      <c r="H596" s="16"/>
      <c r="M596" s="15"/>
    </row>
    <row r="597">
      <c r="C597" s="15"/>
      <c r="D597" s="15"/>
      <c r="E597" s="16"/>
      <c r="F597" s="16"/>
      <c r="G597" s="16"/>
      <c r="H597" s="16"/>
      <c r="M597" s="15"/>
    </row>
    <row r="598">
      <c r="C598" s="15"/>
      <c r="D598" s="15"/>
      <c r="E598" s="16"/>
      <c r="F598" s="16"/>
      <c r="G598" s="16"/>
      <c r="H598" s="16"/>
      <c r="M598" s="15"/>
    </row>
    <row r="599">
      <c r="C599" s="15"/>
      <c r="D599" s="15"/>
      <c r="E599" s="16"/>
      <c r="F599" s="16"/>
      <c r="G599" s="16"/>
      <c r="H599" s="16"/>
      <c r="M599" s="15"/>
    </row>
    <row r="600">
      <c r="C600" s="15"/>
      <c r="D600" s="15"/>
      <c r="E600" s="16"/>
      <c r="F600" s="16"/>
      <c r="G600" s="16"/>
      <c r="H600" s="16"/>
      <c r="M600" s="15"/>
    </row>
    <row r="601">
      <c r="C601" s="15"/>
      <c r="D601" s="15"/>
      <c r="E601" s="16"/>
      <c r="F601" s="16"/>
      <c r="G601" s="16"/>
      <c r="H601" s="16"/>
      <c r="M601" s="15"/>
    </row>
    <row r="602">
      <c r="C602" s="15"/>
      <c r="D602" s="15"/>
      <c r="E602" s="16"/>
      <c r="F602" s="16"/>
      <c r="G602" s="16"/>
      <c r="H602" s="16"/>
      <c r="M602" s="15"/>
    </row>
    <row r="603">
      <c r="C603" s="15"/>
      <c r="D603" s="15"/>
      <c r="E603" s="16"/>
      <c r="F603" s="16"/>
      <c r="G603" s="16"/>
      <c r="H603" s="16"/>
      <c r="M603" s="15"/>
    </row>
    <row r="604">
      <c r="C604" s="15"/>
      <c r="D604" s="15"/>
      <c r="E604" s="16"/>
      <c r="F604" s="16"/>
      <c r="G604" s="16"/>
      <c r="H604" s="16"/>
      <c r="M604" s="15"/>
    </row>
    <row r="605">
      <c r="C605" s="15"/>
      <c r="D605" s="15"/>
      <c r="E605" s="16"/>
      <c r="F605" s="16"/>
      <c r="G605" s="16"/>
      <c r="H605" s="16"/>
      <c r="M605" s="15"/>
    </row>
    <row r="606">
      <c r="C606" s="15"/>
      <c r="D606" s="15"/>
      <c r="E606" s="16"/>
      <c r="F606" s="16"/>
      <c r="G606" s="16"/>
      <c r="H606" s="16"/>
      <c r="M606" s="15"/>
    </row>
    <row r="607">
      <c r="C607" s="15"/>
      <c r="D607" s="15"/>
      <c r="E607" s="16"/>
      <c r="F607" s="16"/>
      <c r="G607" s="16"/>
      <c r="H607" s="16"/>
      <c r="M607" s="15"/>
    </row>
    <row r="608">
      <c r="C608" s="15"/>
      <c r="D608" s="15"/>
      <c r="E608" s="16"/>
      <c r="F608" s="16"/>
      <c r="G608" s="16"/>
      <c r="H608" s="16"/>
      <c r="M608" s="15"/>
    </row>
    <row r="609">
      <c r="C609" s="15"/>
      <c r="D609" s="15"/>
      <c r="E609" s="16"/>
      <c r="F609" s="16"/>
      <c r="G609" s="16"/>
      <c r="H609" s="16"/>
      <c r="M609" s="15"/>
    </row>
    <row r="610">
      <c r="C610" s="15"/>
      <c r="D610" s="15"/>
      <c r="E610" s="16"/>
      <c r="F610" s="16"/>
      <c r="G610" s="16"/>
      <c r="H610" s="16"/>
      <c r="M610" s="15"/>
    </row>
    <row r="611">
      <c r="C611" s="15"/>
      <c r="D611" s="15"/>
      <c r="E611" s="16"/>
      <c r="F611" s="16"/>
      <c r="G611" s="16"/>
      <c r="H611" s="16"/>
      <c r="M611" s="15"/>
    </row>
    <row r="612">
      <c r="C612" s="15"/>
      <c r="D612" s="15"/>
      <c r="E612" s="16"/>
      <c r="F612" s="16"/>
      <c r="G612" s="16"/>
      <c r="H612" s="16"/>
      <c r="M612" s="15"/>
    </row>
    <row r="613">
      <c r="C613" s="15"/>
      <c r="D613" s="15"/>
      <c r="E613" s="16"/>
      <c r="F613" s="16"/>
      <c r="G613" s="16"/>
      <c r="H613" s="16"/>
      <c r="M613" s="15"/>
    </row>
    <row r="614">
      <c r="C614" s="15"/>
      <c r="D614" s="15"/>
      <c r="E614" s="16"/>
      <c r="F614" s="16"/>
      <c r="G614" s="16"/>
      <c r="H614" s="16"/>
      <c r="M614" s="15"/>
    </row>
    <row r="615">
      <c r="C615" s="15"/>
      <c r="D615" s="15"/>
      <c r="E615" s="16"/>
      <c r="F615" s="16"/>
      <c r="G615" s="16"/>
      <c r="H615" s="16"/>
      <c r="M615" s="15"/>
    </row>
    <row r="616">
      <c r="C616" s="15"/>
      <c r="D616" s="15"/>
      <c r="E616" s="16"/>
      <c r="F616" s="16"/>
      <c r="G616" s="16"/>
      <c r="H616" s="16"/>
      <c r="M616" s="15"/>
    </row>
    <row r="617">
      <c r="C617" s="15"/>
      <c r="D617" s="15"/>
      <c r="E617" s="16"/>
      <c r="F617" s="16"/>
      <c r="G617" s="16"/>
      <c r="H617" s="16"/>
      <c r="M617" s="15"/>
    </row>
    <row r="618">
      <c r="C618" s="15"/>
      <c r="D618" s="15"/>
      <c r="E618" s="16"/>
      <c r="F618" s="16"/>
      <c r="G618" s="16"/>
      <c r="H618" s="16"/>
      <c r="M618" s="15"/>
    </row>
    <row r="619">
      <c r="C619" s="15"/>
      <c r="D619" s="15"/>
      <c r="E619" s="16"/>
      <c r="F619" s="16"/>
      <c r="G619" s="16"/>
      <c r="H619" s="16"/>
      <c r="M619" s="15"/>
    </row>
    <row r="620">
      <c r="C620" s="15"/>
      <c r="D620" s="15"/>
      <c r="E620" s="16"/>
      <c r="F620" s="16"/>
      <c r="G620" s="16"/>
      <c r="H620" s="16"/>
      <c r="M620" s="15"/>
    </row>
    <row r="621">
      <c r="C621" s="15"/>
      <c r="D621" s="15"/>
      <c r="E621" s="16"/>
      <c r="F621" s="16"/>
      <c r="G621" s="16"/>
      <c r="H621" s="16"/>
      <c r="M621" s="15"/>
    </row>
    <row r="622">
      <c r="C622" s="15"/>
      <c r="D622" s="15"/>
      <c r="E622" s="16"/>
      <c r="F622" s="16"/>
      <c r="G622" s="16"/>
      <c r="H622" s="16"/>
      <c r="M622" s="15"/>
    </row>
    <row r="623">
      <c r="C623" s="15"/>
      <c r="D623" s="15"/>
      <c r="E623" s="16"/>
      <c r="F623" s="16"/>
      <c r="G623" s="16"/>
      <c r="H623" s="16"/>
      <c r="M623" s="15"/>
    </row>
    <row r="624">
      <c r="C624" s="15"/>
      <c r="D624" s="15"/>
      <c r="E624" s="16"/>
      <c r="F624" s="16"/>
      <c r="G624" s="16"/>
      <c r="H624" s="16"/>
      <c r="M624" s="15"/>
    </row>
    <row r="625">
      <c r="C625" s="15"/>
      <c r="D625" s="15"/>
      <c r="E625" s="16"/>
      <c r="F625" s="16"/>
      <c r="G625" s="16"/>
      <c r="H625" s="16"/>
      <c r="M625" s="15"/>
    </row>
    <row r="626">
      <c r="C626" s="15"/>
      <c r="D626" s="15"/>
      <c r="E626" s="16"/>
      <c r="F626" s="16"/>
      <c r="G626" s="16"/>
      <c r="H626" s="16"/>
      <c r="M626" s="15"/>
    </row>
    <row r="627">
      <c r="C627" s="15"/>
      <c r="D627" s="15"/>
      <c r="E627" s="16"/>
      <c r="F627" s="16"/>
      <c r="G627" s="16"/>
      <c r="H627" s="16"/>
      <c r="M627" s="15"/>
    </row>
    <row r="628">
      <c r="C628" s="15"/>
      <c r="D628" s="15"/>
      <c r="E628" s="16"/>
      <c r="F628" s="16"/>
      <c r="G628" s="16"/>
      <c r="H628" s="16"/>
      <c r="M628" s="15"/>
    </row>
    <row r="629">
      <c r="C629" s="15"/>
      <c r="D629" s="15"/>
      <c r="E629" s="16"/>
      <c r="F629" s="16"/>
      <c r="G629" s="16"/>
      <c r="H629" s="16"/>
      <c r="M629" s="15"/>
    </row>
    <row r="630">
      <c r="C630" s="15"/>
      <c r="D630" s="15"/>
      <c r="E630" s="16"/>
      <c r="F630" s="16"/>
      <c r="G630" s="16"/>
      <c r="H630" s="16"/>
      <c r="M630" s="15"/>
    </row>
    <row r="631">
      <c r="C631" s="15"/>
      <c r="D631" s="15"/>
      <c r="E631" s="16"/>
      <c r="F631" s="16"/>
      <c r="G631" s="16"/>
      <c r="H631" s="16"/>
      <c r="M631" s="15"/>
    </row>
    <row r="632">
      <c r="C632" s="15"/>
      <c r="D632" s="15"/>
      <c r="E632" s="16"/>
      <c r="F632" s="16"/>
      <c r="G632" s="16"/>
      <c r="H632" s="16"/>
      <c r="M632" s="15"/>
    </row>
    <row r="633">
      <c r="C633" s="15"/>
      <c r="D633" s="15"/>
      <c r="E633" s="16"/>
      <c r="F633" s="16"/>
      <c r="G633" s="16"/>
      <c r="H633" s="16"/>
      <c r="M633" s="15"/>
    </row>
    <row r="634">
      <c r="C634" s="15"/>
      <c r="D634" s="15"/>
      <c r="E634" s="16"/>
      <c r="F634" s="16"/>
      <c r="G634" s="16"/>
      <c r="H634" s="16"/>
      <c r="M634" s="15"/>
    </row>
    <row r="635">
      <c r="C635" s="15"/>
      <c r="D635" s="15"/>
      <c r="E635" s="16"/>
      <c r="F635" s="16"/>
      <c r="G635" s="16"/>
      <c r="H635" s="16"/>
      <c r="M635" s="15"/>
    </row>
    <row r="636">
      <c r="C636" s="15"/>
      <c r="D636" s="15"/>
      <c r="E636" s="16"/>
      <c r="F636" s="16"/>
      <c r="G636" s="16"/>
      <c r="H636" s="16"/>
      <c r="M636" s="15"/>
    </row>
    <row r="637">
      <c r="C637" s="15"/>
      <c r="D637" s="15"/>
      <c r="E637" s="16"/>
      <c r="F637" s="16"/>
      <c r="G637" s="16"/>
      <c r="H637" s="16"/>
      <c r="M637" s="15"/>
    </row>
    <row r="638">
      <c r="C638" s="15"/>
      <c r="D638" s="15"/>
      <c r="E638" s="16"/>
      <c r="F638" s="16"/>
      <c r="G638" s="16"/>
      <c r="H638" s="16"/>
      <c r="M638" s="15"/>
    </row>
    <row r="639">
      <c r="C639" s="15"/>
      <c r="D639" s="15"/>
      <c r="E639" s="16"/>
      <c r="F639" s="16"/>
      <c r="G639" s="16"/>
      <c r="H639" s="16"/>
      <c r="M639" s="15"/>
    </row>
    <row r="640">
      <c r="C640" s="15"/>
      <c r="D640" s="15"/>
      <c r="E640" s="16"/>
      <c r="F640" s="16"/>
      <c r="G640" s="16"/>
      <c r="H640" s="16"/>
      <c r="M640" s="15"/>
    </row>
    <row r="641">
      <c r="C641" s="15"/>
      <c r="D641" s="15"/>
      <c r="E641" s="16"/>
      <c r="F641" s="16"/>
      <c r="G641" s="16"/>
      <c r="H641" s="16"/>
      <c r="M641" s="15"/>
    </row>
    <row r="642">
      <c r="C642" s="15"/>
      <c r="D642" s="15"/>
      <c r="E642" s="16"/>
      <c r="F642" s="16"/>
      <c r="G642" s="16"/>
      <c r="H642" s="16"/>
      <c r="M642" s="15"/>
    </row>
    <row r="643">
      <c r="C643" s="15"/>
      <c r="D643" s="15"/>
      <c r="E643" s="16"/>
      <c r="F643" s="16"/>
      <c r="G643" s="16"/>
      <c r="H643" s="16"/>
      <c r="M643" s="15"/>
    </row>
    <row r="644">
      <c r="C644" s="15"/>
      <c r="D644" s="15"/>
      <c r="E644" s="16"/>
      <c r="F644" s="16"/>
      <c r="G644" s="16"/>
      <c r="H644" s="16"/>
      <c r="M644" s="15"/>
    </row>
    <row r="645">
      <c r="C645" s="15"/>
      <c r="D645" s="15"/>
      <c r="E645" s="16"/>
      <c r="F645" s="16"/>
      <c r="G645" s="16"/>
      <c r="H645" s="16"/>
      <c r="M645" s="15"/>
    </row>
    <row r="646">
      <c r="C646" s="15"/>
      <c r="D646" s="15"/>
      <c r="E646" s="16"/>
      <c r="F646" s="16"/>
      <c r="G646" s="16"/>
      <c r="H646" s="16"/>
      <c r="M646" s="15"/>
    </row>
    <row r="647">
      <c r="C647" s="15"/>
      <c r="D647" s="15"/>
      <c r="E647" s="16"/>
      <c r="F647" s="16"/>
      <c r="G647" s="16"/>
      <c r="H647" s="16"/>
      <c r="M647" s="15"/>
    </row>
    <row r="648">
      <c r="C648" s="15"/>
      <c r="D648" s="15"/>
      <c r="E648" s="16"/>
      <c r="F648" s="16"/>
      <c r="G648" s="16"/>
      <c r="H648" s="16"/>
      <c r="M648" s="15"/>
    </row>
    <row r="649">
      <c r="C649" s="15"/>
      <c r="D649" s="15"/>
      <c r="E649" s="16"/>
      <c r="F649" s="16"/>
      <c r="G649" s="16"/>
      <c r="H649" s="16"/>
      <c r="M649" s="15"/>
    </row>
    <row r="650">
      <c r="C650" s="15"/>
      <c r="D650" s="15"/>
      <c r="E650" s="16"/>
      <c r="F650" s="16"/>
      <c r="G650" s="16"/>
      <c r="H650" s="16"/>
      <c r="M650" s="15"/>
    </row>
    <row r="651">
      <c r="C651" s="15"/>
      <c r="D651" s="15"/>
      <c r="E651" s="16"/>
      <c r="F651" s="16"/>
      <c r="G651" s="16"/>
      <c r="H651" s="16"/>
      <c r="M651" s="15"/>
    </row>
    <row r="652">
      <c r="C652" s="15"/>
      <c r="D652" s="15"/>
      <c r="E652" s="16"/>
      <c r="F652" s="16"/>
      <c r="G652" s="16"/>
      <c r="H652" s="16"/>
      <c r="M652" s="15"/>
    </row>
    <row r="653">
      <c r="C653" s="15"/>
      <c r="D653" s="15"/>
      <c r="E653" s="16"/>
      <c r="F653" s="16"/>
      <c r="G653" s="16"/>
      <c r="H653" s="16"/>
      <c r="M653" s="15"/>
    </row>
    <row r="654">
      <c r="C654" s="15"/>
      <c r="D654" s="15"/>
      <c r="E654" s="16"/>
      <c r="F654" s="16"/>
      <c r="G654" s="16"/>
      <c r="H654" s="16"/>
      <c r="M654" s="15"/>
    </row>
    <row r="655">
      <c r="C655" s="15"/>
      <c r="D655" s="15"/>
      <c r="E655" s="16"/>
      <c r="F655" s="16"/>
      <c r="G655" s="16"/>
      <c r="H655" s="16"/>
      <c r="M655" s="15"/>
    </row>
    <row r="656">
      <c r="C656" s="15"/>
      <c r="D656" s="15"/>
      <c r="E656" s="16"/>
      <c r="F656" s="16"/>
      <c r="G656" s="16"/>
      <c r="H656" s="16"/>
      <c r="M656" s="15"/>
    </row>
    <row r="657">
      <c r="C657" s="15"/>
      <c r="D657" s="15"/>
      <c r="E657" s="16"/>
      <c r="F657" s="16"/>
      <c r="G657" s="16"/>
      <c r="H657" s="16"/>
      <c r="M657" s="15"/>
    </row>
    <row r="658">
      <c r="C658" s="15"/>
      <c r="D658" s="15"/>
      <c r="E658" s="16"/>
      <c r="F658" s="16"/>
      <c r="G658" s="16"/>
      <c r="H658" s="16"/>
      <c r="M658" s="15"/>
    </row>
    <row r="659">
      <c r="C659" s="15"/>
      <c r="D659" s="15"/>
      <c r="E659" s="16"/>
      <c r="F659" s="16"/>
      <c r="G659" s="16"/>
      <c r="H659" s="16"/>
      <c r="M659" s="15"/>
    </row>
    <row r="660">
      <c r="C660" s="15"/>
      <c r="D660" s="15"/>
      <c r="E660" s="16"/>
      <c r="F660" s="16"/>
      <c r="G660" s="16"/>
      <c r="H660" s="16"/>
      <c r="M660" s="15"/>
    </row>
    <row r="661">
      <c r="C661" s="15"/>
      <c r="D661" s="15"/>
      <c r="E661" s="16"/>
      <c r="F661" s="16"/>
      <c r="G661" s="16"/>
      <c r="H661" s="16"/>
      <c r="M661" s="15"/>
    </row>
    <row r="662">
      <c r="C662" s="15"/>
      <c r="D662" s="15"/>
      <c r="E662" s="16"/>
      <c r="F662" s="16"/>
      <c r="G662" s="16"/>
      <c r="H662" s="16"/>
      <c r="M662" s="15"/>
    </row>
    <row r="663">
      <c r="C663" s="15"/>
      <c r="D663" s="15"/>
      <c r="E663" s="16"/>
      <c r="F663" s="16"/>
      <c r="G663" s="16"/>
      <c r="H663" s="16"/>
      <c r="M663" s="15"/>
    </row>
    <row r="664">
      <c r="C664" s="15"/>
      <c r="D664" s="15"/>
      <c r="E664" s="16"/>
      <c r="F664" s="16"/>
      <c r="G664" s="16"/>
      <c r="H664" s="16"/>
      <c r="M664" s="15"/>
    </row>
    <row r="665">
      <c r="C665" s="15"/>
      <c r="D665" s="15"/>
      <c r="E665" s="16"/>
      <c r="F665" s="16"/>
      <c r="G665" s="16"/>
      <c r="H665" s="16"/>
      <c r="M665" s="15"/>
    </row>
    <row r="666">
      <c r="C666" s="15"/>
      <c r="D666" s="15"/>
      <c r="E666" s="16"/>
      <c r="F666" s="16"/>
      <c r="G666" s="16"/>
      <c r="H666" s="16"/>
      <c r="M666" s="15"/>
    </row>
    <row r="667">
      <c r="C667" s="15"/>
      <c r="D667" s="15"/>
      <c r="E667" s="16"/>
      <c r="F667" s="16"/>
      <c r="G667" s="16"/>
      <c r="H667" s="16"/>
      <c r="M667" s="15"/>
    </row>
    <row r="668">
      <c r="C668" s="15"/>
      <c r="D668" s="15"/>
      <c r="E668" s="16"/>
      <c r="F668" s="16"/>
      <c r="G668" s="16"/>
      <c r="H668" s="16"/>
      <c r="M668" s="15"/>
    </row>
    <row r="669">
      <c r="C669" s="15"/>
      <c r="D669" s="15"/>
      <c r="E669" s="16"/>
      <c r="F669" s="16"/>
      <c r="G669" s="16"/>
      <c r="H669" s="16"/>
      <c r="M669" s="15"/>
    </row>
    <row r="670">
      <c r="C670" s="15"/>
      <c r="D670" s="15"/>
      <c r="E670" s="16"/>
      <c r="F670" s="16"/>
      <c r="G670" s="16"/>
      <c r="H670" s="16"/>
      <c r="M670" s="15"/>
    </row>
    <row r="671">
      <c r="C671" s="15"/>
      <c r="D671" s="15"/>
      <c r="E671" s="16"/>
      <c r="F671" s="16"/>
      <c r="G671" s="16"/>
      <c r="H671" s="16"/>
      <c r="M671" s="15"/>
    </row>
    <row r="672">
      <c r="C672" s="15"/>
      <c r="D672" s="15"/>
      <c r="E672" s="16"/>
      <c r="F672" s="16"/>
      <c r="G672" s="16"/>
      <c r="H672" s="16"/>
      <c r="M672" s="15"/>
    </row>
    <row r="673">
      <c r="C673" s="15"/>
      <c r="D673" s="15"/>
      <c r="E673" s="16"/>
      <c r="F673" s="16"/>
      <c r="G673" s="16"/>
      <c r="H673" s="16"/>
      <c r="M673" s="15"/>
    </row>
    <row r="674">
      <c r="C674" s="15"/>
      <c r="D674" s="15"/>
      <c r="E674" s="16"/>
      <c r="F674" s="16"/>
      <c r="G674" s="16"/>
      <c r="H674" s="16"/>
      <c r="M674" s="15"/>
    </row>
    <row r="675">
      <c r="C675" s="15"/>
      <c r="D675" s="15"/>
      <c r="E675" s="16"/>
      <c r="F675" s="16"/>
      <c r="G675" s="16"/>
      <c r="H675" s="16"/>
      <c r="M675" s="15"/>
    </row>
    <row r="676">
      <c r="C676" s="15"/>
      <c r="D676" s="15"/>
      <c r="E676" s="16"/>
      <c r="F676" s="16"/>
      <c r="G676" s="16"/>
      <c r="H676" s="16"/>
      <c r="M676" s="15"/>
    </row>
    <row r="677">
      <c r="C677" s="15"/>
      <c r="D677" s="15"/>
      <c r="E677" s="16"/>
      <c r="F677" s="16"/>
      <c r="G677" s="16"/>
      <c r="H677" s="16"/>
      <c r="M677" s="15"/>
    </row>
    <row r="678">
      <c r="C678" s="15"/>
      <c r="D678" s="15"/>
      <c r="E678" s="16"/>
      <c r="F678" s="16"/>
      <c r="G678" s="16"/>
      <c r="H678" s="16"/>
      <c r="M678" s="15"/>
    </row>
    <row r="679">
      <c r="C679" s="15"/>
      <c r="D679" s="15"/>
      <c r="E679" s="16"/>
      <c r="F679" s="16"/>
      <c r="G679" s="16"/>
      <c r="H679" s="16"/>
      <c r="M679" s="15"/>
    </row>
    <row r="680">
      <c r="C680" s="15"/>
      <c r="D680" s="15"/>
      <c r="E680" s="16"/>
      <c r="F680" s="16"/>
      <c r="G680" s="16"/>
      <c r="H680" s="16"/>
      <c r="M680" s="15"/>
    </row>
    <row r="681">
      <c r="C681" s="15"/>
      <c r="D681" s="15"/>
      <c r="E681" s="16"/>
      <c r="F681" s="16"/>
      <c r="G681" s="16"/>
      <c r="H681" s="16"/>
      <c r="M681" s="15"/>
    </row>
    <row r="682">
      <c r="C682" s="15"/>
      <c r="D682" s="15"/>
      <c r="E682" s="16"/>
      <c r="F682" s="16"/>
      <c r="G682" s="16"/>
      <c r="H682" s="16"/>
      <c r="M682" s="15"/>
    </row>
    <row r="683">
      <c r="C683" s="15"/>
      <c r="D683" s="15"/>
      <c r="E683" s="16"/>
      <c r="F683" s="16"/>
      <c r="G683" s="16"/>
      <c r="H683" s="16"/>
      <c r="M683" s="15"/>
    </row>
    <row r="684">
      <c r="C684" s="15"/>
      <c r="D684" s="15"/>
      <c r="E684" s="16"/>
      <c r="F684" s="16"/>
      <c r="G684" s="16"/>
      <c r="H684" s="16"/>
      <c r="M684" s="15"/>
    </row>
    <row r="685">
      <c r="C685" s="15"/>
      <c r="D685" s="15"/>
      <c r="E685" s="16"/>
      <c r="F685" s="16"/>
      <c r="G685" s="16"/>
      <c r="H685" s="16"/>
      <c r="M685" s="15"/>
    </row>
    <row r="686">
      <c r="C686" s="15"/>
      <c r="D686" s="15"/>
      <c r="E686" s="16"/>
      <c r="F686" s="16"/>
      <c r="G686" s="16"/>
      <c r="H686" s="16"/>
      <c r="M686" s="15"/>
    </row>
    <row r="687">
      <c r="C687" s="15"/>
      <c r="D687" s="15"/>
      <c r="E687" s="16"/>
      <c r="F687" s="16"/>
      <c r="G687" s="16"/>
      <c r="H687" s="16"/>
      <c r="M687" s="15"/>
    </row>
    <row r="688">
      <c r="C688" s="15"/>
      <c r="D688" s="15"/>
      <c r="E688" s="16"/>
      <c r="F688" s="16"/>
      <c r="G688" s="16"/>
      <c r="H688" s="16"/>
      <c r="M688" s="15"/>
    </row>
    <row r="689">
      <c r="C689" s="15"/>
      <c r="D689" s="15"/>
      <c r="E689" s="16"/>
      <c r="F689" s="16"/>
      <c r="G689" s="16"/>
      <c r="H689" s="16"/>
      <c r="M689" s="15"/>
    </row>
    <row r="690">
      <c r="C690" s="15"/>
      <c r="D690" s="15"/>
      <c r="E690" s="16"/>
      <c r="F690" s="16"/>
      <c r="G690" s="16"/>
      <c r="H690" s="16"/>
      <c r="M690" s="15"/>
    </row>
    <row r="691">
      <c r="C691" s="15"/>
      <c r="D691" s="15"/>
      <c r="E691" s="16"/>
      <c r="F691" s="16"/>
      <c r="G691" s="16"/>
      <c r="H691" s="16"/>
      <c r="M691" s="15"/>
    </row>
    <row r="692">
      <c r="C692" s="15"/>
      <c r="D692" s="15"/>
      <c r="E692" s="16"/>
      <c r="F692" s="16"/>
      <c r="G692" s="16"/>
      <c r="H692" s="16"/>
      <c r="M692" s="15"/>
    </row>
    <row r="693">
      <c r="C693" s="15"/>
      <c r="D693" s="15"/>
      <c r="E693" s="16"/>
      <c r="F693" s="16"/>
      <c r="G693" s="16"/>
      <c r="H693" s="16"/>
      <c r="M693" s="15"/>
    </row>
    <row r="694">
      <c r="C694" s="15"/>
      <c r="D694" s="15"/>
      <c r="E694" s="16"/>
      <c r="F694" s="16"/>
      <c r="G694" s="16"/>
      <c r="H694" s="16"/>
      <c r="M694" s="15"/>
    </row>
    <row r="695">
      <c r="C695" s="15"/>
      <c r="D695" s="15"/>
      <c r="E695" s="16"/>
      <c r="F695" s="16"/>
      <c r="G695" s="16"/>
      <c r="H695" s="16"/>
      <c r="M695" s="15"/>
    </row>
    <row r="696">
      <c r="C696" s="15"/>
      <c r="D696" s="15"/>
      <c r="E696" s="16"/>
      <c r="F696" s="16"/>
      <c r="G696" s="16"/>
      <c r="H696" s="16"/>
      <c r="M696" s="15"/>
    </row>
    <row r="697">
      <c r="C697" s="15"/>
      <c r="D697" s="15"/>
      <c r="E697" s="16"/>
      <c r="F697" s="16"/>
      <c r="G697" s="16"/>
      <c r="H697" s="16"/>
      <c r="M697" s="15"/>
    </row>
    <row r="698">
      <c r="C698" s="15"/>
      <c r="D698" s="15"/>
      <c r="E698" s="16"/>
      <c r="F698" s="16"/>
      <c r="G698" s="16"/>
      <c r="H698" s="16"/>
      <c r="M698" s="15"/>
    </row>
    <row r="699">
      <c r="C699" s="15"/>
      <c r="D699" s="15"/>
      <c r="E699" s="16"/>
      <c r="F699" s="16"/>
      <c r="G699" s="16"/>
      <c r="H699" s="16"/>
      <c r="M699" s="15"/>
    </row>
    <row r="700">
      <c r="C700" s="15"/>
      <c r="D700" s="15"/>
      <c r="E700" s="16"/>
      <c r="F700" s="16"/>
      <c r="G700" s="16"/>
      <c r="H700" s="16"/>
      <c r="M700" s="15"/>
    </row>
    <row r="701">
      <c r="C701" s="15"/>
      <c r="D701" s="15"/>
      <c r="E701" s="16"/>
      <c r="F701" s="16"/>
      <c r="G701" s="16"/>
      <c r="H701" s="16"/>
      <c r="M701" s="15"/>
    </row>
    <row r="702">
      <c r="C702" s="15"/>
      <c r="D702" s="15"/>
      <c r="E702" s="16"/>
      <c r="F702" s="16"/>
      <c r="G702" s="16"/>
      <c r="H702" s="16"/>
      <c r="M702" s="15"/>
    </row>
    <row r="703">
      <c r="C703" s="15"/>
      <c r="D703" s="15"/>
      <c r="E703" s="16"/>
      <c r="F703" s="16"/>
      <c r="G703" s="16"/>
      <c r="H703" s="16"/>
      <c r="M703" s="15"/>
    </row>
    <row r="704">
      <c r="C704" s="15"/>
      <c r="D704" s="15"/>
      <c r="E704" s="16"/>
      <c r="F704" s="16"/>
      <c r="G704" s="16"/>
      <c r="H704" s="16"/>
      <c r="M704" s="15"/>
    </row>
    <row r="705">
      <c r="C705" s="15"/>
      <c r="D705" s="15"/>
      <c r="E705" s="16"/>
      <c r="F705" s="16"/>
      <c r="G705" s="16"/>
      <c r="H705" s="16"/>
      <c r="M705" s="15"/>
    </row>
    <row r="706">
      <c r="C706" s="15"/>
      <c r="D706" s="15"/>
      <c r="E706" s="16"/>
      <c r="F706" s="16"/>
      <c r="G706" s="16"/>
      <c r="H706" s="16"/>
      <c r="M706" s="15"/>
    </row>
    <row r="707">
      <c r="C707" s="15"/>
      <c r="D707" s="15"/>
      <c r="E707" s="16"/>
      <c r="F707" s="16"/>
      <c r="G707" s="16"/>
      <c r="H707" s="16"/>
      <c r="M707" s="15"/>
    </row>
    <row r="708">
      <c r="C708" s="15"/>
      <c r="D708" s="15"/>
      <c r="E708" s="16"/>
      <c r="F708" s="16"/>
      <c r="G708" s="16"/>
      <c r="H708" s="16"/>
      <c r="M708" s="15"/>
    </row>
    <row r="709">
      <c r="C709" s="15"/>
      <c r="D709" s="15"/>
      <c r="E709" s="16"/>
      <c r="F709" s="16"/>
      <c r="G709" s="16"/>
      <c r="H709" s="16"/>
      <c r="M709" s="15"/>
    </row>
    <row r="710">
      <c r="C710" s="15"/>
      <c r="D710" s="15"/>
      <c r="E710" s="16"/>
      <c r="F710" s="16"/>
      <c r="G710" s="16"/>
      <c r="H710" s="16"/>
      <c r="M710" s="15"/>
    </row>
    <row r="711">
      <c r="C711" s="15"/>
      <c r="D711" s="15"/>
      <c r="E711" s="16"/>
      <c r="F711" s="16"/>
      <c r="G711" s="16"/>
      <c r="H711" s="16"/>
      <c r="M711" s="15"/>
    </row>
    <row r="712">
      <c r="C712" s="15"/>
      <c r="D712" s="15"/>
      <c r="E712" s="16"/>
      <c r="F712" s="16"/>
      <c r="G712" s="16"/>
      <c r="H712" s="16"/>
      <c r="M712" s="15"/>
    </row>
    <row r="713">
      <c r="C713" s="15"/>
      <c r="D713" s="15"/>
      <c r="E713" s="16"/>
      <c r="F713" s="16"/>
      <c r="G713" s="16"/>
      <c r="H713" s="16"/>
      <c r="M713" s="15"/>
    </row>
    <row r="714">
      <c r="C714" s="15"/>
      <c r="D714" s="15"/>
      <c r="E714" s="16"/>
      <c r="F714" s="16"/>
      <c r="G714" s="16"/>
      <c r="H714" s="16"/>
      <c r="M714" s="15"/>
    </row>
    <row r="715">
      <c r="C715" s="15"/>
      <c r="D715" s="15"/>
      <c r="E715" s="16"/>
      <c r="F715" s="16"/>
      <c r="G715" s="16"/>
      <c r="H715" s="16"/>
      <c r="M715" s="15"/>
    </row>
    <row r="716">
      <c r="C716" s="15"/>
      <c r="D716" s="15"/>
      <c r="E716" s="16"/>
      <c r="F716" s="16"/>
      <c r="G716" s="16"/>
      <c r="H716" s="16"/>
      <c r="M716" s="15"/>
    </row>
    <row r="717">
      <c r="C717" s="15"/>
      <c r="D717" s="15"/>
      <c r="E717" s="16"/>
      <c r="F717" s="16"/>
      <c r="G717" s="16"/>
      <c r="H717" s="16"/>
      <c r="M717" s="15"/>
    </row>
    <row r="718">
      <c r="C718" s="15"/>
      <c r="D718" s="15"/>
      <c r="E718" s="16"/>
      <c r="F718" s="16"/>
      <c r="G718" s="16"/>
      <c r="H718" s="16"/>
      <c r="M718" s="15"/>
    </row>
    <row r="719">
      <c r="C719" s="15"/>
      <c r="D719" s="15"/>
      <c r="E719" s="16"/>
      <c r="F719" s="16"/>
      <c r="G719" s="16"/>
      <c r="H719" s="16"/>
      <c r="M719" s="15"/>
    </row>
    <row r="720">
      <c r="C720" s="15"/>
      <c r="D720" s="15"/>
      <c r="E720" s="16"/>
      <c r="F720" s="16"/>
      <c r="G720" s="16"/>
      <c r="H720" s="16"/>
      <c r="M720" s="15"/>
    </row>
    <row r="721">
      <c r="C721" s="15"/>
      <c r="D721" s="15"/>
      <c r="E721" s="16"/>
      <c r="F721" s="16"/>
      <c r="G721" s="16"/>
      <c r="H721" s="16"/>
      <c r="M721" s="15"/>
    </row>
    <row r="722">
      <c r="C722" s="15"/>
      <c r="D722" s="15"/>
      <c r="E722" s="16"/>
      <c r="F722" s="16"/>
      <c r="G722" s="16"/>
      <c r="H722" s="16"/>
      <c r="M722" s="15"/>
    </row>
    <row r="723">
      <c r="C723" s="15"/>
      <c r="D723" s="15"/>
      <c r="E723" s="16"/>
      <c r="F723" s="16"/>
      <c r="G723" s="16"/>
      <c r="H723" s="16"/>
      <c r="M723" s="15"/>
    </row>
    <row r="724">
      <c r="C724" s="15"/>
      <c r="D724" s="15"/>
      <c r="E724" s="16"/>
      <c r="F724" s="16"/>
      <c r="G724" s="16"/>
      <c r="H724" s="16"/>
      <c r="M724" s="15"/>
    </row>
    <row r="725">
      <c r="C725" s="15"/>
      <c r="D725" s="15"/>
      <c r="E725" s="16"/>
      <c r="F725" s="16"/>
      <c r="G725" s="16"/>
      <c r="H725" s="16"/>
      <c r="M725" s="15"/>
    </row>
    <row r="726">
      <c r="C726" s="15"/>
      <c r="D726" s="15"/>
      <c r="E726" s="16"/>
      <c r="F726" s="16"/>
      <c r="G726" s="16"/>
      <c r="H726" s="16"/>
      <c r="M726" s="15"/>
    </row>
    <row r="727">
      <c r="C727" s="15"/>
      <c r="D727" s="15"/>
      <c r="E727" s="16"/>
      <c r="F727" s="16"/>
      <c r="G727" s="16"/>
      <c r="H727" s="16"/>
      <c r="M727" s="15"/>
    </row>
    <row r="728">
      <c r="C728" s="15"/>
      <c r="D728" s="15"/>
      <c r="E728" s="16"/>
      <c r="F728" s="16"/>
      <c r="G728" s="16"/>
      <c r="H728" s="16"/>
      <c r="M728" s="15"/>
    </row>
    <row r="729">
      <c r="C729" s="15"/>
      <c r="D729" s="15"/>
      <c r="E729" s="16"/>
      <c r="F729" s="16"/>
      <c r="G729" s="16"/>
      <c r="H729" s="16"/>
      <c r="M729" s="15"/>
    </row>
    <row r="730">
      <c r="C730" s="15"/>
      <c r="D730" s="15"/>
      <c r="E730" s="16"/>
      <c r="F730" s="16"/>
      <c r="G730" s="16"/>
      <c r="H730" s="16"/>
      <c r="M730" s="15"/>
    </row>
    <row r="731">
      <c r="C731" s="15"/>
      <c r="D731" s="15"/>
      <c r="E731" s="16"/>
      <c r="F731" s="16"/>
      <c r="G731" s="16"/>
      <c r="H731" s="16"/>
      <c r="M731" s="15"/>
    </row>
    <row r="732">
      <c r="C732" s="15"/>
      <c r="D732" s="15"/>
      <c r="E732" s="16"/>
      <c r="F732" s="16"/>
      <c r="G732" s="16"/>
      <c r="H732" s="16"/>
      <c r="M732" s="15"/>
    </row>
    <row r="733">
      <c r="C733" s="15"/>
      <c r="D733" s="15"/>
      <c r="E733" s="16"/>
      <c r="F733" s="16"/>
      <c r="G733" s="16"/>
      <c r="H733" s="16"/>
      <c r="M733" s="15"/>
    </row>
    <row r="734">
      <c r="C734" s="15"/>
      <c r="D734" s="15"/>
      <c r="E734" s="16"/>
      <c r="F734" s="16"/>
      <c r="G734" s="16"/>
      <c r="H734" s="16"/>
      <c r="M734" s="15"/>
    </row>
    <row r="735">
      <c r="C735" s="15"/>
      <c r="D735" s="15"/>
      <c r="E735" s="16"/>
      <c r="F735" s="16"/>
      <c r="G735" s="16"/>
      <c r="H735" s="16"/>
      <c r="M735" s="15"/>
    </row>
    <row r="736">
      <c r="C736" s="15"/>
      <c r="D736" s="15"/>
      <c r="E736" s="16"/>
      <c r="F736" s="16"/>
      <c r="G736" s="16"/>
      <c r="H736" s="16"/>
      <c r="M736" s="15"/>
    </row>
    <row r="737">
      <c r="C737" s="15"/>
      <c r="D737" s="15"/>
      <c r="E737" s="16"/>
      <c r="F737" s="16"/>
      <c r="G737" s="16"/>
      <c r="H737" s="16"/>
      <c r="M737" s="15"/>
    </row>
    <row r="738">
      <c r="C738" s="15"/>
      <c r="D738" s="15"/>
      <c r="E738" s="16"/>
      <c r="F738" s="16"/>
      <c r="G738" s="16"/>
      <c r="H738" s="16"/>
      <c r="M738" s="15"/>
    </row>
    <row r="739">
      <c r="C739" s="15"/>
      <c r="D739" s="15"/>
      <c r="E739" s="16"/>
      <c r="F739" s="16"/>
      <c r="G739" s="16"/>
      <c r="H739" s="16"/>
      <c r="M739" s="15"/>
    </row>
    <row r="740">
      <c r="C740" s="15"/>
      <c r="D740" s="15"/>
      <c r="E740" s="16"/>
      <c r="F740" s="16"/>
      <c r="G740" s="16"/>
      <c r="H740" s="16"/>
      <c r="M740" s="15"/>
    </row>
    <row r="741">
      <c r="C741" s="15"/>
      <c r="D741" s="15"/>
      <c r="E741" s="16"/>
      <c r="F741" s="16"/>
      <c r="G741" s="16"/>
      <c r="H741" s="16"/>
      <c r="M741" s="15"/>
    </row>
    <row r="742">
      <c r="C742" s="15"/>
      <c r="D742" s="15"/>
      <c r="E742" s="16"/>
      <c r="F742" s="16"/>
      <c r="G742" s="16"/>
      <c r="H742" s="16"/>
      <c r="M742" s="15"/>
    </row>
    <row r="743">
      <c r="C743" s="15"/>
      <c r="D743" s="15"/>
      <c r="E743" s="16"/>
      <c r="F743" s="16"/>
      <c r="G743" s="16"/>
      <c r="H743" s="16"/>
      <c r="M743" s="15"/>
    </row>
    <row r="744">
      <c r="C744" s="15"/>
      <c r="D744" s="15"/>
      <c r="E744" s="16"/>
      <c r="F744" s="16"/>
      <c r="G744" s="16"/>
      <c r="H744" s="16"/>
      <c r="M744" s="15"/>
    </row>
    <row r="745">
      <c r="C745" s="15"/>
      <c r="D745" s="15"/>
      <c r="E745" s="16"/>
      <c r="F745" s="16"/>
      <c r="G745" s="16"/>
      <c r="H745" s="16"/>
      <c r="M745" s="15"/>
    </row>
    <row r="746">
      <c r="C746" s="15"/>
      <c r="D746" s="15"/>
      <c r="E746" s="16"/>
      <c r="F746" s="16"/>
      <c r="G746" s="16"/>
      <c r="H746" s="16"/>
      <c r="M746" s="15"/>
    </row>
    <row r="747">
      <c r="C747" s="15"/>
      <c r="D747" s="15"/>
      <c r="E747" s="16"/>
      <c r="F747" s="16"/>
      <c r="G747" s="16"/>
      <c r="H747" s="16"/>
      <c r="M747" s="15"/>
    </row>
    <row r="748">
      <c r="C748" s="15"/>
      <c r="D748" s="15"/>
      <c r="E748" s="16"/>
      <c r="F748" s="16"/>
      <c r="G748" s="16"/>
      <c r="H748" s="16"/>
      <c r="M748" s="15"/>
    </row>
    <row r="749">
      <c r="C749" s="15"/>
      <c r="D749" s="15"/>
      <c r="E749" s="16"/>
      <c r="F749" s="16"/>
      <c r="G749" s="16"/>
      <c r="H749" s="16"/>
      <c r="M749" s="15"/>
    </row>
    <row r="750">
      <c r="C750" s="15"/>
      <c r="D750" s="15"/>
      <c r="E750" s="16"/>
      <c r="F750" s="16"/>
      <c r="G750" s="16"/>
      <c r="H750" s="16"/>
      <c r="M750" s="15"/>
    </row>
    <row r="751">
      <c r="C751" s="15"/>
      <c r="D751" s="15"/>
      <c r="E751" s="16"/>
      <c r="F751" s="16"/>
      <c r="G751" s="16"/>
      <c r="H751" s="16"/>
      <c r="M751" s="15"/>
    </row>
    <row r="752">
      <c r="C752" s="15"/>
      <c r="D752" s="15"/>
      <c r="E752" s="16"/>
      <c r="F752" s="16"/>
      <c r="G752" s="16"/>
      <c r="H752" s="16"/>
      <c r="M752" s="15"/>
    </row>
    <row r="753">
      <c r="C753" s="15"/>
      <c r="D753" s="15"/>
      <c r="E753" s="16"/>
      <c r="F753" s="16"/>
      <c r="G753" s="16"/>
      <c r="H753" s="16"/>
      <c r="M753" s="15"/>
    </row>
    <row r="754">
      <c r="C754" s="15"/>
      <c r="D754" s="15"/>
      <c r="E754" s="16"/>
      <c r="F754" s="16"/>
      <c r="G754" s="16"/>
      <c r="H754" s="16"/>
      <c r="M754" s="15"/>
    </row>
    <row r="755">
      <c r="C755" s="15"/>
      <c r="D755" s="15"/>
      <c r="E755" s="16"/>
      <c r="F755" s="16"/>
      <c r="G755" s="16"/>
      <c r="H755" s="16"/>
      <c r="M755" s="15"/>
    </row>
    <row r="756">
      <c r="C756" s="15"/>
      <c r="D756" s="15"/>
      <c r="E756" s="16"/>
      <c r="F756" s="16"/>
      <c r="G756" s="16"/>
      <c r="H756" s="16"/>
      <c r="M756" s="15"/>
    </row>
    <row r="757">
      <c r="C757" s="15"/>
      <c r="D757" s="15"/>
      <c r="E757" s="16"/>
      <c r="F757" s="16"/>
      <c r="G757" s="16"/>
      <c r="H757" s="16"/>
      <c r="M757" s="15"/>
    </row>
    <row r="758">
      <c r="C758" s="15"/>
      <c r="D758" s="15"/>
      <c r="E758" s="16"/>
      <c r="F758" s="16"/>
      <c r="G758" s="16"/>
      <c r="H758" s="16"/>
      <c r="M758" s="15"/>
    </row>
    <row r="759">
      <c r="C759" s="15"/>
      <c r="D759" s="15"/>
      <c r="E759" s="16"/>
      <c r="F759" s="16"/>
      <c r="G759" s="16"/>
      <c r="H759" s="16"/>
      <c r="M759" s="15"/>
    </row>
    <row r="760">
      <c r="C760" s="15"/>
      <c r="D760" s="15"/>
      <c r="E760" s="16"/>
      <c r="F760" s="16"/>
      <c r="G760" s="16"/>
      <c r="H760" s="16"/>
      <c r="M760" s="15"/>
    </row>
    <row r="761">
      <c r="C761" s="15"/>
      <c r="D761" s="15"/>
      <c r="E761" s="16"/>
      <c r="F761" s="16"/>
      <c r="G761" s="16"/>
      <c r="H761" s="16"/>
      <c r="M761" s="15"/>
    </row>
    <row r="762">
      <c r="C762" s="15"/>
      <c r="D762" s="15"/>
      <c r="E762" s="16"/>
      <c r="F762" s="16"/>
      <c r="G762" s="16"/>
      <c r="H762" s="16"/>
      <c r="M762" s="15"/>
    </row>
    <row r="763">
      <c r="C763" s="15"/>
      <c r="D763" s="15"/>
      <c r="E763" s="16"/>
      <c r="F763" s="16"/>
      <c r="G763" s="16"/>
      <c r="H763" s="16"/>
      <c r="M763" s="15"/>
    </row>
    <row r="764">
      <c r="C764" s="15"/>
      <c r="D764" s="15"/>
      <c r="E764" s="16"/>
      <c r="F764" s="16"/>
      <c r="G764" s="16"/>
      <c r="H764" s="16"/>
      <c r="M764" s="15"/>
    </row>
    <row r="765">
      <c r="C765" s="15"/>
      <c r="D765" s="15"/>
      <c r="E765" s="16"/>
      <c r="F765" s="16"/>
      <c r="G765" s="16"/>
      <c r="H765" s="16"/>
      <c r="M765" s="15"/>
    </row>
    <row r="766">
      <c r="C766" s="15"/>
      <c r="D766" s="15"/>
      <c r="E766" s="16"/>
      <c r="F766" s="16"/>
      <c r="G766" s="16"/>
      <c r="H766" s="16"/>
      <c r="M766" s="15"/>
    </row>
    <row r="767">
      <c r="C767" s="15"/>
      <c r="D767" s="15"/>
      <c r="E767" s="16"/>
      <c r="F767" s="16"/>
      <c r="G767" s="16"/>
      <c r="H767" s="16"/>
      <c r="M767" s="15"/>
    </row>
    <row r="768">
      <c r="C768" s="15"/>
      <c r="D768" s="15"/>
      <c r="E768" s="16"/>
      <c r="F768" s="16"/>
      <c r="G768" s="16"/>
      <c r="H768" s="16"/>
      <c r="M768" s="15"/>
    </row>
    <row r="769">
      <c r="C769" s="15"/>
      <c r="D769" s="15"/>
      <c r="E769" s="16"/>
      <c r="F769" s="16"/>
      <c r="G769" s="16"/>
      <c r="H769" s="16"/>
      <c r="M769" s="15"/>
    </row>
    <row r="770">
      <c r="C770" s="15"/>
      <c r="D770" s="15"/>
      <c r="E770" s="16"/>
      <c r="F770" s="16"/>
      <c r="G770" s="16"/>
      <c r="H770" s="16"/>
      <c r="M770" s="15"/>
    </row>
    <row r="771">
      <c r="C771" s="15"/>
      <c r="D771" s="15"/>
      <c r="E771" s="16"/>
      <c r="F771" s="16"/>
      <c r="G771" s="16"/>
      <c r="H771" s="16"/>
      <c r="M771" s="15"/>
    </row>
    <row r="772">
      <c r="C772" s="15"/>
      <c r="D772" s="15"/>
      <c r="E772" s="16"/>
      <c r="F772" s="16"/>
      <c r="G772" s="16"/>
      <c r="H772" s="16"/>
      <c r="M772" s="15"/>
    </row>
    <row r="773">
      <c r="C773" s="15"/>
      <c r="D773" s="15"/>
      <c r="E773" s="16"/>
      <c r="F773" s="16"/>
      <c r="G773" s="16"/>
      <c r="H773" s="16"/>
      <c r="M773" s="15"/>
    </row>
    <row r="774">
      <c r="C774" s="15"/>
      <c r="D774" s="15"/>
      <c r="E774" s="16"/>
      <c r="F774" s="16"/>
      <c r="G774" s="16"/>
      <c r="H774" s="16"/>
      <c r="M774" s="15"/>
    </row>
    <row r="775">
      <c r="C775" s="15"/>
      <c r="D775" s="15"/>
      <c r="E775" s="16"/>
      <c r="F775" s="16"/>
      <c r="G775" s="16"/>
      <c r="H775" s="16"/>
      <c r="M775" s="15"/>
    </row>
    <row r="776">
      <c r="C776" s="15"/>
      <c r="D776" s="15"/>
      <c r="E776" s="16"/>
      <c r="F776" s="16"/>
      <c r="G776" s="16"/>
      <c r="H776" s="16"/>
      <c r="M776" s="15"/>
    </row>
    <row r="777">
      <c r="C777" s="15"/>
      <c r="D777" s="15"/>
      <c r="E777" s="16"/>
      <c r="F777" s="16"/>
      <c r="G777" s="16"/>
      <c r="H777" s="16"/>
      <c r="M777" s="15"/>
    </row>
    <row r="778">
      <c r="C778" s="15"/>
      <c r="D778" s="15"/>
      <c r="E778" s="16"/>
      <c r="F778" s="16"/>
      <c r="G778" s="16"/>
      <c r="H778" s="16"/>
      <c r="M778" s="15"/>
    </row>
    <row r="779">
      <c r="C779" s="15"/>
      <c r="D779" s="15"/>
      <c r="E779" s="16"/>
      <c r="F779" s="16"/>
      <c r="G779" s="16"/>
      <c r="H779" s="16"/>
      <c r="M779" s="15"/>
    </row>
    <row r="780">
      <c r="C780" s="15"/>
      <c r="D780" s="15"/>
      <c r="E780" s="16"/>
      <c r="F780" s="16"/>
      <c r="G780" s="16"/>
      <c r="H780" s="16"/>
      <c r="M780" s="15"/>
    </row>
    <row r="781">
      <c r="C781" s="15"/>
      <c r="D781" s="15"/>
      <c r="E781" s="16"/>
      <c r="F781" s="16"/>
      <c r="G781" s="16"/>
      <c r="H781" s="16"/>
      <c r="M781" s="15"/>
    </row>
    <row r="782">
      <c r="C782" s="15"/>
      <c r="D782" s="15"/>
      <c r="E782" s="16"/>
      <c r="F782" s="16"/>
      <c r="G782" s="16"/>
      <c r="H782" s="16"/>
      <c r="M782" s="15"/>
    </row>
    <row r="783">
      <c r="C783" s="15"/>
      <c r="D783" s="15"/>
      <c r="E783" s="16"/>
      <c r="F783" s="16"/>
      <c r="G783" s="16"/>
      <c r="H783" s="16"/>
      <c r="M783" s="15"/>
    </row>
    <row r="784">
      <c r="C784" s="15"/>
      <c r="D784" s="15"/>
      <c r="E784" s="16"/>
      <c r="F784" s="16"/>
      <c r="G784" s="16"/>
      <c r="H784" s="16"/>
      <c r="M784" s="15"/>
    </row>
    <row r="785">
      <c r="C785" s="15"/>
      <c r="D785" s="15"/>
      <c r="E785" s="16"/>
      <c r="F785" s="16"/>
      <c r="G785" s="16"/>
      <c r="H785" s="16"/>
      <c r="M785" s="15"/>
    </row>
    <row r="786">
      <c r="C786" s="15"/>
      <c r="D786" s="15"/>
      <c r="E786" s="16"/>
      <c r="F786" s="16"/>
      <c r="G786" s="16"/>
      <c r="H786" s="16"/>
      <c r="M786" s="15"/>
    </row>
    <row r="787">
      <c r="C787" s="15"/>
      <c r="D787" s="15"/>
      <c r="E787" s="16"/>
      <c r="F787" s="16"/>
      <c r="G787" s="16"/>
      <c r="H787" s="16"/>
      <c r="M787" s="15"/>
    </row>
    <row r="788">
      <c r="C788" s="15"/>
      <c r="D788" s="15"/>
      <c r="E788" s="16"/>
      <c r="F788" s="16"/>
      <c r="G788" s="16"/>
      <c r="H788" s="16"/>
      <c r="M788" s="15"/>
    </row>
    <row r="789">
      <c r="C789" s="15"/>
      <c r="D789" s="15"/>
      <c r="E789" s="16"/>
      <c r="F789" s="16"/>
      <c r="G789" s="16"/>
      <c r="H789" s="16"/>
      <c r="M789" s="15"/>
    </row>
    <row r="790">
      <c r="C790" s="15"/>
      <c r="D790" s="15"/>
      <c r="E790" s="16"/>
      <c r="F790" s="16"/>
      <c r="G790" s="16"/>
      <c r="H790" s="16"/>
      <c r="M790" s="15"/>
    </row>
    <row r="791">
      <c r="C791" s="15"/>
      <c r="D791" s="15"/>
      <c r="E791" s="16"/>
      <c r="F791" s="16"/>
      <c r="G791" s="16"/>
      <c r="H791" s="16"/>
      <c r="M791" s="15"/>
    </row>
    <row r="792">
      <c r="C792" s="15"/>
      <c r="D792" s="15"/>
      <c r="E792" s="16"/>
      <c r="F792" s="16"/>
      <c r="G792" s="16"/>
      <c r="H792" s="16"/>
      <c r="M792" s="15"/>
    </row>
    <row r="793">
      <c r="C793" s="15"/>
      <c r="D793" s="15"/>
      <c r="E793" s="16"/>
      <c r="F793" s="16"/>
      <c r="G793" s="16"/>
      <c r="H793" s="16"/>
      <c r="M793" s="15"/>
    </row>
    <row r="794">
      <c r="C794" s="15"/>
      <c r="D794" s="15"/>
      <c r="E794" s="16"/>
      <c r="F794" s="16"/>
      <c r="G794" s="16"/>
      <c r="H794" s="16"/>
      <c r="M794" s="15"/>
    </row>
    <row r="795">
      <c r="C795" s="15"/>
      <c r="D795" s="15"/>
      <c r="E795" s="16"/>
      <c r="F795" s="16"/>
      <c r="G795" s="16"/>
      <c r="H795" s="16"/>
      <c r="M795" s="15"/>
    </row>
    <row r="796">
      <c r="C796" s="15"/>
      <c r="D796" s="15"/>
      <c r="E796" s="16"/>
      <c r="F796" s="16"/>
      <c r="G796" s="16"/>
      <c r="H796" s="16"/>
      <c r="M796" s="15"/>
    </row>
    <row r="797">
      <c r="C797" s="15"/>
      <c r="D797" s="15"/>
      <c r="E797" s="16"/>
      <c r="F797" s="16"/>
      <c r="G797" s="16"/>
      <c r="H797" s="16"/>
      <c r="M797" s="15"/>
    </row>
    <row r="798">
      <c r="C798" s="15"/>
      <c r="D798" s="15"/>
      <c r="E798" s="16"/>
      <c r="F798" s="16"/>
      <c r="G798" s="16"/>
      <c r="H798" s="16"/>
      <c r="M798" s="15"/>
    </row>
    <row r="799">
      <c r="C799" s="15"/>
      <c r="D799" s="15"/>
      <c r="E799" s="16"/>
      <c r="F799" s="16"/>
      <c r="G799" s="16"/>
      <c r="H799" s="16"/>
      <c r="M799" s="15"/>
    </row>
    <row r="800">
      <c r="C800" s="15"/>
      <c r="D800" s="15"/>
      <c r="E800" s="16"/>
      <c r="F800" s="16"/>
      <c r="G800" s="16"/>
      <c r="H800" s="16"/>
      <c r="M800" s="15"/>
    </row>
    <row r="801">
      <c r="C801" s="15"/>
      <c r="D801" s="15"/>
      <c r="E801" s="16"/>
      <c r="F801" s="16"/>
      <c r="G801" s="16"/>
      <c r="H801" s="16"/>
      <c r="M801" s="15"/>
    </row>
    <row r="802">
      <c r="C802" s="15"/>
      <c r="D802" s="15"/>
      <c r="E802" s="16"/>
      <c r="F802" s="16"/>
      <c r="G802" s="16"/>
      <c r="H802" s="16"/>
      <c r="M802" s="15"/>
    </row>
    <row r="803">
      <c r="C803" s="15"/>
      <c r="D803" s="15"/>
      <c r="E803" s="16"/>
      <c r="F803" s="16"/>
      <c r="G803" s="16"/>
      <c r="H803" s="16"/>
      <c r="M803" s="15"/>
    </row>
    <row r="804">
      <c r="C804" s="15"/>
      <c r="D804" s="15"/>
      <c r="E804" s="16"/>
      <c r="F804" s="16"/>
      <c r="G804" s="16"/>
      <c r="H804" s="16"/>
      <c r="M804" s="15"/>
    </row>
    <row r="805">
      <c r="C805" s="15"/>
      <c r="D805" s="15"/>
      <c r="E805" s="16"/>
      <c r="F805" s="16"/>
      <c r="G805" s="16"/>
      <c r="H805" s="16"/>
      <c r="M805" s="15"/>
    </row>
    <row r="806">
      <c r="C806" s="15"/>
      <c r="D806" s="15"/>
      <c r="E806" s="16"/>
      <c r="F806" s="16"/>
      <c r="G806" s="16"/>
      <c r="H806" s="16"/>
      <c r="M806" s="15"/>
    </row>
    <row r="807">
      <c r="C807" s="15"/>
      <c r="D807" s="15"/>
      <c r="E807" s="16"/>
      <c r="F807" s="16"/>
      <c r="G807" s="16"/>
      <c r="H807" s="16"/>
      <c r="M807" s="15"/>
    </row>
    <row r="808">
      <c r="C808" s="15"/>
      <c r="D808" s="15"/>
      <c r="E808" s="16"/>
      <c r="F808" s="16"/>
      <c r="G808" s="16"/>
      <c r="H808" s="16"/>
      <c r="M808" s="15"/>
    </row>
    <row r="809">
      <c r="C809" s="15"/>
      <c r="D809" s="15"/>
      <c r="E809" s="16"/>
      <c r="F809" s="16"/>
      <c r="G809" s="16"/>
      <c r="H809" s="16"/>
      <c r="M809" s="15"/>
    </row>
    <row r="810">
      <c r="C810" s="15"/>
      <c r="D810" s="15"/>
      <c r="E810" s="16"/>
      <c r="F810" s="16"/>
      <c r="G810" s="16"/>
      <c r="H810" s="16"/>
      <c r="M810" s="15"/>
    </row>
    <row r="811">
      <c r="C811" s="15"/>
      <c r="D811" s="15"/>
      <c r="E811" s="16"/>
      <c r="F811" s="16"/>
      <c r="G811" s="16"/>
      <c r="H811" s="16"/>
      <c r="M811" s="15"/>
    </row>
    <row r="812">
      <c r="C812" s="15"/>
      <c r="D812" s="15"/>
      <c r="E812" s="16"/>
      <c r="F812" s="16"/>
      <c r="G812" s="16"/>
      <c r="H812" s="16"/>
      <c r="M812" s="15"/>
    </row>
    <row r="813">
      <c r="C813" s="15"/>
      <c r="D813" s="15"/>
      <c r="E813" s="16"/>
      <c r="F813" s="16"/>
      <c r="G813" s="16"/>
      <c r="H813" s="16"/>
      <c r="M813" s="15"/>
    </row>
    <row r="814">
      <c r="C814" s="15"/>
      <c r="D814" s="15"/>
      <c r="E814" s="16"/>
      <c r="F814" s="16"/>
      <c r="G814" s="16"/>
      <c r="H814" s="16"/>
      <c r="M814" s="15"/>
    </row>
    <row r="815">
      <c r="C815" s="15"/>
      <c r="D815" s="15"/>
      <c r="E815" s="16"/>
      <c r="F815" s="16"/>
      <c r="G815" s="16"/>
      <c r="H815" s="16"/>
      <c r="M815" s="15"/>
    </row>
    <row r="816">
      <c r="C816" s="15"/>
      <c r="D816" s="15"/>
      <c r="E816" s="16"/>
      <c r="F816" s="16"/>
      <c r="G816" s="16"/>
      <c r="H816" s="16"/>
      <c r="M816" s="15"/>
    </row>
    <row r="817">
      <c r="C817" s="15"/>
      <c r="D817" s="15"/>
      <c r="E817" s="16"/>
      <c r="F817" s="16"/>
      <c r="G817" s="16"/>
      <c r="H817" s="16"/>
      <c r="M817" s="15"/>
    </row>
    <row r="818">
      <c r="C818" s="15"/>
      <c r="D818" s="15"/>
      <c r="E818" s="16"/>
      <c r="F818" s="16"/>
      <c r="G818" s="16"/>
      <c r="H818" s="16"/>
      <c r="M818" s="15"/>
    </row>
    <row r="819">
      <c r="C819" s="15"/>
      <c r="D819" s="15"/>
      <c r="E819" s="16"/>
      <c r="F819" s="16"/>
      <c r="G819" s="16"/>
      <c r="H819" s="16"/>
      <c r="M819" s="15"/>
    </row>
    <row r="820">
      <c r="C820" s="15"/>
      <c r="D820" s="15"/>
      <c r="E820" s="16"/>
      <c r="F820" s="16"/>
      <c r="G820" s="16"/>
      <c r="H820" s="16"/>
      <c r="M820" s="15"/>
    </row>
    <row r="821">
      <c r="C821" s="15"/>
      <c r="D821" s="15"/>
      <c r="E821" s="16"/>
      <c r="F821" s="16"/>
      <c r="G821" s="16"/>
      <c r="H821" s="16"/>
      <c r="M821" s="15"/>
    </row>
    <row r="822">
      <c r="C822" s="15"/>
      <c r="D822" s="15"/>
      <c r="E822" s="16"/>
      <c r="F822" s="16"/>
      <c r="G822" s="16"/>
      <c r="H822" s="16"/>
      <c r="M822" s="15"/>
    </row>
    <row r="823">
      <c r="C823" s="15"/>
      <c r="D823" s="15"/>
      <c r="E823" s="16"/>
      <c r="F823" s="16"/>
      <c r="G823" s="16"/>
      <c r="H823" s="16"/>
      <c r="M823" s="15"/>
    </row>
    <row r="824">
      <c r="C824" s="15"/>
      <c r="D824" s="15"/>
      <c r="E824" s="16"/>
      <c r="F824" s="16"/>
      <c r="G824" s="16"/>
      <c r="H824" s="16"/>
      <c r="M824" s="15"/>
    </row>
    <row r="825">
      <c r="C825" s="15"/>
      <c r="D825" s="15"/>
      <c r="E825" s="16"/>
      <c r="F825" s="16"/>
      <c r="G825" s="16"/>
      <c r="H825" s="16"/>
      <c r="M825" s="15"/>
    </row>
    <row r="826">
      <c r="C826" s="15"/>
      <c r="D826" s="15"/>
      <c r="E826" s="16"/>
      <c r="F826" s="16"/>
      <c r="G826" s="16"/>
      <c r="H826" s="16"/>
      <c r="M826" s="15"/>
    </row>
    <row r="827">
      <c r="C827" s="15"/>
      <c r="D827" s="15"/>
      <c r="E827" s="16"/>
      <c r="F827" s="16"/>
      <c r="G827" s="16"/>
      <c r="H827" s="16"/>
      <c r="M827" s="15"/>
    </row>
    <row r="828">
      <c r="C828" s="15"/>
      <c r="D828" s="15"/>
      <c r="E828" s="16"/>
      <c r="F828" s="16"/>
      <c r="G828" s="16"/>
      <c r="H828" s="16"/>
      <c r="M828" s="15"/>
    </row>
    <row r="829">
      <c r="C829" s="15"/>
      <c r="D829" s="15"/>
      <c r="E829" s="16"/>
      <c r="F829" s="16"/>
      <c r="G829" s="16"/>
      <c r="H829" s="16"/>
      <c r="M829" s="15"/>
    </row>
    <row r="830">
      <c r="C830" s="15"/>
      <c r="D830" s="15"/>
      <c r="E830" s="16"/>
      <c r="F830" s="16"/>
      <c r="G830" s="16"/>
      <c r="H830" s="16"/>
      <c r="M830" s="15"/>
    </row>
    <row r="831">
      <c r="C831" s="15"/>
      <c r="D831" s="15"/>
      <c r="E831" s="16"/>
      <c r="F831" s="16"/>
      <c r="G831" s="16"/>
      <c r="H831" s="16"/>
      <c r="M831" s="15"/>
    </row>
    <row r="832">
      <c r="C832" s="15"/>
      <c r="D832" s="15"/>
      <c r="E832" s="16"/>
      <c r="F832" s="16"/>
      <c r="G832" s="16"/>
      <c r="H832" s="16"/>
      <c r="M832" s="15"/>
    </row>
    <row r="833">
      <c r="C833" s="15"/>
      <c r="D833" s="15"/>
      <c r="E833" s="16"/>
      <c r="F833" s="16"/>
      <c r="G833" s="16"/>
      <c r="H833" s="16"/>
      <c r="M833" s="15"/>
    </row>
    <row r="834">
      <c r="C834" s="15"/>
      <c r="D834" s="15"/>
      <c r="E834" s="16"/>
      <c r="F834" s="16"/>
      <c r="G834" s="16"/>
      <c r="H834" s="16"/>
      <c r="M834" s="15"/>
    </row>
    <row r="835">
      <c r="C835" s="15"/>
      <c r="D835" s="15"/>
      <c r="E835" s="16"/>
      <c r="F835" s="16"/>
      <c r="G835" s="16"/>
      <c r="H835" s="16"/>
      <c r="M835" s="15"/>
    </row>
    <row r="836">
      <c r="C836" s="15"/>
      <c r="D836" s="15"/>
      <c r="E836" s="16"/>
      <c r="F836" s="16"/>
      <c r="G836" s="16"/>
      <c r="H836" s="16"/>
      <c r="M836" s="15"/>
    </row>
    <row r="837">
      <c r="C837" s="15"/>
      <c r="D837" s="15"/>
      <c r="E837" s="16"/>
      <c r="F837" s="16"/>
      <c r="G837" s="16"/>
      <c r="H837" s="16"/>
      <c r="M837" s="15"/>
    </row>
    <row r="838">
      <c r="C838" s="15"/>
      <c r="D838" s="15"/>
      <c r="E838" s="16"/>
      <c r="F838" s="16"/>
      <c r="G838" s="16"/>
      <c r="H838" s="16"/>
      <c r="M838" s="15"/>
    </row>
    <row r="839">
      <c r="C839" s="15"/>
      <c r="D839" s="15"/>
      <c r="E839" s="16"/>
      <c r="F839" s="16"/>
      <c r="G839" s="16"/>
      <c r="H839" s="16"/>
      <c r="M839" s="15"/>
    </row>
    <row r="840">
      <c r="C840" s="15"/>
      <c r="D840" s="15"/>
      <c r="E840" s="16"/>
      <c r="F840" s="16"/>
      <c r="G840" s="16"/>
      <c r="H840" s="16"/>
      <c r="M840" s="15"/>
    </row>
    <row r="841">
      <c r="C841" s="15"/>
      <c r="D841" s="15"/>
      <c r="E841" s="16"/>
      <c r="F841" s="16"/>
      <c r="G841" s="16"/>
      <c r="H841" s="16"/>
      <c r="M841" s="15"/>
    </row>
    <row r="842">
      <c r="C842" s="15"/>
      <c r="D842" s="15"/>
      <c r="E842" s="16"/>
      <c r="F842" s="16"/>
      <c r="G842" s="16"/>
      <c r="H842" s="16"/>
      <c r="M842" s="15"/>
    </row>
    <row r="843">
      <c r="C843" s="15"/>
      <c r="D843" s="15"/>
      <c r="E843" s="16"/>
      <c r="F843" s="16"/>
      <c r="G843" s="16"/>
      <c r="H843" s="16"/>
      <c r="M843" s="15"/>
    </row>
    <row r="844">
      <c r="C844" s="15"/>
      <c r="D844" s="15"/>
      <c r="E844" s="16"/>
      <c r="F844" s="16"/>
      <c r="G844" s="16"/>
      <c r="H844" s="16"/>
      <c r="M844" s="15"/>
    </row>
    <row r="845">
      <c r="C845" s="15"/>
      <c r="D845" s="15"/>
      <c r="E845" s="16"/>
      <c r="F845" s="16"/>
      <c r="G845" s="16"/>
      <c r="H845" s="16"/>
      <c r="M845" s="15"/>
    </row>
    <row r="846">
      <c r="C846" s="15"/>
      <c r="D846" s="15"/>
      <c r="E846" s="16"/>
      <c r="F846" s="16"/>
      <c r="G846" s="16"/>
      <c r="H846" s="16"/>
      <c r="M846" s="15"/>
    </row>
    <row r="847">
      <c r="C847" s="15"/>
      <c r="D847" s="15"/>
      <c r="E847" s="16"/>
      <c r="F847" s="16"/>
      <c r="G847" s="16"/>
      <c r="H847" s="16"/>
      <c r="M847" s="15"/>
    </row>
    <row r="848">
      <c r="C848" s="15"/>
      <c r="D848" s="15"/>
      <c r="E848" s="16"/>
      <c r="F848" s="16"/>
      <c r="G848" s="16"/>
      <c r="H848" s="16"/>
      <c r="M848" s="15"/>
    </row>
    <row r="849">
      <c r="C849" s="15"/>
      <c r="D849" s="15"/>
      <c r="E849" s="16"/>
      <c r="F849" s="16"/>
      <c r="G849" s="16"/>
      <c r="H849" s="16"/>
      <c r="M849" s="15"/>
    </row>
    <row r="850">
      <c r="C850" s="15"/>
      <c r="D850" s="15"/>
      <c r="E850" s="16"/>
      <c r="F850" s="16"/>
      <c r="G850" s="16"/>
      <c r="H850" s="16"/>
      <c r="M850" s="15"/>
    </row>
    <row r="851">
      <c r="C851" s="15"/>
      <c r="D851" s="15"/>
      <c r="E851" s="16"/>
      <c r="F851" s="16"/>
      <c r="G851" s="16"/>
      <c r="H851" s="16"/>
      <c r="M851" s="15"/>
    </row>
    <row r="852">
      <c r="C852" s="15"/>
      <c r="D852" s="15"/>
      <c r="E852" s="16"/>
      <c r="F852" s="16"/>
      <c r="G852" s="16"/>
      <c r="H852" s="16"/>
      <c r="M852" s="15"/>
    </row>
    <row r="853">
      <c r="C853" s="15"/>
      <c r="D853" s="15"/>
      <c r="E853" s="16"/>
      <c r="F853" s="16"/>
      <c r="G853" s="16"/>
      <c r="H853" s="16"/>
      <c r="M853" s="15"/>
    </row>
    <row r="854">
      <c r="C854" s="15"/>
      <c r="D854" s="15"/>
      <c r="E854" s="16"/>
      <c r="F854" s="16"/>
      <c r="G854" s="16"/>
      <c r="H854" s="16"/>
      <c r="M854" s="15"/>
    </row>
    <row r="855">
      <c r="C855" s="15"/>
      <c r="D855" s="15"/>
      <c r="E855" s="16"/>
      <c r="F855" s="16"/>
      <c r="G855" s="16"/>
      <c r="H855" s="16"/>
      <c r="M855" s="15"/>
    </row>
    <row r="856">
      <c r="C856" s="15"/>
      <c r="D856" s="15"/>
      <c r="E856" s="16"/>
      <c r="F856" s="16"/>
      <c r="G856" s="16"/>
      <c r="H856" s="16"/>
      <c r="M856" s="15"/>
    </row>
    <row r="857">
      <c r="C857" s="15"/>
      <c r="D857" s="15"/>
      <c r="E857" s="16"/>
      <c r="F857" s="16"/>
      <c r="G857" s="16"/>
      <c r="H857" s="16"/>
      <c r="M857" s="15"/>
    </row>
    <row r="858">
      <c r="C858" s="15"/>
      <c r="D858" s="15"/>
      <c r="E858" s="16"/>
      <c r="F858" s="16"/>
      <c r="G858" s="16"/>
      <c r="H858" s="16"/>
      <c r="M858" s="15"/>
    </row>
    <row r="859">
      <c r="C859" s="15"/>
      <c r="D859" s="15"/>
      <c r="E859" s="16"/>
      <c r="F859" s="16"/>
      <c r="G859" s="16"/>
      <c r="H859" s="16"/>
      <c r="M859" s="15"/>
    </row>
    <row r="860">
      <c r="C860" s="15"/>
      <c r="D860" s="15"/>
      <c r="E860" s="16"/>
      <c r="F860" s="16"/>
      <c r="G860" s="16"/>
      <c r="H860" s="16"/>
      <c r="M860" s="15"/>
    </row>
    <row r="861">
      <c r="C861" s="15"/>
      <c r="D861" s="15"/>
      <c r="E861" s="16"/>
      <c r="F861" s="16"/>
      <c r="G861" s="16"/>
      <c r="H861" s="16"/>
      <c r="M861" s="15"/>
    </row>
    <row r="862">
      <c r="C862" s="15"/>
      <c r="D862" s="15"/>
      <c r="E862" s="16"/>
      <c r="F862" s="16"/>
      <c r="G862" s="16"/>
      <c r="H862" s="16"/>
      <c r="M862" s="15"/>
    </row>
    <row r="863">
      <c r="C863" s="15"/>
      <c r="D863" s="15"/>
      <c r="E863" s="16"/>
      <c r="F863" s="16"/>
      <c r="G863" s="16"/>
      <c r="H863" s="16"/>
      <c r="M863" s="15"/>
    </row>
    <row r="864">
      <c r="C864" s="15"/>
      <c r="D864" s="15"/>
      <c r="E864" s="16"/>
      <c r="F864" s="16"/>
      <c r="G864" s="16"/>
      <c r="H864" s="16"/>
      <c r="M864" s="15"/>
    </row>
    <row r="865">
      <c r="C865" s="15"/>
      <c r="D865" s="15"/>
      <c r="E865" s="16"/>
      <c r="F865" s="16"/>
      <c r="G865" s="16"/>
      <c r="H865" s="16"/>
      <c r="M865" s="15"/>
    </row>
    <row r="866">
      <c r="C866" s="15"/>
      <c r="D866" s="15"/>
      <c r="E866" s="16"/>
      <c r="F866" s="16"/>
      <c r="G866" s="16"/>
      <c r="H866" s="16"/>
      <c r="M866" s="15"/>
    </row>
    <row r="867">
      <c r="C867" s="15"/>
      <c r="D867" s="15"/>
      <c r="E867" s="16"/>
      <c r="F867" s="16"/>
      <c r="G867" s="16"/>
      <c r="H867" s="16"/>
      <c r="M867" s="15"/>
    </row>
    <row r="868">
      <c r="C868" s="15"/>
      <c r="D868" s="15"/>
      <c r="E868" s="16"/>
      <c r="F868" s="16"/>
      <c r="G868" s="16"/>
      <c r="H868" s="16"/>
      <c r="M868" s="15"/>
    </row>
    <row r="869">
      <c r="C869" s="15"/>
      <c r="D869" s="15"/>
      <c r="E869" s="16"/>
      <c r="F869" s="16"/>
      <c r="G869" s="16"/>
      <c r="H869" s="16"/>
      <c r="M869" s="15"/>
    </row>
    <row r="870">
      <c r="C870" s="15"/>
      <c r="D870" s="15"/>
      <c r="E870" s="16"/>
      <c r="F870" s="16"/>
      <c r="G870" s="16"/>
      <c r="H870" s="16"/>
      <c r="M870" s="15"/>
    </row>
    <row r="871">
      <c r="C871" s="15"/>
      <c r="D871" s="15"/>
      <c r="E871" s="16"/>
      <c r="F871" s="16"/>
      <c r="G871" s="16"/>
      <c r="H871" s="16"/>
      <c r="M871" s="15"/>
    </row>
    <row r="872">
      <c r="C872" s="15"/>
      <c r="D872" s="15"/>
      <c r="E872" s="16"/>
      <c r="F872" s="16"/>
      <c r="G872" s="16"/>
      <c r="H872" s="16"/>
      <c r="M872" s="15"/>
    </row>
    <row r="873">
      <c r="C873" s="15"/>
      <c r="D873" s="15"/>
      <c r="E873" s="16"/>
      <c r="F873" s="16"/>
      <c r="G873" s="16"/>
      <c r="H873" s="16"/>
      <c r="M873" s="15"/>
    </row>
    <row r="874">
      <c r="C874" s="15"/>
      <c r="D874" s="15"/>
      <c r="E874" s="16"/>
      <c r="F874" s="16"/>
      <c r="G874" s="16"/>
      <c r="H874" s="16"/>
      <c r="M874" s="15"/>
    </row>
    <row r="875">
      <c r="C875" s="15"/>
      <c r="D875" s="15"/>
      <c r="E875" s="16"/>
      <c r="F875" s="16"/>
      <c r="G875" s="16"/>
      <c r="H875" s="16"/>
      <c r="M875" s="15"/>
    </row>
    <row r="876">
      <c r="C876" s="15"/>
      <c r="D876" s="15"/>
      <c r="E876" s="16"/>
      <c r="F876" s="16"/>
      <c r="G876" s="16"/>
      <c r="H876" s="16"/>
      <c r="M876" s="15"/>
    </row>
    <row r="877">
      <c r="C877" s="15"/>
      <c r="D877" s="15"/>
      <c r="E877" s="16"/>
      <c r="F877" s="16"/>
      <c r="G877" s="16"/>
      <c r="H877" s="16"/>
      <c r="M877" s="15"/>
    </row>
    <row r="878">
      <c r="C878" s="15"/>
      <c r="D878" s="15"/>
      <c r="E878" s="16"/>
      <c r="F878" s="16"/>
      <c r="G878" s="16"/>
      <c r="H878" s="16"/>
      <c r="M878" s="15"/>
    </row>
    <row r="879">
      <c r="C879" s="15"/>
      <c r="D879" s="15"/>
      <c r="E879" s="16"/>
      <c r="F879" s="16"/>
      <c r="G879" s="16"/>
      <c r="H879" s="16"/>
      <c r="M879" s="15"/>
    </row>
    <row r="880">
      <c r="C880" s="15"/>
      <c r="D880" s="15"/>
      <c r="E880" s="16"/>
      <c r="F880" s="16"/>
      <c r="G880" s="16"/>
      <c r="H880" s="16"/>
      <c r="M880" s="15"/>
    </row>
    <row r="881">
      <c r="C881" s="15"/>
      <c r="D881" s="15"/>
      <c r="E881" s="16"/>
      <c r="F881" s="16"/>
      <c r="G881" s="16"/>
      <c r="H881" s="16"/>
      <c r="M881" s="15"/>
    </row>
    <row r="882">
      <c r="C882" s="15"/>
      <c r="D882" s="15"/>
      <c r="E882" s="16"/>
      <c r="F882" s="16"/>
      <c r="G882" s="16"/>
      <c r="H882" s="16"/>
      <c r="M882" s="15"/>
    </row>
    <row r="883">
      <c r="C883" s="15"/>
      <c r="D883" s="15"/>
      <c r="E883" s="16"/>
      <c r="F883" s="16"/>
      <c r="G883" s="16"/>
      <c r="H883" s="16"/>
      <c r="M883" s="15"/>
    </row>
    <row r="884">
      <c r="C884" s="15"/>
      <c r="D884" s="15"/>
      <c r="E884" s="16"/>
      <c r="F884" s="16"/>
      <c r="G884" s="16"/>
      <c r="H884" s="16"/>
      <c r="M884" s="15"/>
    </row>
    <row r="885">
      <c r="C885" s="15"/>
      <c r="D885" s="15"/>
      <c r="E885" s="16"/>
      <c r="F885" s="16"/>
      <c r="G885" s="16"/>
      <c r="H885" s="16"/>
      <c r="M885" s="15"/>
    </row>
    <row r="886">
      <c r="C886" s="15"/>
      <c r="D886" s="15"/>
      <c r="E886" s="16"/>
      <c r="F886" s="16"/>
      <c r="G886" s="16"/>
      <c r="H886" s="16"/>
      <c r="M886" s="15"/>
    </row>
    <row r="887">
      <c r="C887" s="15"/>
      <c r="D887" s="15"/>
      <c r="E887" s="16"/>
      <c r="F887" s="16"/>
      <c r="G887" s="16"/>
      <c r="H887" s="16"/>
      <c r="M887" s="15"/>
    </row>
    <row r="888">
      <c r="C888" s="15"/>
      <c r="D888" s="15"/>
      <c r="E888" s="16"/>
      <c r="F888" s="16"/>
      <c r="G888" s="16"/>
      <c r="H888" s="16"/>
      <c r="M888" s="15"/>
    </row>
    <row r="889">
      <c r="C889" s="15"/>
      <c r="D889" s="15"/>
      <c r="E889" s="16"/>
      <c r="F889" s="16"/>
      <c r="G889" s="16"/>
      <c r="H889" s="16"/>
      <c r="M889" s="15"/>
    </row>
    <row r="890">
      <c r="C890" s="15"/>
      <c r="D890" s="15"/>
      <c r="E890" s="16"/>
      <c r="F890" s="16"/>
      <c r="G890" s="16"/>
      <c r="H890" s="16"/>
      <c r="M890" s="15"/>
    </row>
    <row r="891">
      <c r="C891" s="15"/>
      <c r="D891" s="15"/>
      <c r="E891" s="16"/>
      <c r="F891" s="16"/>
      <c r="G891" s="16"/>
      <c r="H891" s="16"/>
      <c r="M891" s="15"/>
    </row>
    <row r="892">
      <c r="C892" s="15"/>
      <c r="D892" s="15"/>
      <c r="E892" s="16"/>
      <c r="F892" s="16"/>
      <c r="G892" s="16"/>
      <c r="H892" s="16"/>
      <c r="M892" s="15"/>
    </row>
    <row r="893">
      <c r="C893" s="15"/>
      <c r="D893" s="15"/>
      <c r="E893" s="16"/>
      <c r="F893" s="16"/>
      <c r="G893" s="16"/>
      <c r="H893" s="16"/>
      <c r="M893" s="15"/>
    </row>
    <row r="894">
      <c r="C894" s="15"/>
      <c r="D894" s="15"/>
      <c r="E894" s="16"/>
      <c r="F894" s="16"/>
      <c r="G894" s="16"/>
      <c r="H894" s="16"/>
      <c r="M894" s="15"/>
    </row>
    <row r="895">
      <c r="C895" s="15"/>
      <c r="D895" s="15"/>
      <c r="E895" s="16"/>
      <c r="F895" s="16"/>
      <c r="G895" s="16"/>
      <c r="H895" s="16"/>
      <c r="M895" s="15"/>
    </row>
    <row r="896">
      <c r="C896" s="15"/>
      <c r="D896" s="15"/>
      <c r="E896" s="16"/>
      <c r="F896" s="16"/>
      <c r="G896" s="16"/>
      <c r="H896" s="16"/>
      <c r="M896" s="15"/>
    </row>
    <row r="897">
      <c r="C897" s="15"/>
      <c r="D897" s="15"/>
      <c r="E897" s="16"/>
      <c r="F897" s="16"/>
      <c r="G897" s="16"/>
      <c r="H897" s="16"/>
      <c r="M897" s="15"/>
    </row>
    <row r="898">
      <c r="C898" s="15"/>
      <c r="D898" s="15"/>
      <c r="E898" s="16"/>
      <c r="F898" s="16"/>
      <c r="G898" s="16"/>
      <c r="H898" s="16"/>
      <c r="M898" s="15"/>
    </row>
    <row r="899">
      <c r="C899" s="15"/>
      <c r="D899" s="15"/>
      <c r="E899" s="16"/>
      <c r="F899" s="16"/>
      <c r="G899" s="16"/>
      <c r="H899" s="16"/>
      <c r="M899" s="15"/>
    </row>
    <row r="900">
      <c r="C900" s="15"/>
      <c r="D900" s="15"/>
      <c r="E900" s="16"/>
      <c r="F900" s="16"/>
      <c r="G900" s="16"/>
      <c r="H900" s="16"/>
      <c r="M900" s="15"/>
    </row>
    <row r="901">
      <c r="C901" s="15"/>
      <c r="D901" s="15"/>
      <c r="E901" s="16"/>
      <c r="F901" s="16"/>
      <c r="G901" s="16"/>
      <c r="H901" s="16"/>
      <c r="M901" s="15"/>
    </row>
    <row r="902">
      <c r="C902" s="15"/>
      <c r="D902" s="15"/>
      <c r="E902" s="16"/>
      <c r="F902" s="16"/>
      <c r="G902" s="16"/>
      <c r="H902" s="16"/>
      <c r="M902" s="15"/>
    </row>
    <row r="903">
      <c r="C903" s="15"/>
      <c r="D903" s="15"/>
      <c r="E903" s="16"/>
      <c r="F903" s="16"/>
      <c r="G903" s="16"/>
      <c r="H903" s="16"/>
      <c r="M903" s="15"/>
    </row>
    <row r="904">
      <c r="C904" s="15"/>
      <c r="D904" s="15"/>
      <c r="E904" s="16"/>
      <c r="F904" s="16"/>
      <c r="G904" s="16"/>
      <c r="H904" s="16"/>
      <c r="M904" s="15"/>
    </row>
    <row r="905">
      <c r="C905" s="15"/>
      <c r="D905" s="15"/>
      <c r="E905" s="16"/>
      <c r="F905" s="16"/>
      <c r="G905" s="16"/>
      <c r="H905" s="16"/>
      <c r="M905" s="15"/>
    </row>
    <row r="906">
      <c r="C906" s="15"/>
      <c r="D906" s="15"/>
      <c r="E906" s="16"/>
      <c r="F906" s="16"/>
      <c r="G906" s="16"/>
      <c r="H906" s="16"/>
      <c r="M906" s="15"/>
    </row>
    <row r="907">
      <c r="C907" s="15"/>
      <c r="D907" s="15"/>
      <c r="E907" s="16"/>
      <c r="F907" s="16"/>
      <c r="G907" s="16"/>
      <c r="H907" s="16"/>
      <c r="M907" s="15"/>
    </row>
    <row r="908">
      <c r="C908" s="15"/>
      <c r="D908" s="15"/>
      <c r="E908" s="16"/>
      <c r="F908" s="16"/>
      <c r="G908" s="16"/>
      <c r="H908" s="16"/>
      <c r="M908" s="15"/>
    </row>
    <row r="909">
      <c r="C909" s="15"/>
      <c r="D909" s="15"/>
      <c r="E909" s="16"/>
      <c r="F909" s="16"/>
      <c r="G909" s="16"/>
      <c r="H909" s="16"/>
      <c r="M909" s="15"/>
    </row>
    <row r="910">
      <c r="C910" s="15"/>
      <c r="D910" s="15"/>
      <c r="E910" s="16"/>
      <c r="F910" s="16"/>
      <c r="G910" s="16"/>
      <c r="H910" s="16"/>
      <c r="M910" s="15"/>
    </row>
    <row r="911">
      <c r="C911" s="15"/>
      <c r="D911" s="15"/>
      <c r="E911" s="16"/>
      <c r="F911" s="16"/>
      <c r="G911" s="16"/>
      <c r="H911" s="16"/>
      <c r="M911" s="15"/>
    </row>
    <row r="912">
      <c r="C912" s="15"/>
      <c r="D912" s="15"/>
      <c r="E912" s="16"/>
      <c r="F912" s="16"/>
      <c r="G912" s="16"/>
      <c r="H912" s="16"/>
      <c r="M912" s="15"/>
    </row>
    <row r="913">
      <c r="C913" s="15"/>
      <c r="D913" s="15"/>
      <c r="E913" s="16"/>
      <c r="F913" s="16"/>
      <c r="G913" s="16"/>
      <c r="H913" s="16"/>
      <c r="M913" s="15"/>
    </row>
    <row r="914">
      <c r="C914" s="15"/>
      <c r="D914" s="15"/>
      <c r="E914" s="16"/>
      <c r="F914" s="16"/>
      <c r="G914" s="16"/>
      <c r="H914" s="16"/>
      <c r="M914" s="15"/>
    </row>
    <row r="915">
      <c r="C915" s="15"/>
      <c r="D915" s="15"/>
      <c r="E915" s="16"/>
      <c r="F915" s="16"/>
      <c r="G915" s="16"/>
      <c r="H915" s="16"/>
      <c r="M915" s="15"/>
    </row>
    <row r="916">
      <c r="C916" s="15"/>
      <c r="D916" s="15"/>
      <c r="E916" s="16"/>
      <c r="F916" s="16"/>
      <c r="G916" s="16"/>
      <c r="H916" s="16"/>
      <c r="M916" s="15"/>
    </row>
    <row r="917">
      <c r="C917" s="15"/>
      <c r="E917" s="16"/>
      <c r="F917" s="16"/>
      <c r="G917" s="16"/>
      <c r="H917" s="16"/>
      <c r="M917" s="15"/>
    </row>
    <row r="918">
      <c r="C918" s="15"/>
      <c r="E918" s="16"/>
      <c r="F918" s="16"/>
      <c r="G918" s="16"/>
      <c r="H918" s="16"/>
      <c r="M918" s="15"/>
    </row>
    <row r="919">
      <c r="C919" s="15"/>
      <c r="E919" s="16"/>
      <c r="F919" s="16"/>
      <c r="G919" s="16"/>
      <c r="H919" s="16"/>
      <c r="M919" s="15"/>
    </row>
    <row r="920">
      <c r="C920" s="15"/>
      <c r="E920" s="16"/>
      <c r="F920" s="16"/>
      <c r="G920" s="16"/>
      <c r="H920" s="16"/>
      <c r="M920" s="15"/>
    </row>
    <row r="921">
      <c r="C921" s="15"/>
      <c r="E921" s="16"/>
      <c r="F921" s="16"/>
      <c r="G921" s="16"/>
      <c r="H921" s="16"/>
      <c r="M921" s="15"/>
    </row>
    <row r="922">
      <c r="C922" s="15"/>
      <c r="E922" s="16"/>
      <c r="F922" s="16"/>
      <c r="G922" s="16"/>
      <c r="H922" s="16"/>
      <c r="M922" s="15"/>
    </row>
    <row r="923">
      <c r="C923" s="15"/>
      <c r="E923" s="16"/>
      <c r="F923" s="16"/>
      <c r="G923" s="16"/>
      <c r="H923" s="16"/>
      <c r="M923" s="15"/>
    </row>
    <row r="924">
      <c r="C924" s="15"/>
      <c r="E924" s="16"/>
      <c r="F924" s="16"/>
      <c r="G924" s="16"/>
      <c r="H924" s="16"/>
      <c r="M924" s="15"/>
    </row>
    <row r="925">
      <c r="C925" s="15"/>
      <c r="E925" s="16"/>
      <c r="F925" s="16"/>
      <c r="G925" s="16"/>
      <c r="H925" s="16"/>
      <c r="M925" s="15"/>
    </row>
    <row r="926">
      <c r="C926" s="15"/>
      <c r="E926" s="16"/>
      <c r="F926" s="16"/>
      <c r="G926" s="16"/>
      <c r="H926" s="16"/>
      <c r="M926" s="15"/>
    </row>
    <row r="927">
      <c r="C927" s="15"/>
      <c r="E927" s="16"/>
      <c r="F927" s="16"/>
      <c r="G927" s="16"/>
      <c r="H927" s="16"/>
      <c r="M927" s="15"/>
    </row>
    <row r="928">
      <c r="C928" s="15"/>
      <c r="E928" s="16"/>
      <c r="F928" s="16"/>
      <c r="G928" s="16"/>
      <c r="H928" s="16"/>
      <c r="M928" s="15"/>
    </row>
    <row r="929">
      <c r="C929" s="15"/>
      <c r="E929" s="16"/>
      <c r="F929" s="16"/>
      <c r="G929" s="16"/>
      <c r="H929" s="16"/>
      <c r="M929" s="15"/>
    </row>
    <row r="930">
      <c r="C930" s="15"/>
      <c r="E930" s="16"/>
      <c r="F930" s="16"/>
      <c r="G930" s="16"/>
      <c r="H930" s="16"/>
      <c r="M930" s="15"/>
    </row>
    <row r="931">
      <c r="C931" s="15"/>
      <c r="E931" s="16"/>
      <c r="F931" s="16"/>
      <c r="G931" s="16"/>
      <c r="H931" s="16"/>
      <c r="M931" s="15"/>
    </row>
    <row r="932">
      <c r="C932" s="15"/>
      <c r="E932" s="16"/>
      <c r="F932" s="16"/>
      <c r="G932" s="16"/>
      <c r="H932" s="16"/>
      <c r="M932" s="15"/>
    </row>
    <row r="933">
      <c r="C933" s="15"/>
      <c r="E933" s="16"/>
      <c r="F933" s="16"/>
      <c r="G933" s="16"/>
      <c r="H933" s="16"/>
      <c r="M933" s="15"/>
    </row>
    <row r="934">
      <c r="C934" s="15"/>
      <c r="E934" s="16"/>
      <c r="F934" s="16"/>
      <c r="G934" s="16"/>
      <c r="H934" s="16"/>
      <c r="M934" s="15"/>
    </row>
    <row r="935">
      <c r="C935" s="15"/>
      <c r="E935" s="16"/>
      <c r="F935" s="16"/>
      <c r="G935" s="16"/>
      <c r="H935" s="16"/>
      <c r="M935" s="15"/>
    </row>
    <row r="936">
      <c r="C936" s="15"/>
      <c r="E936" s="16"/>
      <c r="F936" s="16"/>
      <c r="G936" s="16"/>
      <c r="H936" s="16"/>
      <c r="M936" s="15"/>
    </row>
    <row r="937">
      <c r="C937" s="15"/>
      <c r="E937" s="16"/>
      <c r="F937" s="16"/>
      <c r="G937" s="16"/>
      <c r="H937" s="16"/>
      <c r="M937" s="15"/>
    </row>
    <row r="938">
      <c r="C938" s="15"/>
      <c r="E938" s="16"/>
      <c r="F938" s="16"/>
      <c r="G938" s="16"/>
      <c r="H938" s="16"/>
      <c r="M938" s="15"/>
    </row>
    <row r="939">
      <c r="C939" s="15"/>
      <c r="E939" s="16"/>
      <c r="F939" s="16"/>
      <c r="G939" s="16"/>
      <c r="H939" s="16"/>
      <c r="M939" s="15"/>
    </row>
    <row r="940">
      <c r="C940" s="15"/>
      <c r="E940" s="16"/>
      <c r="F940" s="16"/>
      <c r="G940" s="16"/>
      <c r="H940" s="16"/>
      <c r="M940" s="15"/>
    </row>
    <row r="941">
      <c r="C941" s="15"/>
      <c r="E941" s="16"/>
      <c r="F941" s="16"/>
      <c r="G941" s="16"/>
      <c r="H941" s="16"/>
      <c r="M941" s="15"/>
    </row>
    <row r="942">
      <c r="C942" s="15"/>
      <c r="E942" s="16"/>
      <c r="F942" s="16"/>
      <c r="G942" s="16"/>
      <c r="H942" s="16"/>
      <c r="M942" s="15"/>
    </row>
    <row r="943">
      <c r="C943" s="15"/>
      <c r="E943" s="16"/>
      <c r="F943" s="16"/>
      <c r="G943" s="16"/>
      <c r="H943" s="16"/>
      <c r="M943" s="15"/>
    </row>
    <row r="944">
      <c r="C944" s="15"/>
      <c r="E944" s="16"/>
      <c r="F944" s="16"/>
      <c r="G944" s="16"/>
      <c r="H944" s="16"/>
      <c r="M944" s="15"/>
    </row>
    <row r="945">
      <c r="C945" s="15"/>
      <c r="E945" s="16"/>
      <c r="F945" s="16"/>
      <c r="G945" s="16"/>
      <c r="H945" s="16"/>
      <c r="M945" s="15"/>
    </row>
    <row r="946">
      <c r="C946" s="15"/>
      <c r="E946" s="16"/>
      <c r="F946" s="16"/>
      <c r="G946" s="16"/>
      <c r="H946" s="16"/>
      <c r="M946" s="15"/>
    </row>
    <row r="947">
      <c r="C947" s="15"/>
      <c r="E947" s="16"/>
      <c r="F947" s="16"/>
      <c r="G947" s="16"/>
      <c r="H947" s="16"/>
      <c r="M947" s="15"/>
    </row>
    <row r="948">
      <c r="C948" s="15"/>
      <c r="M948" s="15"/>
    </row>
    <row r="949">
      <c r="C949" s="15"/>
      <c r="M949" s="15"/>
    </row>
    <row r="950">
      <c r="C950" s="15"/>
      <c r="M950" s="15"/>
    </row>
    <row r="951">
      <c r="C951" s="15"/>
      <c r="M951" s="15"/>
    </row>
    <row r="952">
      <c r="C952" s="15"/>
      <c r="M952" s="15"/>
    </row>
    <row r="953">
      <c r="C953" s="15"/>
      <c r="M953" s="15"/>
    </row>
    <row r="954">
      <c r="C954" s="15"/>
      <c r="M954" s="15"/>
    </row>
    <row r="955">
      <c r="C955" s="15"/>
      <c r="M955" s="15"/>
    </row>
    <row r="956">
      <c r="C956" s="15"/>
      <c r="M956" s="15"/>
    </row>
    <row r="957">
      <c r="C957" s="15"/>
      <c r="M957" s="15"/>
    </row>
    <row r="958">
      <c r="C958" s="15"/>
      <c r="M958" s="15"/>
    </row>
    <row r="959">
      <c r="C959" s="15"/>
      <c r="M959" s="15"/>
    </row>
    <row r="960">
      <c r="C960" s="15"/>
      <c r="M960" s="15"/>
    </row>
    <row r="961">
      <c r="C961" s="15"/>
      <c r="M961" s="15"/>
    </row>
    <row r="962">
      <c r="C962" s="15"/>
      <c r="M962" s="15"/>
    </row>
    <row r="963">
      <c r="C963" s="15"/>
      <c r="M963" s="15"/>
    </row>
    <row r="964">
      <c r="C964" s="15"/>
      <c r="M964" s="15"/>
    </row>
    <row r="965">
      <c r="C965" s="15"/>
      <c r="M965" s="15"/>
    </row>
    <row r="966">
      <c r="C966" s="15"/>
      <c r="M966" s="15"/>
    </row>
    <row r="967">
      <c r="C967" s="15"/>
      <c r="M967" s="15"/>
    </row>
    <row r="968">
      <c r="C968" s="15"/>
      <c r="M968" s="15"/>
    </row>
    <row r="969">
      <c r="C969" s="15"/>
      <c r="M969" s="15"/>
    </row>
    <row r="970">
      <c r="C970" s="15"/>
      <c r="M970" s="15"/>
    </row>
    <row r="971">
      <c r="C971" s="15"/>
      <c r="M971" s="15"/>
    </row>
    <row r="972">
      <c r="C972" s="15"/>
      <c r="M972" s="15"/>
    </row>
    <row r="973">
      <c r="C973" s="15"/>
      <c r="M973" s="15"/>
    </row>
    <row r="974">
      <c r="C974" s="15"/>
      <c r="M974" s="15"/>
    </row>
    <row r="975">
      <c r="C975" s="15"/>
      <c r="M975" s="15"/>
    </row>
    <row r="976">
      <c r="C976" s="15"/>
      <c r="M976" s="15"/>
    </row>
    <row r="977">
      <c r="C977" s="15"/>
      <c r="M977" s="15"/>
    </row>
    <row r="978">
      <c r="C978" s="15"/>
      <c r="M978" s="15"/>
    </row>
    <row r="979">
      <c r="C979" s="15"/>
      <c r="M979" s="15"/>
    </row>
    <row r="980">
      <c r="C980" s="15"/>
      <c r="M980" s="15"/>
    </row>
    <row r="981">
      <c r="C981" s="15"/>
      <c r="M981" s="15"/>
    </row>
    <row r="982">
      <c r="C982" s="15"/>
      <c r="M982" s="15"/>
    </row>
    <row r="983">
      <c r="C983" s="15"/>
      <c r="M983" s="15"/>
    </row>
    <row r="984">
      <c r="C984" s="15"/>
      <c r="M984" s="15"/>
    </row>
    <row r="985">
      <c r="C985" s="15"/>
      <c r="M985" s="15"/>
    </row>
    <row r="986">
      <c r="C986" s="15"/>
      <c r="M986" s="15"/>
    </row>
    <row r="987">
      <c r="C987" s="15"/>
      <c r="M987" s="15"/>
    </row>
    <row r="988">
      <c r="C988" s="15"/>
      <c r="M988" s="15"/>
    </row>
    <row r="989">
      <c r="C989" s="15"/>
      <c r="M989" s="15"/>
    </row>
    <row r="990">
      <c r="C990" s="15"/>
      <c r="M990" s="15"/>
    </row>
    <row r="991">
      <c r="C991" s="15"/>
      <c r="M991" s="15"/>
    </row>
    <row r="992">
      <c r="C992" s="15"/>
      <c r="M992" s="15"/>
    </row>
    <row r="993">
      <c r="C993" s="15"/>
      <c r="M993" s="15"/>
    </row>
    <row r="994">
      <c r="C994" s="15"/>
      <c r="M994" s="15"/>
    </row>
    <row r="995">
      <c r="C995" s="15"/>
      <c r="M995" s="15"/>
    </row>
    <row r="996">
      <c r="C996" s="15"/>
      <c r="M996" s="15"/>
    </row>
    <row r="997">
      <c r="C997" s="15"/>
      <c r="M997" s="15"/>
    </row>
    <row r="998">
      <c r="C998" s="15"/>
      <c r="M998" s="15"/>
    </row>
    <row r="999">
      <c r="C999" s="15"/>
      <c r="M999" s="15"/>
    </row>
    <row r="1000">
      <c r="C1000" s="15"/>
      <c r="M1000" s="15"/>
    </row>
    <row r="1001">
      <c r="C1001" s="15"/>
      <c r="M1001" s="15"/>
    </row>
    <row r="1002">
      <c r="C1002" s="15"/>
      <c r="M1002" s="15"/>
    </row>
    <row r="1003">
      <c r="C1003" s="15"/>
      <c r="M1003" s="15"/>
    </row>
    <row r="1004">
      <c r="C1004" s="15"/>
      <c r="M1004" s="15"/>
    </row>
    <row r="1005">
      <c r="C1005" s="15"/>
      <c r="M1005" s="15"/>
    </row>
    <row r="1006">
      <c r="C1006" s="15"/>
      <c r="M1006" s="15"/>
    </row>
    <row r="1007">
      <c r="C1007" s="15"/>
      <c r="M1007" s="15"/>
    </row>
    <row r="1008">
      <c r="C1008" s="15"/>
      <c r="M1008" s="15"/>
    </row>
    <row r="1009">
      <c r="C1009" s="15"/>
      <c r="M1009" s="15"/>
    </row>
    <row r="1010">
      <c r="C1010" s="15"/>
      <c r="M1010" s="15"/>
    </row>
    <row r="1011">
      <c r="C1011" s="15"/>
      <c r="M1011" s="15"/>
    </row>
    <row r="1012">
      <c r="C1012" s="15"/>
      <c r="M1012" s="15"/>
    </row>
    <row r="1013">
      <c r="C1013" s="15"/>
      <c r="M1013" s="15"/>
    </row>
    <row r="1014">
      <c r="C1014" s="15"/>
      <c r="M1014" s="15"/>
    </row>
    <row r="1015">
      <c r="C1015" s="15"/>
      <c r="M1015" s="15"/>
    </row>
    <row r="1016">
      <c r="C1016" s="15"/>
      <c r="M1016" s="15"/>
    </row>
    <row r="1017">
      <c r="C1017" s="15"/>
      <c r="M1017" s="15"/>
    </row>
    <row r="1018">
      <c r="C1018" s="15"/>
      <c r="M1018" s="15"/>
    </row>
    <row r="1019">
      <c r="C1019" s="15"/>
      <c r="M1019" s="15"/>
    </row>
    <row r="1020">
      <c r="C1020" s="15"/>
      <c r="M1020" s="15"/>
    </row>
    <row r="1021">
      <c r="C1021" s="15"/>
      <c r="M1021" s="15"/>
    </row>
    <row r="1022">
      <c r="C1022" s="15"/>
      <c r="M1022" s="15"/>
    </row>
    <row r="1023">
      <c r="C1023" s="15"/>
      <c r="M1023" s="15"/>
    </row>
    <row r="1024">
      <c r="C1024" s="15"/>
      <c r="M1024" s="15"/>
    </row>
    <row r="1025">
      <c r="C1025" s="15"/>
      <c r="M1025" s="15"/>
    </row>
    <row r="1026">
      <c r="C1026" s="15"/>
      <c r="M1026" s="15"/>
    </row>
    <row r="1027">
      <c r="C1027" s="15"/>
      <c r="M1027" s="15"/>
    </row>
    <row r="1028">
      <c r="C1028" s="15"/>
      <c r="M1028" s="15"/>
    </row>
    <row r="1029">
      <c r="C1029" s="15"/>
      <c r="M1029" s="15"/>
    </row>
    <row r="1030">
      <c r="C1030" s="15"/>
      <c r="M1030" s="15"/>
    </row>
    <row r="1031">
      <c r="C1031" s="15"/>
      <c r="M1031" s="15"/>
    </row>
    <row r="1032">
      <c r="C1032" s="15"/>
      <c r="M1032" s="15"/>
    </row>
    <row r="1033">
      <c r="C1033" s="15"/>
      <c r="M1033" s="15"/>
    </row>
    <row r="1034">
      <c r="C1034" s="15"/>
      <c r="M1034" s="15"/>
    </row>
    <row r="1035">
      <c r="C1035" s="15"/>
      <c r="M1035" s="15"/>
    </row>
    <row r="1036">
      <c r="C1036" s="15"/>
      <c r="M1036" s="15"/>
    </row>
    <row r="1037">
      <c r="C1037" s="15"/>
      <c r="M1037" s="15"/>
    </row>
    <row r="1038">
      <c r="C1038" s="15"/>
      <c r="M1038" s="15"/>
    </row>
    <row r="1039">
      <c r="C1039" s="15"/>
      <c r="M1039" s="15"/>
    </row>
    <row r="1040">
      <c r="C1040" s="15"/>
      <c r="M1040" s="15"/>
    </row>
    <row r="1041">
      <c r="C1041" s="15"/>
      <c r="M1041" s="15"/>
    </row>
    <row r="1042">
      <c r="C1042" s="15"/>
      <c r="M1042" s="15"/>
    </row>
    <row r="1043">
      <c r="C1043" s="15"/>
      <c r="M1043" s="15"/>
    </row>
    <row r="1044">
      <c r="C1044" s="15"/>
      <c r="M1044" s="15"/>
    </row>
    <row r="1045">
      <c r="C1045" s="15"/>
      <c r="M1045" s="15"/>
    </row>
    <row r="1046">
      <c r="C1046" s="15"/>
      <c r="M1046" s="15"/>
    </row>
    <row r="1047">
      <c r="C1047" s="15"/>
      <c r="M1047" s="15"/>
    </row>
    <row r="1048">
      <c r="C1048" s="15"/>
      <c r="M1048" s="15"/>
    </row>
    <row r="1049">
      <c r="C1049" s="15"/>
      <c r="M1049" s="15"/>
    </row>
    <row r="1050">
      <c r="C1050" s="15"/>
      <c r="M1050" s="15"/>
    </row>
    <row r="1051">
      <c r="C1051" s="15"/>
      <c r="M1051" s="15"/>
    </row>
    <row r="1052">
      <c r="C1052" s="15"/>
      <c r="M1052" s="15"/>
    </row>
    <row r="1053">
      <c r="C1053" s="15"/>
      <c r="M1053" s="15"/>
    </row>
    <row r="1054">
      <c r="C1054" s="15"/>
      <c r="M1054" s="15"/>
    </row>
    <row r="1055">
      <c r="C1055" s="15"/>
      <c r="M1055" s="15"/>
    </row>
    <row r="1056">
      <c r="C1056" s="15"/>
      <c r="M1056" s="15"/>
    </row>
    <row r="1057">
      <c r="C1057" s="15"/>
      <c r="M1057" s="15"/>
    </row>
    <row r="1058">
      <c r="C1058" s="15"/>
      <c r="M1058" s="15"/>
    </row>
    <row r="1059">
      <c r="C1059" s="15"/>
      <c r="M1059" s="15"/>
    </row>
    <row r="1060">
      <c r="C1060" s="15"/>
      <c r="M1060" s="15"/>
    </row>
    <row r="1061">
      <c r="C1061" s="15"/>
      <c r="M1061" s="15"/>
    </row>
    <row r="1062">
      <c r="C1062" s="15"/>
      <c r="M1062" s="15"/>
    </row>
    <row r="1063">
      <c r="C1063" s="15"/>
      <c r="M1063" s="15"/>
    </row>
    <row r="1064">
      <c r="C1064" s="15"/>
      <c r="M1064" s="15"/>
    </row>
    <row r="1065">
      <c r="C1065" s="15"/>
      <c r="M1065" s="15"/>
    </row>
    <row r="1066">
      <c r="C1066" s="15"/>
      <c r="M1066" s="15"/>
    </row>
    <row r="1067">
      <c r="C1067" s="15"/>
      <c r="M1067" s="15"/>
    </row>
    <row r="1068">
      <c r="C1068" s="15"/>
      <c r="M1068" s="15"/>
    </row>
    <row r="1069">
      <c r="C1069" s="15"/>
      <c r="M1069" s="15"/>
    </row>
    <row r="1070">
      <c r="C1070" s="15"/>
      <c r="M1070" s="15"/>
    </row>
    <row r="1071">
      <c r="C1071" s="15"/>
      <c r="M1071" s="15"/>
    </row>
    <row r="1072">
      <c r="C1072" s="15"/>
      <c r="M1072" s="15"/>
    </row>
    <row r="1073">
      <c r="C1073" s="15"/>
      <c r="M1073" s="15"/>
    </row>
    <row r="1074">
      <c r="C1074" s="15"/>
      <c r="M1074" s="15"/>
    </row>
    <row r="1075">
      <c r="C1075" s="15"/>
      <c r="M1075" s="15"/>
    </row>
    <row r="1076">
      <c r="C1076" s="15"/>
      <c r="M1076" s="15"/>
    </row>
    <row r="1077">
      <c r="C1077" s="15"/>
      <c r="M1077" s="15"/>
    </row>
    <row r="1078">
      <c r="C1078" s="15"/>
      <c r="M1078" s="15"/>
    </row>
    <row r="1079">
      <c r="C1079" s="15"/>
      <c r="M1079" s="15"/>
    </row>
    <row r="1080">
      <c r="C1080" s="15"/>
      <c r="M1080" s="15"/>
    </row>
    <row r="1081">
      <c r="C1081" s="15"/>
      <c r="M1081" s="15"/>
    </row>
    <row r="1082">
      <c r="C1082" s="15"/>
      <c r="M1082" s="15"/>
    </row>
    <row r="1083">
      <c r="C1083" s="15"/>
      <c r="M1083" s="15"/>
    </row>
    <row r="1084">
      <c r="C1084" s="15"/>
      <c r="M1084" s="15"/>
    </row>
    <row r="1085">
      <c r="C1085" s="15"/>
      <c r="M1085" s="15"/>
    </row>
    <row r="1086">
      <c r="C1086" s="15"/>
      <c r="M1086" s="15"/>
    </row>
    <row r="1087">
      <c r="C1087" s="15"/>
      <c r="M1087" s="15"/>
    </row>
    <row r="1088">
      <c r="C1088" s="15"/>
      <c r="M1088" s="15"/>
    </row>
    <row r="1089">
      <c r="C1089" s="15"/>
      <c r="M1089" s="15"/>
    </row>
    <row r="1090">
      <c r="C1090" s="15"/>
      <c r="M1090" s="15"/>
    </row>
    <row r="1091">
      <c r="C1091" s="15"/>
      <c r="M1091" s="15"/>
    </row>
    <row r="1092">
      <c r="C1092" s="15"/>
      <c r="M1092" s="15"/>
    </row>
    <row r="1093">
      <c r="C1093" s="15"/>
      <c r="M1093" s="15"/>
    </row>
    <row r="1094">
      <c r="C1094" s="15"/>
      <c r="M1094" s="15"/>
    </row>
    <row r="1095">
      <c r="C1095" s="15"/>
      <c r="M1095" s="15"/>
    </row>
    <row r="1096">
      <c r="C1096" s="15"/>
      <c r="M1096" s="15"/>
    </row>
    <row r="1097">
      <c r="C1097" s="15"/>
      <c r="M1097" s="15"/>
    </row>
    <row r="1098">
      <c r="C1098" s="15"/>
      <c r="M1098" s="15"/>
    </row>
    <row r="1099">
      <c r="C1099" s="15"/>
      <c r="M1099" s="15"/>
    </row>
    <row r="1100">
      <c r="C1100" s="15"/>
      <c r="M1100" s="15"/>
    </row>
    <row r="1101">
      <c r="C1101" s="15"/>
      <c r="M1101" s="15"/>
    </row>
    <row r="1102">
      <c r="C1102" s="15"/>
      <c r="M1102" s="15"/>
    </row>
    <row r="1103">
      <c r="C1103" s="15"/>
      <c r="M1103" s="15"/>
    </row>
    <row r="1104">
      <c r="C1104" s="15"/>
      <c r="M1104" s="15"/>
    </row>
    <row r="1105">
      <c r="C1105" s="15"/>
      <c r="M1105" s="15"/>
    </row>
    <row r="1106">
      <c r="C1106" s="15"/>
      <c r="M1106" s="15"/>
    </row>
    <row r="1107">
      <c r="C1107" s="15"/>
      <c r="M1107" s="15"/>
    </row>
    <row r="1108">
      <c r="C1108" s="15"/>
      <c r="M1108" s="15"/>
    </row>
    <row r="1109">
      <c r="C1109" s="15"/>
      <c r="M1109" s="15"/>
    </row>
    <row r="1110">
      <c r="C1110" s="15"/>
      <c r="M1110" s="15"/>
    </row>
    <row r="1111">
      <c r="C1111" s="15"/>
      <c r="M1111" s="15"/>
    </row>
    <row r="1112">
      <c r="C1112" s="15"/>
      <c r="M1112" s="15"/>
    </row>
    <row r="1113">
      <c r="C1113" s="15"/>
      <c r="M1113" s="15"/>
    </row>
    <row r="1114">
      <c r="C1114" s="15"/>
      <c r="M1114" s="15"/>
    </row>
    <row r="1115">
      <c r="C1115" s="15"/>
      <c r="M1115" s="15"/>
    </row>
    <row r="1116">
      <c r="C1116" s="15"/>
      <c r="M1116" s="15"/>
    </row>
    <row r="1117">
      <c r="C1117" s="15"/>
      <c r="M1117" s="15"/>
    </row>
    <row r="1118">
      <c r="C1118" s="15"/>
      <c r="M1118" s="15"/>
    </row>
    <row r="1119">
      <c r="C1119" s="15"/>
      <c r="M1119" s="15"/>
    </row>
    <row r="1120">
      <c r="C1120" s="15"/>
      <c r="M1120" s="15"/>
    </row>
    <row r="1121">
      <c r="C1121" s="15"/>
      <c r="M1121" s="15"/>
    </row>
    <row r="1122">
      <c r="C1122" s="15"/>
      <c r="M1122" s="15"/>
    </row>
    <row r="1123">
      <c r="C1123" s="15"/>
      <c r="M1123" s="15"/>
    </row>
    <row r="1124">
      <c r="C1124" s="15"/>
      <c r="M1124" s="15"/>
    </row>
    <row r="1125">
      <c r="C1125" s="15"/>
      <c r="M1125" s="15"/>
    </row>
    <row r="1126">
      <c r="C1126" s="15"/>
      <c r="M1126" s="15"/>
    </row>
    <row r="1127">
      <c r="C1127" s="15"/>
      <c r="M1127" s="15"/>
    </row>
    <row r="1128">
      <c r="C1128" s="15"/>
      <c r="M1128" s="15"/>
    </row>
    <row r="1129">
      <c r="C1129" s="15"/>
      <c r="M1129" s="15"/>
    </row>
    <row r="1130">
      <c r="C1130" s="15"/>
      <c r="M1130" s="15"/>
    </row>
    <row r="1131">
      <c r="C1131" s="15"/>
      <c r="M1131" s="15"/>
    </row>
    <row r="1132">
      <c r="C1132" s="15"/>
      <c r="M1132" s="15"/>
    </row>
    <row r="1133">
      <c r="C1133" s="15"/>
      <c r="M1133" s="15"/>
    </row>
    <row r="1134">
      <c r="C1134" s="15"/>
      <c r="M1134" s="15"/>
    </row>
    <row r="1135">
      <c r="C1135" s="15"/>
      <c r="M1135" s="15"/>
    </row>
    <row r="1136">
      <c r="C1136" s="15"/>
      <c r="M1136" s="15"/>
    </row>
    <row r="1137">
      <c r="C1137" s="15"/>
      <c r="M1137" s="15"/>
    </row>
    <row r="1138">
      <c r="C1138" s="15"/>
      <c r="M1138" s="15"/>
    </row>
    <row r="1139">
      <c r="C1139" s="15"/>
      <c r="M1139" s="15"/>
    </row>
    <row r="1140">
      <c r="C1140" s="15"/>
      <c r="M1140" s="15"/>
    </row>
    <row r="1141">
      <c r="C1141" s="15"/>
      <c r="M1141" s="15"/>
    </row>
    <row r="1142">
      <c r="C1142" s="15"/>
      <c r="M1142" s="15"/>
    </row>
    <row r="1143">
      <c r="C1143" s="15"/>
      <c r="M1143" s="15"/>
    </row>
    <row r="1144">
      <c r="C1144" s="15"/>
      <c r="M1144" s="15"/>
    </row>
    <row r="1145">
      <c r="C1145" s="15"/>
      <c r="M1145" s="15"/>
    </row>
    <row r="1146">
      <c r="C1146" s="15"/>
      <c r="M1146" s="15"/>
    </row>
    <row r="1147">
      <c r="C1147" s="15"/>
      <c r="M1147" s="15"/>
    </row>
    <row r="1148">
      <c r="C1148" s="15"/>
      <c r="M1148" s="15"/>
    </row>
    <row r="1149">
      <c r="C1149" s="15"/>
      <c r="M1149" s="15"/>
    </row>
    <row r="1150">
      <c r="C1150" s="15"/>
      <c r="M1150" s="15"/>
    </row>
    <row r="1151">
      <c r="C1151" s="15"/>
      <c r="M1151" s="15"/>
    </row>
    <row r="1152">
      <c r="C1152" s="15"/>
      <c r="M1152" s="15"/>
    </row>
    <row r="1153">
      <c r="C1153" s="15"/>
      <c r="M1153" s="15"/>
    </row>
    <row r="1154">
      <c r="C1154" s="15"/>
      <c r="M1154" s="15"/>
    </row>
    <row r="1155">
      <c r="C1155" s="15"/>
      <c r="M1155" s="15"/>
    </row>
    <row r="1156">
      <c r="C1156" s="15"/>
      <c r="M1156" s="15"/>
    </row>
    <row r="1157">
      <c r="C1157" s="15"/>
      <c r="M1157" s="15"/>
    </row>
    <row r="1158">
      <c r="C1158" s="15"/>
      <c r="M1158" s="15"/>
    </row>
    <row r="1159">
      <c r="C1159" s="15"/>
      <c r="M1159" s="15"/>
    </row>
    <row r="1160">
      <c r="C1160" s="15"/>
      <c r="M1160" s="15"/>
    </row>
    <row r="1161">
      <c r="C1161" s="15"/>
      <c r="M1161" s="15"/>
    </row>
    <row r="1162">
      <c r="C1162" s="15"/>
      <c r="M1162" s="15"/>
    </row>
    <row r="1163">
      <c r="C1163" s="15"/>
      <c r="M1163" s="15"/>
    </row>
    <row r="1164">
      <c r="C1164" s="15"/>
      <c r="M1164" s="15"/>
    </row>
    <row r="1165">
      <c r="C1165" s="15"/>
      <c r="M1165" s="15"/>
    </row>
    <row r="1166">
      <c r="C1166" s="15"/>
      <c r="M1166" s="15"/>
    </row>
    <row r="1167">
      <c r="C1167" s="15"/>
      <c r="M1167" s="15"/>
    </row>
    <row r="1168">
      <c r="C1168" s="15"/>
      <c r="M1168" s="15"/>
    </row>
    <row r="1169">
      <c r="C1169" s="15"/>
      <c r="M1169" s="15"/>
    </row>
    <row r="1170">
      <c r="C1170" s="15"/>
      <c r="M1170" s="15"/>
    </row>
    <row r="1171">
      <c r="C1171" s="15"/>
      <c r="M1171" s="15"/>
    </row>
    <row r="1172">
      <c r="C1172" s="15"/>
      <c r="M1172" s="15"/>
    </row>
    <row r="1173">
      <c r="C1173" s="15"/>
      <c r="M1173" s="15"/>
    </row>
    <row r="1174">
      <c r="C1174" s="15"/>
      <c r="M1174" s="15"/>
    </row>
    <row r="1175">
      <c r="C1175" s="15"/>
      <c r="M1175" s="15"/>
    </row>
    <row r="1176">
      <c r="C1176" s="15"/>
      <c r="M1176" s="15"/>
    </row>
    <row r="1177">
      <c r="C1177" s="15"/>
      <c r="M1177" s="15"/>
    </row>
    <row r="1178">
      <c r="C1178" s="15"/>
      <c r="M1178" s="15"/>
    </row>
    <row r="1179">
      <c r="C1179" s="15"/>
      <c r="M1179" s="15"/>
    </row>
    <row r="1180">
      <c r="C1180" s="15"/>
      <c r="M1180" s="15"/>
    </row>
    <row r="1181">
      <c r="C1181" s="15"/>
      <c r="M1181" s="15"/>
    </row>
    <row r="1182">
      <c r="C1182" s="15"/>
      <c r="M1182" s="15"/>
    </row>
    <row r="1183">
      <c r="C1183" s="15"/>
      <c r="M1183" s="15"/>
    </row>
    <row r="1184">
      <c r="C1184" s="15"/>
      <c r="M1184" s="15"/>
    </row>
    <row r="1185">
      <c r="C1185" s="15"/>
      <c r="M1185" s="15"/>
    </row>
    <row r="1186">
      <c r="C1186" s="15"/>
      <c r="M1186" s="15"/>
    </row>
    <row r="1187">
      <c r="C1187" s="15"/>
      <c r="M1187" s="15"/>
    </row>
    <row r="1188">
      <c r="C1188" s="15"/>
      <c r="M1188" s="15"/>
    </row>
    <row r="1189">
      <c r="C1189" s="15"/>
      <c r="M1189" s="15"/>
    </row>
    <row r="1190">
      <c r="C1190" s="15"/>
      <c r="M1190" s="15"/>
    </row>
    <row r="1191">
      <c r="C1191" s="15"/>
      <c r="M1191" s="15"/>
    </row>
    <row r="1192">
      <c r="C1192" s="15"/>
      <c r="M1192" s="15"/>
    </row>
    <row r="1193">
      <c r="C1193" s="15"/>
      <c r="M1193" s="15"/>
    </row>
    <row r="1194">
      <c r="C1194" s="15"/>
      <c r="M1194" s="15"/>
    </row>
    <row r="1195">
      <c r="C1195" s="15"/>
      <c r="M1195" s="15"/>
    </row>
    <row r="1196">
      <c r="C1196" s="15"/>
      <c r="M1196" s="15"/>
    </row>
    <row r="1197">
      <c r="C1197" s="15"/>
      <c r="M1197" s="15"/>
    </row>
    <row r="1198">
      <c r="C1198" s="15"/>
      <c r="M1198" s="15"/>
    </row>
    <row r="1199">
      <c r="C1199" s="15"/>
      <c r="M1199" s="15"/>
    </row>
    <row r="1200">
      <c r="C1200" s="15"/>
      <c r="M1200" s="15"/>
    </row>
    <row r="1201">
      <c r="C1201" s="15"/>
      <c r="M1201" s="15"/>
    </row>
    <row r="1202">
      <c r="C1202" s="15"/>
      <c r="M1202" s="15"/>
    </row>
    <row r="1203">
      <c r="C1203" s="15"/>
      <c r="M1203" s="15"/>
    </row>
    <row r="1204">
      <c r="C1204" s="15"/>
      <c r="M1204" s="15"/>
    </row>
    <row r="1205">
      <c r="C1205" s="15"/>
      <c r="M1205" s="15"/>
    </row>
    <row r="1206">
      <c r="C1206" s="15"/>
      <c r="M1206" s="15"/>
    </row>
    <row r="1207">
      <c r="C1207" s="15"/>
      <c r="M1207" s="15"/>
    </row>
    <row r="1208">
      <c r="C1208" s="15"/>
      <c r="M1208" s="15"/>
    </row>
    <row r="1209">
      <c r="C1209" s="15"/>
      <c r="M1209" s="15"/>
    </row>
    <row r="1210">
      <c r="C1210" s="15"/>
      <c r="M1210" s="15"/>
    </row>
    <row r="1211">
      <c r="C1211" s="15"/>
      <c r="M1211" s="15"/>
    </row>
    <row r="1212">
      <c r="C1212" s="15"/>
      <c r="M1212" s="15"/>
    </row>
    <row r="1213">
      <c r="C1213" s="15"/>
      <c r="M1213" s="15"/>
    </row>
    <row r="1214">
      <c r="C1214" s="15"/>
      <c r="M1214" s="15"/>
    </row>
    <row r="1215">
      <c r="C1215" s="15"/>
      <c r="M1215" s="15"/>
    </row>
    <row r="1216">
      <c r="C1216" s="15"/>
      <c r="M1216" s="15"/>
    </row>
    <row r="1217">
      <c r="C1217" s="15"/>
      <c r="M1217" s="15"/>
    </row>
    <row r="1218">
      <c r="C1218" s="15"/>
      <c r="M1218" s="15"/>
    </row>
    <row r="1219">
      <c r="C1219" s="15"/>
      <c r="M1219" s="15"/>
    </row>
    <row r="1220">
      <c r="C1220" s="15"/>
      <c r="M1220" s="15"/>
    </row>
    <row r="1221">
      <c r="C1221" s="15"/>
      <c r="M1221" s="15"/>
    </row>
    <row r="1222">
      <c r="C1222" s="15"/>
      <c r="M1222" s="15"/>
    </row>
    <row r="1223">
      <c r="C1223" s="15"/>
      <c r="M1223" s="15"/>
    </row>
    <row r="1224">
      <c r="C1224" s="15"/>
      <c r="M1224" s="15"/>
    </row>
    <row r="1225">
      <c r="C1225" s="15"/>
      <c r="M1225" s="15"/>
    </row>
    <row r="1226">
      <c r="C1226" s="15"/>
      <c r="M1226" s="15"/>
    </row>
    <row r="1227">
      <c r="C1227" s="15"/>
      <c r="M1227" s="15"/>
    </row>
    <row r="1228">
      <c r="C1228" s="15"/>
      <c r="M1228" s="15"/>
    </row>
    <row r="1229">
      <c r="C1229" s="15"/>
      <c r="M1229" s="15"/>
    </row>
    <row r="1230">
      <c r="C1230" s="15"/>
      <c r="M1230" s="15"/>
    </row>
    <row r="1231">
      <c r="C1231" s="15"/>
      <c r="M1231" s="15"/>
    </row>
    <row r="1232">
      <c r="C1232" s="15"/>
      <c r="M1232" s="15"/>
    </row>
    <row r="1233">
      <c r="C1233" s="15"/>
      <c r="M1233" s="15"/>
    </row>
    <row r="1234">
      <c r="C1234" s="15"/>
      <c r="M1234" s="15"/>
    </row>
    <row r="1235">
      <c r="C1235" s="15"/>
      <c r="M1235" s="15"/>
    </row>
    <row r="1236">
      <c r="C1236" s="15"/>
      <c r="M1236" s="15"/>
    </row>
    <row r="1237">
      <c r="C1237" s="15"/>
      <c r="M1237" s="15"/>
    </row>
    <row r="1238">
      <c r="C1238" s="15"/>
      <c r="M1238" s="15"/>
    </row>
    <row r="1239">
      <c r="C1239" s="15"/>
      <c r="M1239" s="15"/>
    </row>
    <row r="1240">
      <c r="C1240" s="15"/>
      <c r="M1240" s="15"/>
    </row>
    <row r="1241">
      <c r="C1241" s="15"/>
      <c r="M1241" s="15"/>
    </row>
    <row r="1242">
      <c r="C1242" s="15"/>
      <c r="M1242" s="15"/>
    </row>
    <row r="1243">
      <c r="C1243" s="15"/>
      <c r="M1243" s="15"/>
    </row>
    <row r="1244">
      <c r="C1244" s="15"/>
      <c r="M1244" s="15"/>
    </row>
    <row r="1245">
      <c r="C1245" s="15"/>
      <c r="M1245" s="15"/>
    </row>
    <row r="1246">
      <c r="C1246" s="15"/>
      <c r="M1246" s="15"/>
    </row>
    <row r="1247">
      <c r="C1247" s="15"/>
      <c r="M1247" s="15"/>
    </row>
    <row r="1248">
      <c r="C1248" s="15"/>
      <c r="M1248" s="15"/>
    </row>
    <row r="1249">
      <c r="C1249" s="15"/>
      <c r="M1249" s="15"/>
    </row>
    <row r="1250">
      <c r="C1250" s="15"/>
      <c r="M1250" s="15"/>
    </row>
    <row r="1251">
      <c r="C1251" s="15"/>
      <c r="M1251" s="15"/>
    </row>
    <row r="1252">
      <c r="C1252" s="15"/>
      <c r="M1252" s="15"/>
    </row>
    <row r="1253">
      <c r="C1253" s="15"/>
      <c r="M1253" s="15"/>
    </row>
    <row r="1254">
      <c r="C1254" s="15"/>
      <c r="M1254" s="15"/>
    </row>
    <row r="1255">
      <c r="C1255" s="15"/>
      <c r="M1255" s="15"/>
    </row>
    <row r="1256">
      <c r="C1256" s="15"/>
      <c r="M1256" s="15"/>
    </row>
    <row r="1257">
      <c r="C1257" s="15"/>
      <c r="M1257" s="15"/>
    </row>
    <row r="1258">
      <c r="C1258" s="15"/>
      <c r="M1258" s="15"/>
    </row>
    <row r="1259">
      <c r="C1259" s="15"/>
      <c r="M1259" s="15"/>
    </row>
    <row r="1260">
      <c r="C1260" s="15"/>
      <c r="M1260" s="15"/>
    </row>
    <row r="1261">
      <c r="C1261" s="15"/>
      <c r="M1261" s="15"/>
    </row>
    <row r="1262">
      <c r="C1262" s="15"/>
      <c r="M1262" s="15"/>
    </row>
    <row r="1263">
      <c r="C1263" s="15"/>
      <c r="M1263" s="15"/>
    </row>
    <row r="1264">
      <c r="C1264" s="15"/>
      <c r="M1264" s="15"/>
    </row>
    <row r="1265">
      <c r="C1265" s="15"/>
      <c r="M1265" s="15"/>
    </row>
    <row r="1266">
      <c r="C1266" s="15"/>
      <c r="M1266" s="15"/>
    </row>
    <row r="1267">
      <c r="C1267" s="15"/>
      <c r="M1267" s="15"/>
    </row>
    <row r="1268">
      <c r="C1268" s="15"/>
      <c r="M1268" s="15"/>
    </row>
    <row r="1269">
      <c r="C1269" s="15"/>
      <c r="M1269" s="15"/>
    </row>
    <row r="1270">
      <c r="C1270" s="15"/>
      <c r="M1270" s="15"/>
    </row>
    <row r="1271">
      <c r="C1271" s="15"/>
      <c r="M1271" s="15"/>
    </row>
    <row r="1272">
      <c r="C1272" s="15"/>
      <c r="M1272" s="15"/>
    </row>
    <row r="1273">
      <c r="C1273" s="15"/>
      <c r="M1273" s="15"/>
    </row>
    <row r="1274">
      <c r="C1274" s="15"/>
      <c r="M1274" s="15"/>
    </row>
    <row r="1275">
      <c r="C1275" s="15"/>
      <c r="M1275" s="15"/>
    </row>
    <row r="1276">
      <c r="C1276" s="15"/>
      <c r="M1276" s="15"/>
    </row>
    <row r="1277">
      <c r="C1277" s="15"/>
      <c r="M1277" s="15"/>
    </row>
    <row r="1278">
      <c r="C1278" s="15"/>
      <c r="M1278" s="15"/>
    </row>
    <row r="1279">
      <c r="C1279" s="15"/>
      <c r="M1279" s="15"/>
    </row>
    <row r="1280">
      <c r="C1280" s="15"/>
      <c r="M1280" s="15"/>
    </row>
    <row r="1281">
      <c r="C1281" s="15"/>
      <c r="M1281" s="15"/>
    </row>
    <row r="1282">
      <c r="C1282" s="15"/>
      <c r="M1282" s="15"/>
    </row>
    <row r="1283">
      <c r="C1283" s="15"/>
      <c r="M1283" s="15"/>
    </row>
    <row r="1284">
      <c r="C1284" s="15"/>
      <c r="M1284" s="15"/>
    </row>
    <row r="1285">
      <c r="C1285" s="15"/>
      <c r="M1285" s="15"/>
    </row>
    <row r="1286">
      <c r="C1286" s="15"/>
      <c r="M1286" s="15"/>
    </row>
    <row r="1287">
      <c r="C1287" s="15"/>
      <c r="M1287" s="15"/>
    </row>
    <row r="1288">
      <c r="C1288" s="15"/>
      <c r="M1288" s="15"/>
    </row>
    <row r="1289">
      <c r="C1289" s="15"/>
      <c r="M1289" s="15"/>
    </row>
    <row r="1290">
      <c r="C1290" s="15"/>
      <c r="M1290" s="15"/>
    </row>
    <row r="1291">
      <c r="C1291" s="15"/>
      <c r="M1291" s="15"/>
    </row>
    <row r="1292">
      <c r="C1292" s="15"/>
      <c r="M1292" s="15"/>
    </row>
    <row r="1293">
      <c r="C1293" s="15"/>
      <c r="M1293" s="15"/>
    </row>
    <row r="1294">
      <c r="C1294" s="15"/>
      <c r="M1294" s="15"/>
    </row>
    <row r="1295">
      <c r="C1295" s="15"/>
      <c r="M1295" s="15"/>
    </row>
    <row r="1296">
      <c r="C1296" s="15"/>
      <c r="M1296" s="15"/>
    </row>
    <row r="1297">
      <c r="C1297" s="15"/>
      <c r="M1297" s="15"/>
    </row>
    <row r="1298">
      <c r="C1298" s="15"/>
      <c r="M1298" s="15"/>
    </row>
    <row r="1299">
      <c r="C1299" s="15"/>
      <c r="M1299" s="15"/>
    </row>
    <row r="1300">
      <c r="C1300" s="15"/>
      <c r="M1300" s="15"/>
    </row>
    <row r="1301">
      <c r="C1301" s="15"/>
      <c r="M1301" s="15"/>
    </row>
    <row r="1302">
      <c r="C1302" s="15"/>
      <c r="M1302" s="15"/>
    </row>
    <row r="1303">
      <c r="C1303" s="15"/>
      <c r="M1303" s="15"/>
    </row>
    <row r="1304">
      <c r="C1304" s="15"/>
      <c r="M1304" s="15"/>
    </row>
    <row r="1305">
      <c r="C1305" s="15"/>
      <c r="M1305" s="15"/>
    </row>
    <row r="1306">
      <c r="C1306" s="15"/>
      <c r="M1306" s="15"/>
    </row>
    <row r="1307">
      <c r="C1307" s="15"/>
      <c r="M1307" s="15"/>
    </row>
    <row r="1308">
      <c r="C1308" s="15"/>
      <c r="M1308" s="15"/>
    </row>
    <row r="1309">
      <c r="C1309" s="15"/>
      <c r="M1309" s="15"/>
    </row>
    <row r="1310">
      <c r="C1310" s="15"/>
      <c r="M1310" s="15"/>
    </row>
    <row r="1311">
      <c r="C1311" s="15"/>
      <c r="M1311" s="15"/>
    </row>
    <row r="1312">
      <c r="C1312" s="15"/>
      <c r="M1312" s="15"/>
    </row>
    <row r="1313">
      <c r="C1313" s="15"/>
      <c r="M1313" s="15"/>
    </row>
    <row r="1314">
      <c r="C1314" s="15"/>
      <c r="M1314" s="15"/>
    </row>
    <row r="1315">
      <c r="C1315" s="15"/>
      <c r="M1315" s="15"/>
    </row>
    <row r="1316">
      <c r="C1316" s="15"/>
      <c r="M1316" s="15"/>
    </row>
    <row r="1317">
      <c r="C1317" s="15"/>
      <c r="M1317" s="15"/>
    </row>
    <row r="1318">
      <c r="C1318" s="15"/>
      <c r="M1318" s="15"/>
    </row>
    <row r="1319">
      <c r="C1319" s="15"/>
      <c r="M1319" s="15"/>
    </row>
    <row r="1320">
      <c r="C1320" s="15"/>
      <c r="M1320" s="15"/>
    </row>
    <row r="1321">
      <c r="C1321" s="15"/>
      <c r="M1321" s="15"/>
    </row>
    <row r="1322">
      <c r="C1322" s="15"/>
      <c r="M1322" s="15"/>
    </row>
    <row r="1323">
      <c r="C1323" s="15"/>
      <c r="M1323" s="15"/>
    </row>
    <row r="1324">
      <c r="C1324" s="15"/>
      <c r="M1324" s="15"/>
    </row>
    <row r="1325">
      <c r="C1325" s="15"/>
      <c r="M1325" s="15"/>
    </row>
    <row r="1326">
      <c r="C1326" s="15"/>
      <c r="M1326" s="15"/>
    </row>
    <row r="1327">
      <c r="C1327" s="15"/>
      <c r="M1327" s="15"/>
    </row>
    <row r="1328">
      <c r="C1328" s="15"/>
      <c r="M1328" s="15"/>
    </row>
    <row r="1329">
      <c r="C1329" s="15"/>
      <c r="M1329" s="15"/>
    </row>
    <row r="1330">
      <c r="C1330" s="15"/>
      <c r="M1330" s="15"/>
    </row>
    <row r="1331">
      <c r="C1331" s="15"/>
      <c r="M1331" s="15"/>
    </row>
    <row r="1332">
      <c r="C1332" s="15"/>
      <c r="M1332" s="15"/>
    </row>
    <row r="1333">
      <c r="C1333" s="15"/>
      <c r="M1333" s="15"/>
    </row>
    <row r="1334">
      <c r="C1334" s="15"/>
      <c r="M1334" s="15"/>
    </row>
    <row r="1335">
      <c r="C1335" s="15"/>
      <c r="M1335" s="15"/>
    </row>
    <row r="1336">
      <c r="C1336" s="15"/>
      <c r="M1336" s="15"/>
    </row>
    <row r="1337">
      <c r="C1337" s="15"/>
      <c r="M1337" s="15"/>
    </row>
    <row r="1338">
      <c r="C1338" s="15"/>
      <c r="M1338" s="15"/>
    </row>
    <row r="1339">
      <c r="C1339" s="15"/>
      <c r="M1339" s="15"/>
    </row>
    <row r="1340">
      <c r="C1340" s="15"/>
    </row>
  </sheetData>
  <autoFilter ref="$A$1:$W$50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31.71"/>
    <col customWidth="1" min="3" max="3" width="36.43"/>
    <col customWidth="1" min="4" max="4" width="19.29"/>
    <col customWidth="1" min="5" max="6" width="14.43"/>
  </cols>
  <sheetData>
    <row r="1" ht="15.75" customHeight="1">
      <c r="A1" s="2" t="s">
        <v>1</v>
      </c>
      <c r="B1" s="2" t="s">
        <v>99</v>
      </c>
      <c r="C1" s="42" t="s">
        <v>100</v>
      </c>
      <c r="D1" s="43" t="s">
        <v>101</v>
      </c>
      <c r="E1" s="43" t="s">
        <v>102</v>
      </c>
    </row>
    <row r="2" ht="15.75" customHeight="1">
      <c r="A2" s="8" t="s">
        <v>5</v>
      </c>
      <c r="B2" s="8" t="s">
        <v>6</v>
      </c>
      <c r="C2" s="6" t="s">
        <v>65</v>
      </c>
      <c r="D2" s="6">
        <v>6757.0</v>
      </c>
      <c r="E2" s="6">
        <v>987.0</v>
      </c>
    </row>
    <row r="3" ht="15.75" customHeight="1">
      <c r="A3" s="8" t="s">
        <v>5</v>
      </c>
      <c r="B3" s="8" t="s">
        <v>6</v>
      </c>
      <c r="C3" s="6" t="s">
        <v>65</v>
      </c>
      <c r="D3" s="6">
        <v>10088.0</v>
      </c>
      <c r="E3" s="6">
        <v>219.0</v>
      </c>
    </row>
    <row r="4" ht="15.75" customHeight="1">
      <c r="A4" s="8" t="s">
        <v>5</v>
      </c>
      <c r="B4" s="8" t="s">
        <v>6</v>
      </c>
      <c r="C4" s="6" t="s">
        <v>65</v>
      </c>
      <c r="D4" s="6">
        <v>5754.0</v>
      </c>
      <c r="E4" s="6">
        <v>114.0</v>
      </c>
    </row>
    <row r="5" ht="15.75" customHeight="1">
      <c r="A5" s="8" t="s">
        <v>5</v>
      </c>
      <c r="B5" s="8" t="s">
        <v>6</v>
      </c>
      <c r="C5" s="6" t="s">
        <v>65</v>
      </c>
      <c r="D5" s="6">
        <v>26676.0</v>
      </c>
      <c r="E5" s="6">
        <v>45.0</v>
      </c>
    </row>
    <row r="6" ht="15.75" customHeight="1">
      <c r="A6" s="8" t="s">
        <v>5</v>
      </c>
      <c r="B6" s="8" t="s">
        <v>7</v>
      </c>
      <c r="C6" s="6" t="s">
        <v>65</v>
      </c>
      <c r="D6" s="6">
        <v>5678.0</v>
      </c>
      <c r="E6" s="6">
        <v>1678.0</v>
      </c>
    </row>
    <row r="7" ht="15.75" customHeight="1">
      <c r="A7" s="8" t="s">
        <v>5</v>
      </c>
      <c r="B7" s="8" t="s">
        <v>7</v>
      </c>
      <c r="C7" s="6" t="s">
        <v>65</v>
      </c>
      <c r="D7" s="6">
        <v>16786.0</v>
      </c>
      <c r="E7" s="6">
        <v>457.0</v>
      </c>
    </row>
    <row r="8" ht="15.75" customHeight="1">
      <c r="A8" s="8" t="s">
        <v>5</v>
      </c>
      <c r="B8" s="8" t="s">
        <v>7</v>
      </c>
      <c r="C8" s="6" t="s">
        <v>65</v>
      </c>
      <c r="D8" s="6">
        <v>8567.0</v>
      </c>
      <c r="E8" s="6">
        <v>333.0</v>
      </c>
    </row>
    <row r="9" ht="15.75" customHeight="1">
      <c r="A9" s="8" t="s">
        <v>5</v>
      </c>
      <c r="B9" s="8" t="s">
        <v>7</v>
      </c>
      <c r="C9" s="6" t="s">
        <v>65</v>
      </c>
      <c r="D9" s="6">
        <v>31887.0</v>
      </c>
      <c r="E9" s="6">
        <v>111.0</v>
      </c>
    </row>
    <row r="10" ht="15.75" customHeight="1">
      <c r="A10" s="8" t="s">
        <v>5</v>
      </c>
      <c r="B10" s="8" t="s">
        <v>8</v>
      </c>
      <c r="C10" s="6" t="s">
        <v>65</v>
      </c>
      <c r="D10" s="6">
        <v>5789.0</v>
      </c>
      <c r="E10" s="6">
        <v>1578.0</v>
      </c>
    </row>
    <row r="11" ht="15.75" customHeight="1">
      <c r="A11" s="8" t="s">
        <v>5</v>
      </c>
      <c r="B11" s="8" t="s">
        <v>8</v>
      </c>
      <c r="C11" s="6" t="s">
        <v>65</v>
      </c>
      <c r="D11" s="6">
        <v>12456.0</v>
      </c>
      <c r="E11" s="6">
        <v>589.0</v>
      </c>
    </row>
    <row r="12" ht="15.75" customHeight="1">
      <c r="A12" s="8" t="s">
        <v>5</v>
      </c>
      <c r="B12" s="8" t="s">
        <v>8</v>
      </c>
      <c r="C12" s="6" t="s">
        <v>65</v>
      </c>
      <c r="D12" s="6">
        <v>6789.0</v>
      </c>
      <c r="E12" s="6">
        <v>234.0</v>
      </c>
    </row>
    <row r="13" ht="15.75" customHeight="1">
      <c r="A13" s="8" t="s">
        <v>5</v>
      </c>
      <c r="B13" s="8" t="s">
        <v>8</v>
      </c>
      <c r="C13" s="6" t="s">
        <v>65</v>
      </c>
      <c r="D13" s="6">
        <v>24567.0</v>
      </c>
      <c r="E13" s="6">
        <v>157.0</v>
      </c>
    </row>
    <row r="14" ht="15.75" customHeight="1">
      <c r="A14" s="8" t="s">
        <v>5</v>
      </c>
      <c r="B14" s="8" t="s">
        <v>9</v>
      </c>
      <c r="C14" s="6" t="s">
        <v>65</v>
      </c>
      <c r="D14" s="6">
        <v>83409.0</v>
      </c>
      <c r="E14" s="6">
        <v>875.0</v>
      </c>
    </row>
    <row r="15" ht="15.75" customHeight="1">
      <c r="A15" s="8" t="s">
        <v>5</v>
      </c>
      <c r="B15" s="8" t="s">
        <v>9</v>
      </c>
      <c r="C15" s="6" t="s">
        <v>65</v>
      </c>
      <c r="D15" s="6">
        <v>67003.0</v>
      </c>
      <c r="E15" s="6">
        <v>965.0</v>
      </c>
    </row>
    <row r="16" ht="15.75" customHeight="1">
      <c r="A16" s="8" t="s">
        <v>5</v>
      </c>
      <c r="B16" s="8" t="s">
        <v>9</v>
      </c>
      <c r="C16" s="6" t="s">
        <v>65</v>
      </c>
      <c r="D16" s="6">
        <v>94353.0</v>
      </c>
      <c r="E16" s="6">
        <v>521.0</v>
      </c>
    </row>
    <row r="17" ht="15.75" customHeight="1">
      <c r="A17" s="8" t="s">
        <v>5</v>
      </c>
      <c r="B17" s="8" t="s">
        <v>9</v>
      </c>
      <c r="C17" s="6" t="s">
        <v>65</v>
      </c>
      <c r="D17" s="6">
        <v>65474.0</v>
      </c>
      <c r="E17" s="6">
        <v>964.0</v>
      </c>
    </row>
    <row r="18" ht="15.75" customHeight="1">
      <c r="A18" s="8" t="s">
        <v>5</v>
      </c>
      <c r="B18" s="8" t="s">
        <v>103</v>
      </c>
      <c r="C18" s="6" t="s">
        <v>65</v>
      </c>
      <c r="D18" s="6">
        <v>7189.0</v>
      </c>
      <c r="E18" s="6">
        <f t="shared" ref="E18:E77" si="1">RANDBETWEEN(25, 1500)</f>
        <v>1024</v>
      </c>
    </row>
    <row r="19" ht="15.75" customHeight="1">
      <c r="A19" s="8" t="s">
        <v>5</v>
      </c>
      <c r="B19" s="8" t="s">
        <v>103</v>
      </c>
      <c r="C19" s="6" t="s">
        <v>65</v>
      </c>
      <c r="D19" s="6">
        <v>10897.0</v>
      </c>
      <c r="E19" s="6">
        <f t="shared" si="1"/>
        <v>1121</v>
      </c>
    </row>
    <row r="20" ht="15.75" customHeight="1">
      <c r="A20" s="8" t="s">
        <v>5</v>
      </c>
      <c r="B20" s="8" t="s">
        <v>103</v>
      </c>
      <c r="C20" s="6" t="s">
        <v>65</v>
      </c>
      <c r="D20" s="6">
        <v>29830.0</v>
      </c>
      <c r="E20" s="6">
        <f t="shared" si="1"/>
        <v>42</v>
      </c>
    </row>
    <row r="21" ht="15.75" customHeight="1">
      <c r="A21" s="8" t="s">
        <v>5</v>
      </c>
      <c r="B21" s="8" t="s">
        <v>103</v>
      </c>
      <c r="C21" s="6" t="s">
        <v>53</v>
      </c>
      <c r="D21" s="6">
        <v>40499.0</v>
      </c>
      <c r="E21" s="6">
        <f t="shared" si="1"/>
        <v>601</v>
      </c>
    </row>
    <row r="22" ht="15.75" customHeight="1">
      <c r="A22" s="8" t="s">
        <v>5</v>
      </c>
      <c r="B22" s="8" t="s">
        <v>11</v>
      </c>
      <c r="C22" s="6" t="s">
        <v>53</v>
      </c>
      <c r="D22" s="6">
        <v>9436.0</v>
      </c>
      <c r="E22" s="6">
        <f t="shared" si="1"/>
        <v>257</v>
      </c>
    </row>
    <row r="23" ht="15.75" customHeight="1">
      <c r="A23" s="8" t="s">
        <v>5</v>
      </c>
      <c r="B23" s="8" t="s">
        <v>11</v>
      </c>
      <c r="C23" s="6" t="s">
        <v>53</v>
      </c>
      <c r="D23" s="6">
        <v>56985.0</v>
      </c>
      <c r="E23" s="6">
        <f t="shared" si="1"/>
        <v>1308</v>
      </c>
    </row>
    <row r="24" ht="15.75" customHeight="1">
      <c r="A24" s="8" t="s">
        <v>5</v>
      </c>
      <c r="B24" s="8" t="s">
        <v>11</v>
      </c>
      <c r="C24" s="6" t="s">
        <v>53</v>
      </c>
      <c r="D24" s="6">
        <v>22080.0</v>
      </c>
      <c r="E24" s="6">
        <f t="shared" si="1"/>
        <v>179</v>
      </c>
    </row>
    <row r="25" ht="15.75" customHeight="1">
      <c r="A25" s="8" t="s">
        <v>5</v>
      </c>
      <c r="B25" s="8" t="s">
        <v>11</v>
      </c>
      <c r="C25" s="6" t="s">
        <v>53</v>
      </c>
      <c r="D25" s="6">
        <v>73431.0</v>
      </c>
      <c r="E25" s="6">
        <f t="shared" si="1"/>
        <v>889</v>
      </c>
    </row>
    <row r="26" ht="15.75" customHeight="1">
      <c r="A26" s="8" t="s">
        <v>5</v>
      </c>
      <c r="B26" s="8" t="s">
        <v>12</v>
      </c>
      <c r="C26" s="6" t="s">
        <v>53</v>
      </c>
      <c r="D26" s="6">
        <v>27141.0</v>
      </c>
      <c r="E26" s="6">
        <f t="shared" si="1"/>
        <v>1324</v>
      </c>
    </row>
    <row r="27" ht="15.75" customHeight="1">
      <c r="A27" s="8" t="s">
        <v>5</v>
      </c>
      <c r="B27" s="8" t="s">
        <v>12</v>
      </c>
      <c r="C27" s="6" t="s">
        <v>53</v>
      </c>
      <c r="D27" s="6">
        <v>55853.0</v>
      </c>
      <c r="E27" s="6">
        <f t="shared" si="1"/>
        <v>1344</v>
      </c>
    </row>
    <row r="28" ht="15.75" customHeight="1">
      <c r="A28" s="8" t="s">
        <v>5</v>
      </c>
      <c r="B28" s="8" t="s">
        <v>12</v>
      </c>
      <c r="C28" s="6" t="s">
        <v>53</v>
      </c>
      <c r="D28" s="6">
        <v>8954.0</v>
      </c>
      <c r="E28" s="6">
        <f t="shared" si="1"/>
        <v>712</v>
      </c>
    </row>
    <row r="29" ht="15.75" customHeight="1">
      <c r="A29" s="8" t="s">
        <v>5</v>
      </c>
      <c r="B29" s="8" t="s">
        <v>12</v>
      </c>
      <c r="C29" s="6" t="s">
        <v>53</v>
      </c>
      <c r="D29" s="6">
        <v>12754.0</v>
      </c>
      <c r="E29" s="6">
        <f t="shared" si="1"/>
        <v>62</v>
      </c>
    </row>
    <row r="30" ht="15.75" customHeight="1">
      <c r="A30" s="8" t="s">
        <v>5</v>
      </c>
      <c r="B30" s="8" t="s">
        <v>5</v>
      </c>
      <c r="C30" s="6" t="s">
        <v>53</v>
      </c>
      <c r="D30" s="6">
        <v>68440.0</v>
      </c>
      <c r="E30" s="6">
        <f t="shared" si="1"/>
        <v>923</v>
      </c>
    </row>
    <row r="31" ht="15.75" customHeight="1">
      <c r="A31" s="8" t="s">
        <v>5</v>
      </c>
      <c r="B31" s="8" t="s">
        <v>5</v>
      </c>
      <c r="C31" s="6" t="s">
        <v>53</v>
      </c>
      <c r="D31" s="6">
        <v>89645.0</v>
      </c>
      <c r="E31" s="6">
        <f t="shared" si="1"/>
        <v>402</v>
      </c>
    </row>
    <row r="32" ht="15.75" customHeight="1">
      <c r="A32" s="8" t="s">
        <v>5</v>
      </c>
      <c r="B32" s="8" t="s">
        <v>5</v>
      </c>
      <c r="C32" s="6" t="s">
        <v>53</v>
      </c>
      <c r="D32" s="6">
        <v>33598.0</v>
      </c>
      <c r="E32" s="6">
        <f t="shared" si="1"/>
        <v>665</v>
      </c>
    </row>
    <row r="33" ht="15.75" customHeight="1">
      <c r="A33" s="8" t="s">
        <v>5</v>
      </c>
      <c r="B33" s="8" t="s">
        <v>5</v>
      </c>
      <c r="C33" s="6" t="s">
        <v>53</v>
      </c>
      <c r="D33" s="6">
        <v>63909.0</v>
      </c>
      <c r="E33" s="6">
        <f t="shared" si="1"/>
        <v>1072</v>
      </c>
    </row>
    <row r="34" ht="15.75" customHeight="1">
      <c r="A34" s="8" t="s">
        <v>5</v>
      </c>
      <c r="B34" s="8" t="s">
        <v>13</v>
      </c>
      <c r="C34" s="6" t="s">
        <v>53</v>
      </c>
      <c r="D34" s="6">
        <v>85403.0</v>
      </c>
      <c r="E34" s="6">
        <f t="shared" si="1"/>
        <v>1329</v>
      </c>
    </row>
    <row r="35" ht="15.75" customHeight="1">
      <c r="A35" s="8" t="s">
        <v>5</v>
      </c>
      <c r="B35" s="8" t="s">
        <v>13</v>
      </c>
      <c r="C35" s="6" t="s">
        <v>53</v>
      </c>
      <c r="D35" s="6">
        <v>9353.0</v>
      </c>
      <c r="E35" s="6">
        <f t="shared" si="1"/>
        <v>569</v>
      </c>
    </row>
    <row r="36" ht="15.75" customHeight="1">
      <c r="A36" s="8" t="s">
        <v>5</v>
      </c>
      <c r="B36" s="8" t="s">
        <v>13</v>
      </c>
      <c r="C36" s="6" t="s">
        <v>53</v>
      </c>
      <c r="D36" s="6">
        <v>54774.0</v>
      </c>
      <c r="E36" s="6">
        <f t="shared" si="1"/>
        <v>278</v>
      </c>
    </row>
    <row r="37" ht="15.75" customHeight="1">
      <c r="A37" s="8" t="s">
        <v>5</v>
      </c>
      <c r="B37" s="8" t="s">
        <v>13</v>
      </c>
      <c r="C37" s="6" t="s">
        <v>53</v>
      </c>
      <c r="D37" s="6">
        <v>17189.0</v>
      </c>
      <c r="E37" s="6">
        <f t="shared" si="1"/>
        <v>686</v>
      </c>
    </row>
    <row r="38" ht="15.75" customHeight="1">
      <c r="A38" s="8" t="s">
        <v>5</v>
      </c>
      <c r="B38" s="8" t="s">
        <v>14</v>
      </c>
      <c r="C38" s="6" t="s">
        <v>53</v>
      </c>
      <c r="D38" s="6">
        <v>15890.0</v>
      </c>
      <c r="E38" s="6">
        <f t="shared" si="1"/>
        <v>946</v>
      </c>
    </row>
    <row r="39" ht="15.75" customHeight="1">
      <c r="A39" s="8" t="s">
        <v>5</v>
      </c>
      <c r="B39" s="8" t="s">
        <v>14</v>
      </c>
      <c r="C39" s="6" t="s">
        <v>53</v>
      </c>
      <c r="D39" s="6">
        <v>28570.0</v>
      </c>
      <c r="E39" s="6">
        <f t="shared" si="1"/>
        <v>769</v>
      </c>
    </row>
    <row r="40" ht="15.75" customHeight="1">
      <c r="A40" s="8" t="s">
        <v>5</v>
      </c>
      <c r="B40" s="8" t="s">
        <v>14</v>
      </c>
      <c r="C40" s="6" t="s">
        <v>61</v>
      </c>
      <c r="D40" s="6">
        <v>8675.0</v>
      </c>
      <c r="E40" s="6">
        <f t="shared" si="1"/>
        <v>998</v>
      </c>
    </row>
    <row r="41" ht="15.75" customHeight="1">
      <c r="A41" s="8" t="s">
        <v>5</v>
      </c>
      <c r="B41" s="8" t="s">
        <v>14</v>
      </c>
      <c r="C41" s="6" t="s">
        <v>61</v>
      </c>
      <c r="D41" s="6">
        <v>54136.0</v>
      </c>
      <c r="E41" s="6">
        <f t="shared" si="1"/>
        <v>329</v>
      </c>
    </row>
    <row r="42" ht="15.75" customHeight="1">
      <c r="A42" s="8" t="s">
        <v>5</v>
      </c>
      <c r="B42" s="8" t="s">
        <v>15</v>
      </c>
      <c r="C42" s="6" t="s">
        <v>61</v>
      </c>
      <c r="D42" s="6">
        <v>36985.0</v>
      </c>
      <c r="E42" s="6">
        <f t="shared" si="1"/>
        <v>1186</v>
      </c>
    </row>
    <row r="43" ht="15.75" customHeight="1">
      <c r="A43" s="8" t="s">
        <v>5</v>
      </c>
      <c r="B43" s="8" t="s">
        <v>15</v>
      </c>
      <c r="C43" s="6" t="s">
        <v>61</v>
      </c>
      <c r="D43" s="6">
        <v>77000.0</v>
      </c>
      <c r="E43" s="6">
        <f t="shared" si="1"/>
        <v>728</v>
      </c>
    </row>
    <row r="44" ht="15.75" customHeight="1">
      <c r="A44" s="8" t="s">
        <v>5</v>
      </c>
      <c r="B44" s="8" t="s">
        <v>15</v>
      </c>
      <c r="C44" s="6" t="s">
        <v>61</v>
      </c>
      <c r="D44" s="6">
        <v>86431.0</v>
      </c>
      <c r="E44" s="6">
        <f t="shared" si="1"/>
        <v>955</v>
      </c>
    </row>
    <row r="45" ht="15.75" customHeight="1">
      <c r="A45" s="8" t="s">
        <v>5</v>
      </c>
      <c r="B45" s="8" t="s">
        <v>15</v>
      </c>
      <c r="C45" s="6" t="s">
        <v>61</v>
      </c>
      <c r="D45" s="6">
        <v>17141.0</v>
      </c>
      <c r="E45" s="6">
        <f t="shared" si="1"/>
        <v>1282</v>
      </c>
    </row>
    <row r="46" ht="15.75" customHeight="1">
      <c r="A46" s="8" t="s">
        <v>5</v>
      </c>
      <c r="B46" s="6" t="s">
        <v>16</v>
      </c>
      <c r="C46" s="6" t="s">
        <v>61</v>
      </c>
      <c r="D46" s="6">
        <v>38853.0</v>
      </c>
      <c r="E46" s="6">
        <f t="shared" si="1"/>
        <v>117</v>
      </c>
    </row>
    <row r="47" ht="15.75" customHeight="1">
      <c r="A47" s="8" t="s">
        <v>5</v>
      </c>
      <c r="B47" s="8" t="s">
        <v>16</v>
      </c>
      <c r="C47" s="6" t="s">
        <v>61</v>
      </c>
      <c r="D47" s="6">
        <v>7954.0</v>
      </c>
      <c r="E47" s="6">
        <f t="shared" si="1"/>
        <v>1489</v>
      </c>
    </row>
    <row r="48" ht="15.75" customHeight="1">
      <c r="A48" s="8" t="s">
        <v>5</v>
      </c>
      <c r="B48" s="8" t="s">
        <v>16</v>
      </c>
      <c r="C48" s="6" t="s">
        <v>61</v>
      </c>
      <c r="D48" s="6">
        <v>12054.0</v>
      </c>
      <c r="E48" s="6">
        <f t="shared" si="1"/>
        <v>1470</v>
      </c>
    </row>
    <row r="49" ht="15.75" customHeight="1">
      <c r="A49" s="8" t="s">
        <v>5</v>
      </c>
      <c r="B49" s="8" t="s">
        <v>16</v>
      </c>
      <c r="C49" s="6" t="s">
        <v>61</v>
      </c>
      <c r="D49" s="6">
        <v>44067.0</v>
      </c>
      <c r="E49" s="6">
        <f t="shared" si="1"/>
        <v>1084</v>
      </c>
    </row>
    <row r="50" ht="15.75" customHeight="1">
      <c r="A50" s="8" t="s">
        <v>5</v>
      </c>
      <c r="B50" s="6" t="s">
        <v>17</v>
      </c>
      <c r="C50" s="6" t="s">
        <v>61</v>
      </c>
      <c r="D50" s="6">
        <v>64596.0</v>
      </c>
      <c r="E50" s="6">
        <f t="shared" si="1"/>
        <v>739</v>
      </c>
    </row>
    <row r="51" ht="15.75" customHeight="1">
      <c r="A51" s="8" t="s">
        <v>5</v>
      </c>
      <c r="B51" s="44" t="s">
        <v>17</v>
      </c>
      <c r="C51" s="6" t="s">
        <v>61</v>
      </c>
      <c r="D51" s="6">
        <v>78598.0</v>
      </c>
      <c r="E51" s="6">
        <f t="shared" si="1"/>
        <v>267</v>
      </c>
    </row>
    <row r="52" ht="15.75" customHeight="1">
      <c r="A52" s="8" t="s">
        <v>5</v>
      </c>
      <c r="B52" s="44" t="s">
        <v>17</v>
      </c>
      <c r="C52" s="6" t="s">
        <v>61</v>
      </c>
      <c r="D52" s="6">
        <v>96145.0</v>
      </c>
      <c r="E52" s="6">
        <f t="shared" si="1"/>
        <v>1070</v>
      </c>
    </row>
    <row r="53" ht="15.75" customHeight="1">
      <c r="A53" s="8" t="s">
        <v>5</v>
      </c>
      <c r="B53" s="44" t="s">
        <v>17</v>
      </c>
      <c r="C53" s="6" t="s">
        <v>61</v>
      </c>
      <c r="D53" s="6">
        <v>23098.0</v>
      </c>
      <c r="E53" s="6">
        <f t="shared" si="1"/>
        <v>431</v>
      </c>
    </row>
    <row r="54" ht="15.75" customHeight="1">
      <c r="A54" s="8" t="s">
        <v>5</v>
      </c>
      <c r="B54" s="44" t="s">
        <v>18</v>
      </c>
      <c r="C54" s="6" t="s">
        <v>61</v>
      </c>
      <c r="D54" s="6">
        <v>33390.0</v>
      </c>
      <c r="E54" s="6">
        <f t="shared" si="1"/>
        <v>295</v>
      </c>
    </row>
    <row r="55" ht="15.75" customHeight="1">
      <c r="A55" s="8" t="s">
        <v>5</v>
      </c>
      <c r="B55" s="44" t="s">
        <v>18</v>
      </c>
      <c r="C55" s="6" t="s">
        <v>61</v>
      </c>
      <c r="D55" s="6">
        <v>15403.0</v>
      </c>
      <c r="E55" s="6">
        <f t="shared" si="1"/>
        <v>223</v>
      </c>
    </row>
    <row r="56" ht="15.75" customHeight="1">
      <c r="A56" s="8" t="s">
        <v>5</v>
      </c>
      <c r="B56" s="44" t="s">
        <v>18</v>
      </c>
      <c r="C56" s="6" t="s">
        <v>61</v>
      </c>
      <c r="D56" s="6">
        <v>79353.0</v>
      </c>
      <c r="E56" s="6">
        <f t="shared" si="1"/>
        <v>1492</v>
      </c>
    </row>
    <row r="57" ht="15.75" customHeight="1">
      <c r="A57" s="8" t="s">
        <v>5</v>
      </c>
      <c r="B57" s="44" t="s">
        <v>18</v>
      </c>
      <c r="C57" s="6" t="s">
        <v>61</v>
      </c>
      <c r="D57" s="6">
        <v>54774.0</v>
      </c>
      <c r="E57" s="6">
        <f t="shared" si="1"/>
        <v>702</v>
      </c>
    </row>
    <row r="58" ht="15.75" customHeight="1">
      <c r="A58" s="8" t="s">
        <v>5</v>
      </c>
      <c r="B58" s="44" t="s">
        <v>19</v>
      </c>
      <c r="C58" s="6" t="s">
        <v>61</v>
      </c>
      <c r="D58" s="6">
        <v>67089.0</v>
      </c>
      <c r="E58" s="6">
        <f t="shared" si="1"/>
        <v>761</v>
      </c>
    </row>
    <row r="59" ht="15.75" customHeight="1">
      <c r="A59" s="8" t="s">
        <v>5</v>
      </c>
      <c r="B59" s="44" t="s">
        <v>19</v>
      </c>
      <c r="C59" s="6" t="s">
        <v>74</v>
      </c>
      <c r="D59" s="6">
        <v>7352.0</v>
      </c>
      <c r="E59" s="6">
        <f t="shared" si="1"/>
        <v>1478</v>
      </c>
    </row>
    <row r="60" ht="15.75" customHeight="1">
      <c r="A60" s="8" t="s">
        <v>5</v>
      </c>
      <c r="B60" s="44" t="s">
        <v>19</v>
      </c>
      <c r="C60" s="6" t="s">
        <v>74</v>
      </c>
      <c r="D60" s="6">
        <v>75327.0</v>
      </c>
      <c r="E60" s="6">
        <f t="shared" si="1"/>
        <v>832</v>
      </c>
    </row>
    <row r="61" ht="15.75" customHeight="1">
      <c r="A61" s="8" t="s">
        <v>5</v>
      </c>
      <c r="B61" s="44" t="s">
        <v>19</v>
      </c>
      <c r="C61" s="6" t="s">
        <v>74</v>
      </c>
      <c r="D61" s="6">
        <v>5675.0</v>
      </c>
      <c r="E61" s="6">
        <f t="shared" si="1"/>
        <v>967</v>
      </c>
    </row>
    <row r="62" ht="15.75" customHeight="1">
      <c r="A62" s="8" t="s">
        <v>5</v>
      </c>
      <c r="B62" s="44" t="s">
        <v>98</v>
      </c>
      <c r="C62" s="6" t="s">
        <v>74</v>
      </c>
      <c r="D62" s="6">
        <v>34136.0</v>
      </c>
      <c r="E62" s="6">
        <f t="shared" si="1"/>
        <v>128</v>
      </c>
    </row>
    <row r="63" ht="15.75" customHeight="1">
      <c r="A63" s="8" t="s">
        <v>5</v>
      </c>
      <c r="B63" s="44" t="s">
        <v>98</v>
      </c>
      <c r="C63" s="6" t="s">
        <v>74</v>
      </c>
      <c r="D63" s="6">
        <v>36460.0</v>
      </c>
      <c r="E63" s="6">
        <f t="shared" si="1"/>
        <v>150</v>
      </c>
    </row>
    <row r="64" ht="15.75" customHeight="1">
      <c r="A64" s="8" t="s">
        <v>5</v>
      </c>
      <c r="B64" s="44" t="s">
        <v>98</v>
      </c>
      <c r="C64" s="6" t="s">
        <v>74</v>
      </c>
      <c r="D64" s="6">
        <v>20000.0</v>
      </c>
      <c r="E64" s="6">
        <f t="shared" si="1"/>
        <v>49</v>
      </c>
    </row>
    <row r="65" ht="15.75" customHeight="1">
      <c r="A65" s="8" t="s">
        <v>5</v>
      </c>
      <c r="B65" s="44" t="s">
        <v>98</v>
      </c>
      <c r="C65" s="6" t="s">
        <v>74</v>
      </c>
      <c r="D65" s="6">
        <v>43571.0</v>
      </c>
      <c r="E65" s="6">
        <f t="shared" si="1"/>
        <v>45</v>
      </c>
    </row>
    <row r="66" ht="15.75" customHeight="1">
      <c r="A66" s="6" t="s">
        <v>21</v>
      </c>
      <c r="B66" s="44" t="s">
        <v>22</v>
      </c>
      <c r="C66" s="6" t="s">
        <v>74</v>
      </c>
      <c r="D66" s="6">
        <v>24036.0</v>
      </c>
      <c r="E66" s="6">
        <f t="shared" si="1"/>
        <v>862</v>
      </c>
    </row>
    <row r="67" ht="15.75" customHeight="1">
      <c r="A67" s="6" t="s">
        <v>21</v>
      </c>
      <c r="B67" s="44" t="s">
        <v>22</v>
      </c>
      <c r="C67" s="6" t="s">
        <v>74</v>
      </c>
      <c r="D67" s="6">
        <v>78853.0</v>
      </c>
      <c r="E67" s="6">
        <f t="shared" si="1"/>
        <v>1269</v>
      </c>
    </row>
    <row r="68" ht="15.75" customHeight="1">
      <c r="A68" s="6" t="s">
        <v>21</v>
      </c>
      <c r="B68" s="44" t="s">
        <v>22</v>
      </c>
      <c r="C68" s="6" t="s">
        <v>74</v>
      </c>
      <c r="D68" s="6">
        <v>9547.0</v>
      </c>
      <c r="E68" s="6">
        <f t="shared" si="1"/>
        <v>1294</v>
      </c>
    </row>
    <row r="69" ht="15.75" customHeight="1">
      <c r="A69" s="6" t="s">
        <v>21</v>
      </c>
      <c r="B69" s="44" t="s">
        <v>22</v>
      </c>
      <c r="C69" s="6" t="s">
        <v>74</v>
      </c>
      <c r="D69" s="6">
        <v>56984.0</v>
      </c>
      <c r="E69" s="6">
        <f t="shared" si="1"/>
        <v>398</v>
      </c>
    </row>
    <row r="70" ht="15.75" customHeight="1">
      <c r="A70" s="6" t="s">
        <v>21</v>
      </c>
      <c r="B70" s="6" t="s">
        <v>23</v>
      </c>
      <c r="C70" s="6" t="s">
        <v>74</v>
      </c>
      <c r="D70" s="6">
        <v>86467.0</v>
      </c>
      <c r="E70" s="6">
        <f t="shared" si="1"/>
        <v>354</v>
      </c>
    </row>
    <row r="71" ht="15.75" customHeight="1">
      <c r="A71" s="6" t="s">
        <v>21</v>
      </c>
      <c r="B71" s="44" t="s">
        <v>23</v>
      </c>
      <c r="C71" s="6" t="s">
        <v>74</v>
      </c>
      <c r="D71" s="6">
        <v>94596.0</v>
      </c>
      <c r="E71" s="6">
        <f t="shared" si="1"/>
        <v>558</v>
      </c>
    </row>
    <row r="72" ht="15.75" customHeight="1">
      <c r="A72" s="6" t="s">
        <v>21</v>
      </c>
      <c r="B72" s="44" t="s">
        <v>23</v>
      </c>
      <c r="C72" s="6" t="s">
        <v>74</v>
      </c>
      <c r="D72" s="6">
        <v>28598.0</v>
      </c>
      <c r="E72" s="6">
        <f t="shared" si="1"/>
        <v>1097</v>
      </c>
    </row>
    <row r="73" ht="15.75" customHeight="1">
      <c r="A73" s="6" t="s">
        <v>21</v>
      </c>
      <c r="B73" s="6" t="s">
        <v>23</v>
      </c>
      <c r="C73" s="6" t="s">
        <v>74</v>
      </c>
      <c r="D73" s="6">
        <v>26490.0</v>
      </c>
      <c r="E73" s="6">
        <f t="shared" si="1"/>
        <v>806</v>
      </c>
    </row>
    <row r="74" ht="15.75" customHeight="1">
      <c r="A74" s="6" t="s">
        <v>21</v>
      </c>
      <c r="B74" s="6" t="s">
        <v>24</v>
      </c>
      <c r="C74" s="6" t="s">
        <v>74</v>
      </c>
      <c r="D74" s="6">
        <v>87535.0</v>
      </c>
      <c r="E74" s="6">
        <f t="shared" si="1"/>
        <v>593</v>
      </c>
    </row>
    <row r="75" ht="15.75" customHeight="1">
      <c r="A75" s="6" t="s">
        <v>21</v>
      </c>
      <c r="B75" s="44" t="s">
        <v>24</v>
      </c>
      <c r="C75" s="6" t="s">
        <v>74</v>
      </c>
      <c r="D75" s="6">
        <v>38532.0</v>
      </c>
      <c r="E75" s="6">
        <f t="shared" si="1"/>
        <v>1297</v>
      </c>
    </row>
    <row r="76" ht="15.75" customHeight="1">
      <c r="A76" s="6" t="s">
        <v>21</v>
      </c>
      <c r="B76" s="44" t="s">
        <v>24</v>
      </c>
      <c r="C76" s="6" t="s">
        <v>74</v>
      </c>
      <c r="D76" s="6">
        <v>29230.0</v>
      </c>
      <c r="E76" s="6">
        <f t="shared" si="1"/>
        <v>201</v>
      </c>
    </row>
    <row r="77" ht="15.75" customHeight="1">
      <c r="A77" s="6" t="s">
        <v>21</v>
      </c>
      <c r="B77" s="44" t="s">
        <v>24</v>
      </c>
      <c r="C77" s="6" t="s">
        <v>74</v>
      </c>
      <c r="D77" s="6">
        <v>45301.0</v>
      </c>
      <c r="E77" s="6">
        <f t="shared" si="1"/>
        <v>1066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8.71"/>
    <col customWidth="1" min="3" max="3" width="37.57"/>
    <col customWidth="1" min="4" max="4" width="19.29"/>
    <col customWidth="1" min="5" max="5" width="16.14"/>
    <col customWidth="1" min="6" max="6" width="17.71"/>
  </cols>
  <sheetData>
    <row r="1" ht="15.75" customHeight="1">
      <c r="A1" s="2" t="s">
        <v>1</v>
      </c>
      <c r="B1" s="2" t="s">
        <v>99</v>
      </c>
      <c r="C1" s="43" t="s">
        <v>100</v>
      </c>
      <c r="D1" s="43" t="s">
        <v>101</v>
      </c>
    </row>
    <row r="2" ht="15.75" customHeight="1">
      <c r="A2" s="8" t="s">
        <v>5</v>
      </c>
      <c r="B2" s="8" t="s">
        <v>6</v>
      </c>
      <c r="C2" s="6" t="s">
        <v>74</v>
      </c>
      <c r="D2" s="6">
        <v>6757.0</v>
      </c>
    </row>
    <row r="3" ht="15.75" customHeight="1">
      <c r="A3" s="8" t="s">
        <v>5</v>
      </c>
      <c r="B3" s="8" t="s">
        <v>6</v>
      </c>
      <c r="C3" s="6" t="s">
        <v>53</v>
      </c>
      <c r="D3" s="6">
        <v>10088.0</v>
      </c>
    </row>
    <row r="4" ht="15.75" customHeight="1">
      <c r="A4" s="8" t="s">
        <v>5</v>
      </c>
      <c r="B4" s="8" t="s">
        <v>6</v>
      </c>
      <c r="C4" s="6" t="s">
        <v>61</v>
      </c>
      <c r="D4" s="6">
        <v>5754.0</v>
      </c>
    </row>
    <row r="5" ht="15.75" customHeight="1">
      <c r="A5" s="8" t="s">
        <v>5</v>
      </c>
      <c r="B5" s="8" t="s">
        <v>6</v>
      </c>
      <c r="C5" s="6" t="s">
        <v>65</v>
      </c>
      <c r="D5" s="6">
        <v>26676.0</v>
      </c>
    </row>
    <row r="6" ht="15.75" customHeight="1">
      <c r="A6" s="8" t="s">
        <v>5</v>
      </c>
      <c r="B6" s="8" t="s">
        <v>7</v>
      </c>
      <c r="C6" s="6" t="s">
        <v>74</v>
      </c>
      <c r="D6" s="6">
        <v>5678.0</v>
      </c>
    </row>
    <row r="7" ht="15.75" customHeight="1">
      <c r="A7" s="8" t="s">
        <v>5</v>
      </c>
      <c r="B7" s="8" t="s">
        <v>7</v>
      </c>
      <c r="C7" s="6" t="s">
        <v>53</v>
      </c>
      <c r="D7" s="6">
        <v>16786.0</v>
      </c>
    </row>
    <row r="8" ht="15.75" customHeight="1">
      <c r="A8" s="8" t="s">
        <v>5</v>
      </c>
      <c r="B8" s="8" t="s">
        <v>7</v>
      </c>
      <c r="C8" s="6" t="s">
        <v>61</v>
      </c>
      <c r="D8" s="6">
        <v>8567.0</v>
      </c>
    </row>
    <row r="9" ht="15.75" customHeight="1">
      <c r="A9" s="8" t="s">
        <v>5</v>
      </c>
      <c r="B9" s="8" t="s">
        <v>7</v>
      </c>
      <c r="C9" s="6" t="s">
        <v>65</v>
      </c>
      <c r="D9" s="6">
        <v>31887.0</v>
      </c>
    </row>
    <row r="10" ht="15.75" customHeight="1">
      <c r="A10" s="8" t="s">
        <v>5</v>
      </c>
      <c r="B10" s="8" t="s">
        <v>8</v>
      </c>
      <c r="C10" s="6" t="s">
        <v>74</v>
      </c>
      <c r="D10" s="6">
        <v>5789.0</v>
      </c>
    </row>
    <row r="11" ht="15.75" customHeight="1">
      <c r="A11" s="8" t="s">
        <v>5</v>
      </c>
      <c r="B11" s="8" t="s">
        <v>8</v>
      </c>
      <c r="C11" s="6" t="s">
        <v>53</v>
      </c>
      <c r="D11" s="6">
        <v>12456.0</v>
      </c>
    </row>
    <row r="12" ht="15.75" customHeight="1">
      <c r="A12" s="8" t="s">
        <v>5</v>
      </c>
      <c r="B12" s="8" t="s">
        <v>8</v>
      </c>
      <c r="C12" s="6" t="s">
        <v>61</v>
      </c>
      <c r="D12" s="6">
        <v>6789.0</v>
      </c>
    </row>
    <row r="13" ht="15.75" customHeight="1">
      <c r="A13" s="8" t="s">
        <v>5</v>
      </c>
      <c r="B13" s="8" t="s">
        <v>8</v>
      </c>
      <c r="C13" s="6" t="s">
        <v>65</v>
      </c>
      <c r="D13" s="6">
        <v>24567.0</v>
      </c>
    </row>
    <row r="14" ht="15.75" customHeight="1">
      <c r="A14" s="8" t="s">
        <v>5</v>
      </c>
      <c r="B14" s="8" t="s">
        <v>9</v>
      </c>
      <c r="C14" s="6" t="s">
        <v>74</v>
      </c>
      <c r="D14" s="6">
        <v>83409.0</v>
      </c>
    </row>
    <row r="15" ht="15.75" customHeight="1">
      <c r="A15" s="8" t="s">
        <v>5</v>
      </c>
      <c r="B15" s="8" t="s">
        <v>9</v>
      </c>
      <c r="C15" s="6" t="s">
        <v>53</v>
      </c>
      <c r="D15" s="6">
        <v>67003.0</v>
      </c>
    </row>
    <row r="16" ht="15.75" customHeight="1">
      <c r="A16" s="8" t="s">
        <v>5</v>
      </c>
      <c r="B16" s="8" t="s">
        <v>9</v>
      </c>
      <c r="C16" s="6" t="s">
        <v>61</v>
      </c>
      <c r="D16" s="6">
        <v>94353.0</v>
      </c>
    </row>
    <row r="17" ht="15.75" customHeight="1">
      <c r="A17" s="8" t="s">
        <v>5</v>
      </c>
      <c r="B17" s="8" t="s">
        <v>9</v>
      </c>
      <c r="C17" s="6" t="s">
        <v>65</v>
      </c>
      <c r="D17" s="6">
        <v>65474.0</v>
      </c>
    </row>
    <row r="18" ht="15.75" customHeight="1">
      <c r="A18" s="8" t="s">
        <v>5</v>
      </c>
      <c r="B18" s="8" t="s">
        <v>103</v>
      </c>
      <c r="C18" s="6" t="s">
        <v>74</v>
      </c>
      <c r="D18" s="6">
        <v>7189.0</v>
      </c>
    </row>
    <row r="19" ht="15.75" customHeight="1">
      <c r="A19" s="8" t="s">
        <v>5</v>
      </c>
      <c r="B19" s="8" t="s">
        <v>103</v>
      </c>
      <c r="C19" s="6" t="s">
        <v>53</v>
      </c>
      <c r="D19" s="6">
        <v>10897.0</v>
      </c>
    </row>
    <row r="20" ht="15.75" customHeight="1">
      <c r="A20" s="8" t="s">
        <v>5</v>
      </c>
      <c r="B20" s="8" t="s">
        <v>103</v>
      </c>
      <c r="C20" s="6" t="s">
        <v>61</v>
      </c>
      <c r="D20" s="6">
        <v>29830.0</v>
      </c>
    </row>
    <row r="21" ht="15.75" customHeight="1">
      <c r="A21" s="8" t="s">
        <v>5</v>
      </c>
      <c r="B21" s="8" t="s">
        <v>103</v>
      </c>
      <c r="C21" s="6" t="s">
        <v>65</v>
      </c>
      <c r="D21" s="6">
        <v>40499.0</v>
      </c>
    </row>
    <row r="22" ht="15.75" customHeight="1">
      <c r="A22" s="8" t="s">
        <v>5</v>
      </c>
      <c r="B22" s="8" t="s">
        <v>11</v>
      </c>
      <c r="C22" s="6" t="s">
        <v>74</v>
      </c>
      <c r="D22" s="6">
        <v>9436.0</v>
      </c>
    </row>
    <row r="23" ht="15.75" customHeight="1">
      <c r="A23" s="8" t="s">
        <v>5</v>
      </c>
      <c r="B23" s="8" t="s">
        <v>11</v>
      </c>
      <c r="C23" s="6" t="s">
        <v>53</v>
      </c>
      <c r="D23" s="6">
        <v>56985.0</v>
      </c>
    </row>
    <row r="24" ht="15.75" customHeight="1">
      <c r="A24" s="8" t="s">
        <v>5</v>
      </c>
      <c r="B24" s="8" t="s">
        <v>11</v>
      </c>
      <c r="C24" s="6" t="s">
        <v>61</v>
      </c>
      <c r="D24" s="6">
        <v>22080.0</v>
      </c>
    </row>
    <row r="25" ht="15.75" customHeight="1">
      <c r="A25" s="8" t="s">
        <v>5</v>
      </c>
      <c r="B25" s="8" t="s">
        <v>11</v>
      </c>
      <c r="C25" s="6" t="s">
        <v>65</v>
      </c>
      <c r="D25" s="6">
        <v>73431.0</v>
      </c>
    </row>
    <row r="26" ht="15.75" customHeight="1">
      <c r="A26" s="8" t="s">
        <v>5</v>
      </c>
      <c r="B26" s="8" t="s">
        <v>12</v>
      </c>
      <c r="C26" s="6" t="s">
        <v>74</v>
      </c>
      <c r="D26" s="6">
        <v>27141.0</v>
      </c>
    </row>
    <row r="27" ht="15.75" customHeight="1">
      <c r="A27" s="8" t="s">
        <v>5</v>
      </c>
      <c r="B27" s="8" t="s">
        <v>12</v>
      </c>
      <c r="C27" s="6" t="s">
        <v>53</v>
      </c>
      <c r="D27" s="6">
        <v>55853.0</v>
      </c>
    </row>
    <row r="28" ht="15.75" customHeight="1">
      <c r="A28" s="8" t="s">
        <v>5</v>
      </c>
      <c r="B28" s="8" t="s">
        <v>12</v>
      </c>
      <c r="C28" s="6" t="s">
        <v>61</v>
      </c>
      <c r="D28" s="6">
        <v>8954.0</v>
      </c>
    </row>
    <row r="29" ht="15.75" customHeight="1">
      <c r="A29" s="8" t="s">
        <v>5</v>
      </c>
      <c r="B29" s="8" t="s">
        <v>12</v>
      </c>
      <c r="C29" s="6" t="s">
        <v>65</v>
      </c>
      <c r="D29" s="6">
        <v>12754.0</v>
      </c>
    </row>
    <row r="30" ht="15.75" customHeight="1">
      <c r="A30" s="8" t="s">
        <v>5</v>
      </c>
      <c r="B30" s="8" t="s">
        <v>5</v>
      </c>
      <c r="C30" s="6" t="s">
        <v>74</v>
      </c>
      <c r="D30" s="6">
        <v>68440.0</v>
      </c>
    </row>
    <row r="31" ht="15.75" customHeight="1">
      <c r="A31" s="8" t="s">
        <v>5</v>
      </c>
      <c r="B31" s="8" t="s">
        <v>5</v>
      </c>
      <c r="C31" s="6" t="s">
        <v>53</v>
      </c>
      <c r="D31" s="6">
        <v>89645.0</v>
      </c>
    </row>
    <row r="32" ht="15.75" customHeight="1">
      <c r="A32" s="8" t="s">
        <v>5</v>
      </c>
      <c r="B32" s="8" t="s">
        <v>5</v>
      </c>
      <c r="C32" s="6" t="s">
        <v>61</v>
      </c>
      <c r="D32" s="6">
        <v>33598.0</v>
      </c>
    </row>
    <row r="33" ht="15.75" customHeight="1">
      <c r="A33" s="8" t="s">
        <v>5</v>
      </c>
      <c r="B33" s="8" t="s">
        <v>5</v>
      </c>
      <c r="C33" s="6" t="s">
        <v>65</v>
      </c>
      <c r="D33" s="6">
        <v>63909.0</v>
      </c>
    </row>
    <row r="34" ht="15.75" customHeight="1">
      <c r="A34" s="8" t="s">
        <v>5</v>
      </c>
      <c r="B34" s="8" t="s">
        <v>13</v>
      </c>
      <c r="C34" s="6" t="s">
        <v>74</v>
      </c>
      <c r="D34" s="6">
        <v>85403.0</v>
      </c>
    </row>
    <row r="35" ht="15.75" customHeight="1">
      <c r="A35" s="8" t="s">
        <v>5</v>
      </c>
      <c r="B35" s="8" t="s">
        <v>13</v>
      </c>
      <c r="C35" s="6" t="s">
        <v>53</v>
      </c>
      <c r="D35" s="6">
        <v>9353.0</v>
      </c>
    </row>
    <row r="36" ht="15.75" customHeight="1">
      <c r="A36" s="8" t="s">
        <v>5</v>
      </c>
      <c r="B36" s="8" t="s">
        <v>13</v>
      </c>
      <c r="C36" s="6" t="s">
        <v>61</v>
      </c>
      <c r="D36" s="6">
        <v>54774.0</v>
      </c>
    </row>
    <row r="37" ht="15.75" customHeight="1">
      <c r="A37" s="8" t="s">
        <v>5</v>
      </c>
      <c r="B37" s="8" t="s">
        <v>13</v>
      </c>
      <c r="C37" s="6" t="s">
        <v>65</v>
      </c>
      <c r="D37" s="6">
        <v>17189.0</v>
      </c>
    </row>
    <row r="38" ht="15.75" customHeight="1">
      <c r="A38" s="8" t="s">
        <v>5</v>
      </c>
      <c r="B38" s="8" t="s">
        <v>14</v>
      </c>
      <c r="C38" s="6" t="s">
        <v>74</v>
      </c>
      <c r="D38" s="6">
        <v>15890.0</v>
      </c>
    </row>
    <row r="39" ht="15.75" customHeight="1">
      <c r="A39" s="8" t="s">
        <v>5</v>
      </c>
      <c r="B39" s="8" t="s">
        <v>14</v>
      </c>
      <c r="C39" s="6" t="s">
        <v>53</v>
      </c>
      <c r="D39" s="6">
        <v>28570.0</v>
      </c>
    </row>
    <row r="40" ht="15.75" customHeight="1">
      <c r="A40" s="8" t="s">
        <v>5</v>
      </c>
      <c r="B40" s="8" t="s">
        <v>14</v>
      </c>
      <c r="C40" s="6" t="s">
        <v>61</v>
      </c>
      <c r="D40" s="6">
        <v>8675.0</v>
      </c>
    </row>
    <row r="41" ht="15.75" customHeight="1">
      <c r="A41" s="8" t="s">
        <v>5</v>
      </c>
      <c r="B41" s="8" t="s">
        <v>14</v>
      </c>
      <c r="C41" s="6" t="s">
        <v>65</v>
      </c>
      <c r="D41" s="6">
        <v>54136.0</v>
      </c>
    </row>
    <row r="42" ht="15.75" customHeight="1">
      <c r="A42" s="8" t="s">
        <v>5</v>
      </c>
      <c r="B42" s="8" t="s">
        <v>15</v>
      </c>
      <c r="C42" s="6" t="s">
        <v>74</v>
      </c>
      <c r="D42" s="6">
        <v>36985.0</v>
      </c>
    </row>
    <row r="43" ht="15.75" customHeight="1">
      <c r="A43" s="8" t="s">
        <v>5</v>
      </c>
      <c r="B43" s="8" t="s">
        <v>15</v>
      </c>
      <c r="C43" s="6" t="s">
        <v>53</v>
      </c>
      <c r="D43" s="6">
        <v>77000.0</v>
      </c>
    </row>
    <row r="44" ht="15.75" customHeight="1">
      <c r="A44" s="8" t="s">
        <v>5</v>
      </c>
      <c r="B44" s="8" t="s">
        <v>15</v>
      </c>
      <c r="C44" s="6" t="s">
        <v>61</v>
      </c>
      <c r="D44" s="6">
        <v>86431.0</v>
      </c>
    </row>
    <row r="45" ht="15.75" customHeight="1">
      <c r="A45" s="8" t="s">
        <v>5</v>
      </c>
      <c r="B45" s="8" t="s">
        <v>15</v>
      </c>
      <c r="C45" s="6" t="s">
        <v>65</v>
      </c>
      <c r="D45" s="6">
        <v>17141.0</v>
      </c>
    </row>
    <row r="46" ht="15.75" customHeight="1">
      <c r="A46" s="8" t="s">
        <v>5</v>
      </c>
      <c r="B46" s="6" t="s">
        <v>16</v>
      </c>
      <c r="C46" s="6" t="s">
        <v>74</v>
      </c>
      <c r="D46" s="6">
        <v>38853.0</v>
      </c>
    </row>
    <row r="47" ht="15.75" customHeight="1">
      <c r="A47" s="8" t="s">
        <v>5</v>
      </c>
      <c r="B47" s="8" t="s">
        <v>16</v>
      </c>
      <c r="C47" s="6" t="s">
        <v>53</v>
      </c>
      <c r="D47" s="6">
        <v>7954.0</v>
      </c>
    </row>
    <row r="48" ht="15.75" customHeight="1">
      <c r="A48" s="8" t="s">
        <v>5</v>
      </c>
      <c r="B48" s="8" t="s">
        <v>16</v>
      </c>
      <c r="C48" s="6" t="s">
        <v>61</v>
      </c>
      <c r="D48" s="6">
        <v>12054.0</v>
      </c>
    </row>
    <row r="49" ht="15.75" customHeight="1">
      <c r="A49" s="8" t="s">
        <v>5</v>
      </c>
      <c r="B49" s="8" t="s">
        <v>16</v>
      </c>
      <c r="C49" s="6" t="s">
        <v>65</v>
      </c>
      <c r="D49" s="6">
        <v>44067.0</v>
      </c>
    </row>
    <row r="50" ht="15.75" customHeight="1">
      <c r="A50" s="8" t="s">
        <v>5</v>
      </c>
      <c r="B50" s="6" t="s">
        <v>17</v>
      </c>
      <c r="C50" s="6" t="s">
        <v>74</v>
      </c>
      <c r="D50" s="6">
        <v>64596.0</v>
      </c>
    </row>
    <row r="51" ht="15.75" customHeight="1">
      <c r="A51" s="8" t="s">
        <v>5</v>
      </c>
      <c r="B51" s="44" t="s">
        <v>17</v>
      </c>
      <c r="C51" s="6" t="s">
        <v>53</v>
      </c>
      <c r="D51" s="6">
        <v>78598.0</v>
      </c>
    </row>
    <row r="52" ht="15.75" customHeight="1">
      <c r="A52" s="8" t="s">
        <v>5</v>
      </c>
      <c r="B52" s="44" t="s">
        <v>17</v>
      </c>
      <c r="C52" s="6" t="s">
        <v>61</v>
      </c>
      <c r="D52" s="6">
        <v>96145.0</v>
      </c>
    </row>
    <row r="53" ht="15.75" customHeight="1">
      <c r="A53" s="8" t="s">
        <v>5</v>
      </c>
      <c r="B53" s="44" t="s">
        <v>17</v>
      </c>
      <c r="C53" s="6" t="s">
        <v>65</v>
      </c>
      <c r="D53" s="6">
        <v>23098.0</v>
      </c>
    </row>
    <row r="54" ht="15.75" customHeight="1">
      <c r="A54" s="8" t="s">
        <v>5</v>
      </c>
      <c r="B54" s="44" t="s">
        <v>18</v>
      </c>
      <c r="C54" s="6" t="s">
        <v>74</v>
      </c>
      <c r="D54" s="6">
        <v>33390.0</v>
      </c>
    </row>
    <row r="55" ht="15.75" customHeight="1">
      <c r="A55" s="8" t="s">
        <v>5</v>
      </c>
      <c r="B55" s="44" t="s">
        <v>18</v>
      </c>
      <c r="C55" s="6" t="s">
        <v>53</v>
      </c>
      <c r="D55" s="6">
        <v>15403.0</v>
      </c>
    </row>
    <row r="56" ht="15.75" customHeight="1">
      <c r="A56" s="8" t="s">
        <v>5</v>
      </c>
      <c r="B56" s="44" t="s">
        <v>18</v>
      </c>
      <c r="C56" s="6" t="s">
        <v>61</v>
      </c>
      <c r="D56" s="6">
        <v>79353.0</v>
      </c>
    </row>
    <row r="57" ht="15.75" customHeight="1">
      <c r="A57" s="8" t="s">
        <v>5</v>
      </c>
      <c r="B57" s="44" t="s">
        <v>18</v>
      </c>
      <c r="C57" s="6" t="s">
        <v>65</v>
      </c>
      <c r="D57" s="6">
        <v>54774.0</v>
      </c>
    </row>
    <row r="58" ht="15.75" customHeight="1">
      <c r="A58" s="8" t="s">
        <v>5</v>
      </c>
      <c r="B58" s="44" t="s">
        <v>19</v>
      </c>
      <c r="C58" s="6" t="s">
        <v>74</v>
      </c>
      <c r="D58" s="6">
        <v>67089.0</v>
      </c>
    </row>
    <row r="59" ht="15.75" customHeight="1">
      <c r="A59" s="8" t="s">
        <v>5</v>
      </c>
      <c r="B59" s="44" t="s">
        <v>19</v>
      </c>
      <c r="C59" s="6" t="s">
        <v>53</v>
      </c>
      <c r="D59" s="6">
        <v>7352.0</v>
      </c>
    </row>
    <row r="60" ht="15.75" customHeight="1">
      <c r="A60" s="8" t="s">
        <v>5</v>
      </c>
      <c r="B60" s="44" t="s">
        <v>19</v>
      </c>
      <c r="C60" s="6" t="s">
        <v>61</v>
      </c>
      <c r="D60" s="6">
        <v>75327.0</v>
      </c>
    </row>
    <row r="61" ht="15.75" customHeight="1">
      <c r="A61" s="8" t="s">
        <v>5</v>
      </c>
      <c r="B61" s="44" t="s">
        <v>19</v>
      </c>
      <c r="C61" s="6" t="s">
        <v>65</v>
      </c>
      <c r="D61" s="6">
        <v>5675.0</v>
      </c>
    </row>
    <row r="62" ht="15.75" customHeight="1">
      <c r="A62" s="8" t="s">
        <v>5</v>
      </c>
      <c r="B62" s="44" t="s">
        <v>98</v>
      </c>
      <c r="C62" s="6" t="s">
        <v>74</v>
      </c>
      <c r="D62" s="6">
        <v>34136.0</v>
      </c>
    </row>
    <row r="63" ht="15.75" customHeight="1">
      <c r="A63" s="8" t="s">
        <v>5</v>
      </c>
      <c r="B63" s="44" t="s">
        <v>98</v>
      </c>
      <c r="C63" s="6" t="s">
        <v>53</v>
      </c>
      <c r="D63" s="6">
        <v>36460.0</v>
      </c>
    </row>
    <row r="64" ht="15.75" customHeight="1">
      <c r="A64" s="8" t="s">
        <v>5</v>
      </c>
      <c r="B64" s="44" t="s">
        <v>98</v>
      </c>
      <c r="C64" s="6" t="s">
        <v>61</v>
      </c>
      <c r="D64" s="6">
        <v>20000.0</v>
      </c>
    </row>
    <row r="65" ht="15.75" customHeight="1">
      <c r="A65" s="8" t="s">
        <v>5</v>
      </c>
      <c r="B65" s="44" t="s">
        <v>98</v>
      </c>
      <c r="C65" s="6" t="s">
        <v>65</v>
      </c>
      <c r="D65" s="6">
        <v>43571.0</v>
      </c>
    </row>
    <row r="66" ht="15.75" customHeight="1">
      <c r="A66" s="6" t="s">
        <v>21</v>
      </c>
      <c r="B66" s="44" t="s">
        <v>22</v>
      </c>
      <c r="C66" s="6" t="s">
        <v>74</v>
      </c>
      <c r="D66" s="6">
        <v>24036.0</v>
      </c>
    </row>
    <row r="67" ht="15.75" customHeight="1">
      <c r="A67" s="6" t="s">
        <v>21</v>
      </c>
      <c r="B67" s="44" t="s">
        <v>22</v>
      </c>
      <c r="C67" s="6" t="s">
        <v>53</v>
      </c>
      <c r="D67" s="6">
        <v>78853.0</v>
      </c>
    </row>
    <row r="68" ht="15.75" customHeight="1">
      <c r="A68" s="6" t="s">
        <v>21</v>
      </c>
      <c r="B68" s="44" t="s">
        <v>22</v>
      </c>
      <c r="C68" s="6" t="s">
        <v>61</v>
      </c>
      <c r="D68" s="6">
        <v>9547.0</v>
      </c>
    </row>
    <row r="69" ht="15.75" customHeight="1">
      <c r="A69" s="6" t="s">
        <v>21</v>
      </c>
      <c r="B69" s="44" t="s">
        <v>22</v>
      </c>
      <c r="C69" s="6" t="s">
        <v>65</v>
      </c>
      <c r="D69" s="6">
        <v>56984.0</v>
      </c>
    </row>
    <row r="70" ht="15.75" customHeight="1">
      <c r="A70" s="6" t="s">
        <v>21</v>
      </c>
      <c r="B70" s="6" t="s">
        <v>23</v>
      </c>
      <c r="C70" s="6" t="s">
        <v>74</v>
      </c>
      <c r="D70" s="6">
        <v>86467.0</v>
      </c>
    </row>
    <row r="71" ht="15.75" customHeight="1">
      <c r="A71" s="6" t="s">
        <v>21</v>
      </c>
      <c r="B71" s="44" t="s">
        <v>23</v>
      </c>
      <c r="C71" s="6" t="s">
        <v>53</v>
      </c>
      <c r="D71" s="6">
        <v>94596.0</v>
      </c>
    </row>
    <row r="72" ht="15.75" customHeight="1">
      <c r="A72" s="6" t="s">
        <v>21</v>
      </c>
      <c r="B72" s="44" t="s">
        <v>23</v>
      </c>
      <c r="C72" s="6" t="s">
        <v>61</v>
      </c>
      <c r="D72" s="6">
        <v>28598.0</v>
      </c>
    </row>
    <row r="73" ht="15.75" customHeight="1">
      <c r="A73" s="6" t="s">
        <v>21</v>
      </c>
      <c r="B73" s="6" t="s">
        <v>23</v>
      </c>
      <c r="C73" s="6" t="s">
        <v>65</v>
      </c>
      <c r="D73" s="6">
        <v>26490.0</v>
      </c>
    </row>
    <row r="74" ht="15.75" customHeight="1">
      <c r="A74" s="6" t="s">
        <v>21</v>
      </c>
      <c r="B74" s="6" t="s">
        <v>24</v>
      </c>
      <c r="C74" s="6" t="s">
        <v>74</v>
      </c>
      <c r="D74" s="6">
        <v>87535.0</v>
      </c>
    </row>
    <row r="75" ht="15.75" customHeight="1">
      <c r="A75" s="6" t="s">
        <v>21</v>
      </c>
      <c r="B75" s="44" t="s">
        <v>24</v>
      </c>
      <c r="C75" s="6" t="s">
        <v>53</v>
      </c>
      <c r="D75" s="6">
        <v>38532.0</v>
      </c>
    </row>
    <row r="76" ht="15.75" customHeight="1">
      <c r="A76" s="6" t="s">
        <v>21</v>
      </c>
      <c r="B76" s="44" t="s">
        <v>24</v>
      </c>
      <c r="C76" s="6" t="s">
        <v>61</v>
      </c>
      <c r="D76" s="6">
        <v>29230.0</v>
      </c>
    </row>
    <row r="77" ht="15.75" customHeight="1">
      <c r="A77" s="6" t="s">
        <v>21</v>
      </c>
      <c r="B77" s="44" t="s">
        <v>24</v>
      </c>
      <c r="C77" s="6" t="s">
        <v>65</v>
      </c>
      <c r="D77" s="6">
        <v>45301.0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35.43"/>
    <col customWidth="1" min="3" max="3" width="15.29"/>
    <col customWidth="1" min="4" max="6" width="14.43"/>
  </cols>
  <sheetData>
    <row r="1" ht="15.75" customHeight="1">
      <c r="A1" s="2" t="s">
        <v>1</v>
      </c>
      <c r="B1" s="2" t="s">
        <v>99</v>
      </c>
      <c r="C1" s="43" t="s">
        <v>104</v>
      </c>
    </row>
    <row r="2" ht="15.75" customHeight="1">
      <c r="A2" s="5" t="s">
        <v>5</v>
      </c>
      <c r="B2" s="5" t="s">
        <v>6</v>
      </c>
      <c r="C2" s="6">
        <f>(Sheet1!D2*10)/100</f>
        <v>8340.9</v>
      </c>
    </row>
    <row r="3" ht="15.75" customHeight="1">
      <c r="A3" s="5" t="s">
        <v>5</v>
      </c>
      <c r="B3" s="5" t="s">
        <v>7</v>
      </c>
      <c r="C3" s="6">
        <f>(Sheet1!D3*10)/100</f>
        <v>6700.3</v>
      </c>
    </row>
    <row r="4" ht="15.75" customHeight="1">
      <c r="A4" s="5" t="s">
        <v>5</v>
      </c>
      <c r="B4" s="5" t="s">
        <v>8</v>
      </c>
      <c r="C4" s="6">
        <f>(Sheet1!D4*10)/100</f>
        <v>9435.3</v>
      </c>
    </row>
    <row r="5" ht="15.75" customHeight="1">
      <c r="A5" s="5" t="s">
        <v>5</v>
      </c>
      <c r="B5" s="5" t="s">
        <v>9</v>
      </c>
      <c r="C5" s="6">
        <f>(Sheet1!D5*10)/100</f>
        <v>6547.4</v>
      </c>
    </row>
    <row r="6" ht="15.75" customHeight="1">
      <c r="A6" s="5" t="s">
        <v>5</v>
      </c>
      <c r="B6" s="5" t="s">
        <v>10</v>
      </c>
      <c r="C6" s="6">
        <f>(Sheet1!D6*10)/100</f>
        <v>718.9</v>
      </c>
    </row>
    <row r="7" ht="15.75" customHeight="1">
      <c r="A7" s="5" t="s">
        <v>5</v>
      </c>
      <c r="B7" s="5" t="s">
        <v>11</v>
      </c>
      <c r="C7" s="6">
        <f>(Sheet1!D7*10)/100</f>
        <v>1089.7</v>
      </c>
    </row>
    <row r="8" ht="15.75" customHeight="1">
      <c r="A8" s="5" t="s">
        <v>5</v>
      </c>
      <c r="B8" s="5" t="s">
        <v>12</v>
      </c>
      <c r="C8" s="6">
        <f>(Sheet1!D8*10)/100</f>
        <v>2983</v>
      </c>
    </row>
    <row r="9" ht="15.75" customHeight="1">
      <c r="A9" s="5" t="s">
        <v>5</v>
      </c>
      <c r="B9" s="5" t="s">
        <v>5</v>
      </c>
      <c r="C9" s="6">
        <f>(Sheet1!D9*10)/100</f>
        <v>4049.9</v>
      </c>
    </row>
    <row r="10" ht="15.75" customHeight="1">
      <c r="A10" s="8" t="s">
        <v>5</v>
      </c>
      <c r="B10" s="5" t="s">
        <v>13</v>
      </c>
      <c r="C10" s="6">
        <f>(Sheet1!D10*10)/100</f>
        <v>943.6</v>
      </c>
    </row>
    <row r="11" ht="15.75" customHeight="1">
      <c r="A11" s="5" t="s">
        <v>5</v>
      </c>
      <c r="B11" s="5" t="s">
        <v>14</v>
      </c>
      <c r="C11" s="6">
        <f>(Sheet1!D11*10)/100</f>
        <v>5698.5</v>
      </c>
    </row>
    <row r="12" ht="15.75" customHeight="1">
      <c r="A12" s="8" t="s">
        <v>5</v>
      </c>
      <c r="B12" s="5" t="s">
        <v>15</v>
      </c>
      <c r="C12" s="6">
        <f>(Sheet1!D12*10)/100</f>
        <v>2208</v>
      </c>
    </row>
    <row r="13" ht="15.75" customHeight="1">
      <c r="A13" s="5" t="s">
        <v>5</v>
      </c>
      <c r="B13" s="5" t="s">
        <v>16</v>
      </c>
      <c r="C13" s="6">
        <f>(Sheet1!D13*10)/100</f>
        <v>7343.1</v>
      </c>
    </row>
    <row r="14" ht="15.75" customHeight="1">
      <c r="A14" s="6" t="s">
        <v>5</v>
      </c>
      <c r="B14" s="6" t="s">
        <v>17</v>
      </c>
      <c r="C14" s="6">
        <f>(Sheet1!D14*10)/100</f>
        <v>2714.1</v>
      </c>
    </row>
    <row r="15" ht="15.75" customHeight="1">
      <c r="A15" s="8" t="s">
        <v>5</v>
      </c>
      <c r="B15" s="6" t="s">
        <v>18</v>
      </c>
      <c r="C15" s="6">
        <f>(Sheet1!D15*10)/100</f>
        <v>5585.3</v>
      </c>
    </row>
    <row r="16" ht="15.75" customHeight="1">
      <c r="A16" s="6" t="s">
        <v>5</v>
      </c>
      <c r="B16" s="6" t="s">
        <v>19</v>
      </c>
      <c r="C16" s="6">
        <f>(Sheet1!D16*10)/100</f>
        <v>895.4</v>
      </c>
    </row>
    <row r="17" ht="15.75" customHeight="1">
      <c r="A17" s="6" t="s">
        <v>5</v>
      </c>
      <c r="B17" s="6" t="s">
        <v>20</v>
      </c>
      <c r="C17" s="6">
        <f>(Sheet1!D17*10)/100</f>
        <v>1275.4</v>
      </c>
    </row>
    <row r="18" ht="15.75" customHeight="1">
      <c r="A18" s="6" t="s">
        <v>21</v>
      </c>
      <c r="B18" s="6" t="s">
        <v>22</v>
      </c>
      <c r="C18" s="6">
        <f>(Sheet1!D18*10)/100</f>
        <v>6844</v>
      </c>
    </row>
    <row r="19" ht="15.75" customHeight="1">
      <c r="A19" s="6" t="s">
        <v>21</v>
      </c>
      <c r="B19" s="6" t="s">
        <v>23</v>
      </c>
      <c r="C19" s="6">
        <f>(Sheet1!D19*10)/100</f>
        <v>8964.5</v>
      </c>
    </row>
    <row r="20" ht="15.75" customHeight="1">
      <c r="A20" s="6" t="s">
        <v>21</v>
      </c>
      <c r="B20" s="6" t="s">
        <v>24</v>
      </c>
      <c r="C20" s="6">
        <f>(Sheet1!D20*10)/100</f>
        <v>3359.8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