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9020" tabRatio="500"/>
  </bookViews>
  <sheets>
    <sheet name="Sheet1" sheetId="1" r:id="rId1"/>
    <sheet name="Sheet2" sheetId="2" r:id="rId2"/>
    <sheet name="Sheet3" sheetId="3" r:id="rId3"/>
  </sheets>
  <definedNames>
    <definedName name="allLogDs" localSheetId="0">Sheet1!$A$1:$E$54</definedName>
    <definedName name="ComparingPenalties" localSheetId="2">Sheet3!$D$1:$D$54</definedName>
    <definedName name="pKa_first" localSheetId="2">Sheet3!$A$1:$C$54</definedName>
    <definedName name="SAMPL5_withFreeEnergy" localSheetId="1">Sheet2!$A$1:$J$54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</calcChain>
</file>

<file path=xl/connections.xml><?xml version="1.0" encoding="utf-8"?>
<connections xmlns="http://schemas.openxmlformats.org/spreadsheetml/2006/main">
  <connection id="1" name="allLogDs.txt" type="6" refreshedVersion="0" background="1" saveData="1">
    <textPr fileType="mac" codePage="10000" sourceFile="Macintosh HD:Users:bannanc:gitHub:SAMPL5_logD_PredictionAnalysis:tautomerExploration:DataTables:allLogD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ComparingPenalties.txt" type="6" refreshedVersion="0" background="1" saveData="1">
    <textPr fileType="mac" codePage="10000" sourceFile="Macintosh HD:Users:bannanc:gitHub:SAMPL5_logD_PredictionAnalysis:tautomerExploration:DataTables:ComparingPenalties.txt" comma="1">
      <textFields count="5">
        <textField/>
        <textField/>
        <textField/>
        <textField/>
        <textField/>
      </textFields>
    </textPr>
  </connection>
  <connection id="3" name="pKa_first.txt" type="6" refreshedVersion="0" background="1" saveData="1">
    <textPr fileType="mac" codePage="10000" sourceFile="Macintosh HD:Users:bannanc:gitHub:SAMPL5_logD_PredictionAnalysis:tautomerExploration:DataTables:pKa_first.txt" comma="1">
      <textFields count="3">
        <textField/>
        <textField/>
        <textField/>
      </textFields>
    </textPr>
  </connection>
  <connection id="4" name="SAMPL5_withFreeEnergy.txt" type="6" refreshedVersion="0" background="1" saveData="1">
    <textPr fileType="mac" codePage="10000" sourceFile="Macintosh HD:Users:bannanc:gitHub:SAMPL5_logD_PredictionAnalysis:Mobley_logP:SAMPL5_withFreeEnergy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<sst xmlns="http://schemas.openxmlformats.org/spreadsheetml/2006/main" count="191" uniqueCount="70">
  <si>
    <t>SAMPL ID</t>
  </si>
  <si>
    <t>SAMPL5_017</t>
  </si>
  <si>
    <t>SAMPL5_058</t>
  </si>
  <si>
    <t>SAMPL5_059</t>
  </si>
  <si>
    <t>SAMPL5_013</t>
  </si>
  <si>
    <t>SAMPL5_010</t>
  </si>
  <si>
    <t>SAMPL5_011</t>
  </si>
  <si>
    <t>SAMPL5_074</t>
  </si>
  <si>
    <t>SAMPL5_075</t>
  </si>
  <si>
    <t>SAMPL5_050</t>
  </si>
  <si>
    <t>SAMPL5_056</t>
  </si>
  <si>
    <t>SAMPL5_071</t>
  </si>
  <si>
    <t>SAMPL5_072</t>
  </si>
  <si>
    <t>SAMPL5_019</t>
  </si>
  <si>
    <t>SAMPL5_061</t>
  </si>
  <si>
    <t>SAMPL5_015</t>
  </si>
  <si>
    <t>SAMPL5_003</t>
  </si>
  <si>
    <t>SAMPL5_085</t>
  </si>
  <si>
    <t>SAMPL5_084</t>
  </si>
  <si>
    <t>SAMPL5_086</t>
  </si>
  <si>
    <t>SAMPL5_081</t>
  </si>
  <si>
    <t>SAMPL5_080</t>
  </si>
  <si>
    <t>SAMPL5_083</t>
  </si>
  <si>
    <t>SAMPL5_082</t>
  </si>
  <si>
    <t>SAMPL5_027</t>
  </si>
  <si>
    <t>SAMPL5_026</t>
  </si>
  <si>
    <t>SAMPL5_024</t>
  </si>
  <si>
    <t>SAMPL5_021</t>
  </si>
  <si>
    <t>SAMPL5_020</t>
  </si>
  <si>
    <t>SAMPL5_049</t>
  </si>
  <si>
    <t>SAMPL5_004</t>
  </si>
  <si>
    <t>SAMPL5_007</t>
  </si>
  <si>
    <t>SAMPL5_060</t>
  </si>
  <si>
    <t>SAMPL5_067</t>
  </si>
  <si>
    <t>SAMPL5_065</t>
  </si>
  <si>
    <t>SAMPL5_002</t>
  </si>
  <si>
    <t>SAMPL5_070</t>
  </si>
  <si>
    <t>SAMPL5_069</t>
  </si>
  <si>
    <t>SAMPL5_068</t>
  </si>
  <si>
    <t>SAMPL5_045</t>
  </si>
  <si>
    <t>SAMPL5_044</t>
  </si>
  <si>
    <t>SAMPL5_048</t>
  </si>
  <si>
    <t>SAMPL5_046</t>
  </si>
  <si>
    <t>SAMPL5_006</t>
  </si>
  <si>
    <t>SAMPL5_063</t>
  </si>
  <si>
    <t>SAMPL5_047</t>
  </si>
  <si>
    <t>SAMPL5_055</t>
  </si>
  <si>
    <t>SAMPL5_088</t>
  </si>
  <si>
    <t>SAMPL5_092</t>
  </si>
  <si>
    <t>SAMPL5_090</t>
  </si>
  <si>
    <t>SAMPL5_005</t>
  </si>
  <si>
    <t>SAMPL5_042</t>
  </si>
  <si>
    <t>SAMPL5_033</t>
  </si>
  <si>
    <t>SAMPL5_037</t>
  </si>
  <si>
    <t># SAMPL ID</t>
  </si>
  <si>
    <t xml:space="preserve"> ddF wat</t>
  </si>
  <si>
    <t xml:space="preserve"> ddF cyc</t>
  </si>
  <si>
    <t>$\log D_{state penalty}$</t>
  </si>
  <si>
    <t>$\log D_{pKa}$</t>
  </si>
  <si>
    <t>$\log P$</t>
  </si>
  <si>
    <t>$\log D_{experimental}$</t>
  </si>
  <si>
    <t>$\Delta G_{hydration} kcal/mol$</t>
  </si>
  <si>
    <t>$\Delta G_{cyclohexane} (kcal/mol)$</t>
  </si>
  <si>
    <t>$\log D$</t>
  </si>
  <si>
    <t>Stat. Unc.</t>
  </si>
  <si>
    <t>Model Unc.</t>
  </si>
  <si>
    <t xml:space="preserve"> None</t>
  </si>
  <si>
    <t>$pKa_{acidic}$</t>
  </si>
  <si>
    <t>$pKa_{basic}$</t>
  </si>
  <si>
    <t>State Pen. Corr.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</si>
</sst>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llLogD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AMPL5_withFreeEnergy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ingPenalties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Ka_firs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E1" sqref="A1:E54"/>
    </sheetView>
  </sheetViews>
  <sheetFormatPr baseColWidth="10" defaultRowHeight="15" x14ac:dyDescent="0"/>
  <cols>
    <col min="1" max="1" width="15.1640625" customWidth="1"/>
    <col min="2" max="5" width="13.5" customWidth="1"/>
  </cols>
  <sheetData>
    <row r="1" spans="1:5">
      <c r="A1" t="s">
        <v>0</v>
      </c>
      <c r="B1" t="s">
        <v>59</v>
      </c>
      <c r="C1" t="s">
        <v>58</v>
      </c>
      <c r="D1" t="s">
        <v>57</v>
      </c>
      <c r="E1" t="s">
        <v>60</v>
      </c>
    </row>
    <row r="2" spans="1:5">
      <c r="A2" t="s">
        <v>35</v>
      </c>
      <c r="B2">
        <v>2.16</v>
      </c>
      <c r="C2">
        <v>2.16</v>
      </c>
      <c r="D2">
        <v>2.16</v>
      </c>
      <c r="E2">
        <v>1.4</v>
      </c>
    </row>
    <row r="3" spans="1:5">
      <c r="A3" t="s">
        <v>16</v>
      </c>
      <c r="B3">
        <v>1.98</v>
      </c>
      <c r="C3">
        <v>1.98</v>
      </c>
      <c r="D3">
        <v>1.98</v>
      </c>
      <c r="E3">
        <v>1.9</v>
      </c>
    </row>
    <row r="4" spans="1:5">
      <c r="A4" t="s">
        <v>30</v>
      </c>
      <c r="B4">
        <v>4.5</v>
      </c>
      <c r="C4">
        <v>4.45</v>
      </c>
      <c r="D4">
        <v>4.46</v>
      </c>
      <c r="E4">
        <v>2.2000000000000002</v>
      </c>
    </row>
    <row r="5" spans="1:5">
      <c r="A5" t="s">
        <v>50</v>
      </c>
      <c r="B5">
        <v>1.04</v>
      </c>
      <c r="C5">
        <v>1</v>
      </c>
      <c r="D5">
        <v>1.01</v>
      </c>
      <c r="E5">
        <v>-0.86</v>
      </c>
    </row>
    <row r="6" spans="1:5">
      <c r="A6" t="s">
        <v>43</v>
      </c>
      <c r="B6">
        <v>1.34</v>
      </c>
      <c r="C6">
        <v>1.33</v>
      </c>
      <c r="D6">
        <v>1.33</v>
      </c>
      <c r="E6">
        <v>-1.02</v>
      </c>
    </row>
    <row r="7" spans="1:5">
      <c r="A7" t="s">
        <v>31</v>
      </c>
      <c r="B7">
        <v>4.6399999999999997</v>
      </c>
      <c r="C7">
        <v>4.6399999999999997</v>
      </c>
      <c r="D7">
        <v>4.6399999999999997</v>
      </c>
      <c r="E7">
        <v>1.4</v>
      </c>
    </row>
    <row r="8" spans="1:5">
      <c r="A8" t="s">
        <v>5</v>
      </c>
      <c r="B8">
        <v>-1.39</v>
      </c>
      <c r="C8">
        <v>-4.46</v>
      </c>
      <c r="D8">
        <v>-4.7300000000000004</v>
      </c>
      <c r="E8">
        <v>-1.7</v>
      </c>
    </row>
    <row r="9" spans="1:5">
      <c r="A9" t="s">
        <v>6</v>
      </c>
      <c r="B9">
        <v>1.72</v>
      </c>
      <c r="C9">
        <v>-1.1100000000000001</v>
      </c>
      <c r="D9">
        <v>-1.3</v>
      </c>
      <c r="E9">
        <v>-2.96</v>
      </c>
    </row>
    <row r="10" spans="1:5">
      <c r="A10" t="s">
        <v>4</v>
      </c>
      <c r="B10">
        <v>1.1000000000000001</v>
      </c>
      <c r="C10">
        <v>0.79</v>
      </c>
      <c r="D10">
        <v>1.1000000000000001</v>
      </c>
      <c r="E10">
        <v>-1.5</v>
      </c>
    </row>
    <row r="11" spans="1:5">
      <c r="A11" t="s">
        <v>15</v>
      </c>
      <c r="B11">
        <v>-0.84</v>
      </c>
      <c r="C11">
        <v>-3.8</v>
      </c>
      <c r="D11">
        <v>-4.01</v>
      </c>
      <c r="E11">
        <v>-2.2000000000000002</v>
      </c>
    </row>
    <row r="12" spans="1:5">
      <c r="A12" t="s">
        <v>1</v>
      </c>
      <c r="B12">
        <v>6.25</v>
      </c>
      <c r="C12">
        <v>6.24</v>
      </c>
      <c r="D12">
        <v>5.0999999999999996</v>
      </c>
      <c r="E12">
        <v>2.5</v>
      </c>
    </row>
    <row r="13" spans="1:5">
      <c r="A13" t="s">
        <v>13</v>
      </c>
      <c r="B13">
        <v>2.88</v>
      </c>
      <c r="C13">
        <v>2.88</v>
      </c>
      <c r="D13">
        <v>2.88</v>
      </c>
      <c r="E13">
        <v>1.2</v>
      </c>
    </row>
    <row r="14" spans="1:5">
      <c r="A14" t="s">
        <v>28</v>
      </c>
      <c r="B14">
        <v>-3.85</v>
      </c>
      <c r="C14">
        <v>-3.85</v>
      </c>
      <c r="D14">
        <v>-3.85</v>
      </c>
      <c r="E14">
        <v>1.6</v>
      </c>
    </row>
    <row r="15" spans="1:5">
      <c r="A15" t="s">
        <v>27</v>
      </c>
      <c r="B15">
        <v>3.3</v>
      </c>
      <c r="C15">
        <v>3.3</v>
      </c>
      <c r="D15">
        <v>3.3</v>
      </c>
      <c r="E15">
        <v>1.2</v>
      </c>
    </row>
    <row r="16" spans="1:5">
      <c r="A16" t="s">
        <v>26</v>
      </c>
      <c r="B16">
        <v>0.49</v>
      </c>
      <c r="C16">
        <v>0.48</v>
      </c>
      <c r="D16">
        <v>0.48</v>
      </c>
      <c r="E16">
        <v>1</v>
      </c>
    </row>
    <row r="17" spans="1:5">
      <c r="A17" t="s">
        <v>25</v>
      </c>
      <c r="B17">
        <v>-1.71</v>
      </c>
      <c r="C17">
        <v>-4.88</v>
      </c>
      <c r="D17">
        <v>-5.0999999999999996</v>
      </c>
      <c r="E17">
        <v>-2.6</v>
      </c>
    </row>
    <row r="18" spans="1:5">
      <c r="A18" t="s">
        <v>24</v>
      </c>
      <c r="B18">
        <v>-2.21</v>
      </c>
      <c r="C18">
        <v>-2.21</v>
      </c>
      <c r="D18">
        <v>-2.21</v>
      </c>
      <c r="E18">
        <v>-1.87</v>
      </c>
    </row>
    <row r="19" spans="1:5">
      <c r="A19" t="s">
        <v>52</v>
      </c>
      <c r="B19">
        <v>3.82</v>
      </c>
      <c r="C19">
        <v>3.82</v>
      </c>
      <c r="D19">
        <v>3.82</v>
      </c>
      <c r="E19">
        <v>1.8</v>
      </c>
    </row>
    <row r="20" spans="1:5">
      <c r="A20" t="s">
        <v>53</v>
      </c>
      <c r="B20">
        <v>-4.68</v>
      </c>
      <c r="C20">
        <v>-5.23</v>
      </c>
      <c r="D20">
        <v>-5.25</v>
      </c>
      <c r="E20">
        <v>-1.5</v>
      </c>
    </row>
    <row r="21" spans="1:5">
      <c r="A21" t="s">
        <v>51</v>
      </c>
      <c r="B21">
        <v>-1.36</v>
      </c>
      <c r="C21">
        <v>-1.39</v>
      </c>
      <c r="D21">
        <v>-1.38</v>
      </c>
      <c r="E21">
        <v>-1.1000000000000001</v>
      </c>
    </row>
    <row r="22" spans="1:5">
      <c r="A22" t="s">
        <v>40</v>
      </c>
      <c r="B22">
        <v>2.5499999999999998</v>
      </c>
      <c r="C22">
        <v>2.5499999999999998</v>
      </c>
      <c r="D22">
        <v>2.5499999999999998</v>
      </c>
      <c r="E22">
        <v>1</v>
      </c>
    </row>
    <row r="23" spans="1:5">
      <c r="A23" t="s">
        <v>39</v>
      </c>
      <c r="B23">
        <v>-1.98</v>
      </c>
      <c r="C23">
        <v>-1.98</v>
      </c>
      <c r="D23">
        <v>-1.98</v>
      </c>
      <c r="E23">
        <v>-2.1</v>
      </c>
    </row>
    <row r="24" spans="1:5">
      <c r="A24" t="s">
        <v>42</v>
      </c>
      <c r="B24">
        <v>1.97</v>
      </c>
      <c r="C24">
        <v>1.97</v>
      </c>
      <c r="D24">
        <v>1.97</v>
      </c>
      <c r="E24">
        <v>0.2</v>
      </c>
    </row>
    <row r="25" spans="1:5">
      <c r="A25" t="s">
        <v>45</v>
      </c>
      <c r="B25">
        <v>3.23</v>
      </c>
      <c r="C25">
        <v>3.23</v>
      </c>
      <c r="D25">
        <v>3.23</v>
      </c>
      <c r="E25">
        <v>-0.4</v>
      </c>
    </row>
    <row r="26" spans="1:5">
      <c r="A26" t="s">
        <v>41</v>
      </c>
      <c r="B26">
        <v>1.1299999999999999</v>
      </c>
      <c r="C26">
        <v>1.1299999999999999</v>
      </c>
      <c r="D26">
        <v>1.1299999999999999</v>
      </c>
      <c r="E26">
        <v>0.9</v>
      </c>
    </row>
    <row r="27" spans="1:5">
      <c r="A27" t="s">
        <v>29</v>
      </c>
      <c r="B27">
        <v>2.2000000000000002</v>
      </c>
      <c r="C27">
        <v>2.2000000000000002</v>
      </c>
      <c r="D27">
        <v>2.2000000000000002</v>
      </c>
      <c r="E27">
        <v>1.3</v>
      </c>
    </row>
    <row r="28" spans="1:5">
      <c r="A28" t="s">
        <v>9</v>
      </c>
      <c r="B28">
        <v>1.2</v>
      </c>
      <c r="C28">
        <v>-9.7799999999999994</v>
      </c>
      <c r="D28">
        <v>-10.7</v>
      </c>
      <c r="E28">
        <v>-3.2</v>
      </c>
    </row>
    <row r="29" spans="1:5">
      <c r="A29" t="s">
        <v>46</v>
      </c>
      <c r="B29">
        <v>-0.53</v>
      </c>
      <c r="C29">
        <v>-0.53</v>
      </c>
      <c r="D29">
        <v>-0.53</v>
      </c>
      <c r="E29">
        <v>-1.5</v>
      </c>
    </row>
    <row r="30" spans="1:5">
      <c r="A30" t="s">
        <v>10</v>
      </c>
      <c r="B30">
        <v>2.69</v>
      </c>
      <c r="C30">
        <v>-1.45</v>
      </c>
      <c r="D30">
        <v>-2.23</v>
      </c>
      <c r="E30">
        <v>-2.5</v>
      </c>
    </row>
    <row r="31" spans="1:5">
      <c r="A31" t="s">
        <v>2</v>
      </c>
      <c r="B31">
        <v>0.94</v>
      </c>
      <c r="C31">
        <v>0.94</v>
      </c>
      <c r="D31">
        <v>0.94</v>
      </c>
      <c r="E31">
        <v>0.8</v>
      </c>
    </row>
    <row r="32" spans="1:5">
      <c r="A32" t="s">
        <v>3</v>
      </c>
      <c r="B32">
        <v>-0.66</v>
      </c>
      <c r="C32">
        <v>-0.66</v>
      </c>
      <c r="D32">
        <v>-0.66</v>
      </c>
      <c r="E32">
        <v>-1.3</v>
      </c>
    </row>
    <row r="33" spans="1:5">
      <c r="A33" t="s">
        <v>32</v>
      </c>
      <c r="B33">
        <v>-3.7</v>
      </c>
      <c r="C33">
        <v>-7.35</v>
      </c>
      <c r="D33">
        <v>-8.14</v>
      </c>
      <c r="E33">
        <v>-3.9</v>
      </c>
    </row>
    <row r="34" spans="1:5">
      <c r="A34" t="s">
        <v>14</v>
      </c>
      <c r="B34">
        <v>1.89</v>
      </c>
      <c r="C34">
        <v>1.4</v>
      </c>
      <c r="D34">
        <v>1.39</v>
      </c>
      <c r="E34">
        <v>-1.45</v>
      </c>
    </row>
    <row r="35" spans="1:5">
      <c r="A35" t="s">
        <v>44</v>
      </c>
      <c r="B35">
        <v>-3.71</v>
      </c>
      <c r="C35">
        <v>-6.01</v>
      </c>
      <c r="D35">
        <v>-9.8000000000000007</v>
      </c>
      <c r="E35">
        <v>-3</v>
      </c>
    </row>
    <row r="36" spans="1:5">
      <c r="A36" t="s">
        <v>34</v>
      </c>
      <c r="B36">
        <v>2.72</v>
      </c>
      <c r="C36">
        <v>1.9</v>
      </c>
      <c r="D36">
        <v>1.85</v>
      </c>
      <c r="E36">
        <v>0.7</v>
      </c>
    </row>
    <row r="37" spans="1:5">
      <c r="A37" t="s">
        <v>33</v>
      </c>
      <c r="B37">
        <v>2.8</v>
      </c>
      <c r="C37">
        <v>0.94</v>
      </c>
      <c r="D37">
        <v>0.82</v>
      </c>
      <c r="E37">
        <v>-1.3</v>
      </c>
    </row>
    <row r="38" spans="1:5">
      <c r="A38" t="s">
        <v>38</v>
      </c>
      <c r="B38">
        <v>4.29</v>
      </c>
      <c r="C38">
        <v>4.29</v>
      </c>
      <c r="D38">
        <v>4.29</v>
      </c>
      <c r="E38">
        <v>1.4</v>
      </c>
    </row>
    <row r="39" spans="1:5">
      <c r="A39" t="s">
        <v>37</v>
      </c>
      <c r="B39">
        <v>2.9</v>
      </c>
      <c r="C39">
        <v>2.12</v>
      </c>
      <c r="D39">
        <v>2.0499999999999998</v>
      </c>
      <c r="E39">
        <v>-1.3</v>
      </c>
    </row>
    <row r="40" spans="1:5">
      <c r="A40" t="s">
        <v>36</v>
      </c>
      <c r="B40">
        <v>4.74</v>
      </c>
      <c r="C40">
        <v>3.03</v>
      </c>
      <c r="D40">
        <v>2.92</v>
      </c>
      <c r="E40">
        <v>1.6</v>
      </c>
    </row>
    <row r="41" spans="1:5">
      <c r="A41" t="s">
        <v>11</v>
      </c>
      <c r="B41">
        <v>0.79</v>
      </c>
      <c r="C41">
        <v>0.79</v>
      </c>
      <c r="D41">
        <v>0.79</v>
      </c>
      <c r="E41">
        <v>-0.1</v>
      </c>
    </row>
    <row r="42" spans="1:5">
      <c r="A42" t="s">
        <v>12</v>
      </c>
      <c r="B42">
        <v>3.54</v>
      </c>
      <c r="C42">
        <v>2.38</v>
      </c>
      <c r="D42">
        <v>2.31</v>
      </c>
      <c r="E42">
        <v>0.6</v>
      </c>
    </row>
    <row r="43" spans="1:5">
      <c r="A43" t="s">
        <v>7</v>
      </c>
      <c r="B43">
        <v>-3.76</v>
      </c>
      <c r="C43">
        <v>-3.76</v>
      </c>
      <c r="D43">
        <v>-3.76</v>
      </c>
      <c r="E43">
        <v>-1.9</v>
      </c>
    </row>
    <row r="44" spans="1:5">
      <c r="A44" t="s">
        <v>8</v>
      </c>
      <c r="B44">
        <v>2.61</v>
      </c>
      <c r="C44">
        <v>0.75</v>
      </c>
      <c r="D44">
        <v>0.63</v>
      </c>
      <c r="E44">
        <v>-2.8</v>
      </c>
    </row>
    <row r="45" spans="1:5">
      <c r="A45" t="s">
        <v>21</v>
      </c>
      <c r="B45">
        <v>-3.76</v>
      </c>
      <c r="C45">
        <v>-3.76</v>
      </c>
      <c r="D45">
        <v>-3.76</v>
      </c>
      <c r="E45">
        <v>-2.2000000000000002</v>
      </c>
    </row>
    <row r="46" spans="1:5">
      <c r="A46" t="s">
        <v>20</v>
      </c>
      <c r="B46">
        <v>-2.12</v>
      </c>
      <c r="C46">
        <v>-3.98</v>
      </c>
      <c r="D46">
        <v>-4.0999999999999996</v>
      </c>
      <c r="E46">
        <v>-2.2000000000000002</v>
      </c>
    </row>
    <row r="47" spans="1:5">
      <c r="A47" t="s">
        <v>23</v>
      </c>
      <c r="B47">
        <v>6.56</v>
      </c>
      <c r="C47">
        <v>5.55</v>
      </c>
      <c r="D47">
        <v>5.49</v>
      </c>
      <c r="E47">
        <v>2.5</v>
      </c>
    </row>
    <row r="48" spans="1:5">
      <c r="A48" t="s">
        <v>22</v>
      </c>
      <c r="B48">
        <v>1.21</v>
      </c>
      <c r="C48">
        <v>0.91</v>
      </c>
      <c r="D48">
        <v>0.72</v>
      </c>
      <c r="E48">
        <v>-1.9</v>
      </c>
    </row>
    <row r="49" spans="1:5">
      <c r="A49" t="s">
        <v>18</v>
      </c>
      <c r="B49">
        <v>3.24</v>
      </c>
      <c r="C49">
        <v>1.89</v>
      </c>
      <c r="D49">
        <v>1.81</v>
      </c>
      <c r="E49">
        <v>0</v>
      </c>
    </row>
    <row r="50" spans="1:5">
      <c r="A50" t="s">
        <v>17</v>
      </c>
      <c r="B50">
        <v>-2.0299999999999998</v>
      </c>
      <c r="C50">
        <v>-2.1800000000000002</v>
      </c>
      <c r="D50">
        <v>-2.17</v>
      </c>
      <c r="E50">
        <v>-2.2000000000000002</v>
      </c>
    </row>
    <row r="51" spans="1:5">
      <c r="A51" t="s">
        <v>19</v>
      </c>
      <c r="B51">
        <v>3.04</v>
      </c>
      <c r="C51">
        <v>1.56</v>
      </c>
      <c r="D51">
        <v>1.46</v>
      </c>
      <c r="E51">
        <v>0.7</v>
      </c>
    </row>
    <row r="52" spans="1:5">
      <c r="A52" t="s">
        <v>47</v>
      </c>
      <c r="B52">
        <v>-0.04</v>
      </c>
      <c r="C52">
        <v>-0.06</v>
      </c>
      <c r="D52">
        <v>-0.05</v>
      </c>
      <c r="E52">
        <v>-1.9</v>
      </c>
    </row>
    <row r="53" spans="1:5">
      <c r="A53" t="s">
        <v>49</v>
      </c>
      <c r="B53">
        <v>4.32</v>
      </c>
      <c r="C53">
        <v>4.32</v>
      </c>
      <c r="D53">
        <v>4.32</v>
      </c>
      <c r="E53">
        <v>0.8</v>
      </c>
    </row>
    <row r="54" spans="1:5">
      <c r="A54" t="s">
        <v>48</v>
      </c>
      <c r="B54">
        <v>1.52</v>
      </c>
      <c r="C54">
        <v>1.33</v>
      </c>
      <c r="D54">
        <v>1.33</v>
      </c>
      <c r="E54">
        <v>-0.4</v>
      </c>
    </row>
  </sheetData>
  <sortState ref="A2:E5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1" workbookViewId="0">
      <selection sqref="A1:J54"/>
    </sheetView>
  </sheetViews>
  <sheetFormatPr baseColWidth="10" defaultRowHeight="15" x14ac:dyDescent="0"/>
  <cols>
    <col min="1" max="1" width="14.33203125" customWidth="1"/>
    <col min="2" max="2" width="18.1640625" customWidth="1"/>
    <col min="3" max="3" width="22.6640625" hidden="1" customWidth="1"/>
    <col min="4" max="4" width="10" hidden="1" customWidth="1"/>
    <col min="5" max="5" width="20.6640625" customWidth="1"/>
    <col min="6" max="7" width="10" hidden="1" customWidth="1"/>
    <col min="8" max="9" width="10" customWidth="1"/>
    <col min="10" max="10" width="10.6640625" customWidth="1"/>
  </cols>
  <sheetData>
    <row r="1" spans="1:10">
      <c r="A1" s="1" t="s">
        <v>54</v>
      </c>
      <c r="B1" s="1" t="s">
        <v>61</v>
      </c>
      <c r="C1" s="1" t="s">
        <v>61</v>
      </c>
      <c r="D1" s="1" t="s">
        <v>55</v>
      </c>
      <c r="E1" s="1" t="s">
        <v>62</v>
      </c>
      <c r="F1" s="1" t="s">
        <v>62</v>
      </c>
      <c r="G1" s="1" t="s">
        <v>56</v>
      </c>
      <c r="H1" s="1" t="s">
        <v>63</v>
      </c>
      <c r="I1" s="1" t="s">
        <v>64</v>
      </c>
      <c r="J1" s="1" t="s">
        <v>65</v>
      </c>
    </row>
    <row r="2" spans="1:10">
      <c r="A2" s="1" t="s">
        <v>35</v>
      </c>
      <c r="B2" s="1" t="str">
        <f>"$ " &amp; C2 &amp; " \pm " &amp; D2 &amp; " $"</f>
        <v>$ -46.9 \pm 0.1 $</v>
      </c>
      <c r="C2" s="1">
        <v>-46.9</v>
      </c>
      <c r="D2" s="1">
        <v>0.1</v>
      </c>
      <c r="E2" s="1" t="str">
        <f>"$ " &amp; F2 &amp;" \pm " &amp; G2 &amp; " $"</f>
        <v>$ -59.2 \pm 0.2 $</v>
      </c>
      <c r="F2" s="1">
        <v>-59.2</v>
      </c>
      <c r="G2" s="1">
        <v>0.2</v>
      </c>
      <c r="H2" s="1">
        <v>2.16</v>
      </c>
      <c r="I2" s="1">
        <v>0.04</v>
      </c>
      <c r="J2" s="1">
        <v>1.4</v>
      </c>
    </row>
    <row r="3" spans="1:10">
      <c r="A3" s="1" t="s">
        <v>16</v>
      </c>
      <c r="B3" s="1" t="str">
        <f t="shared" ref="B3:B54" si="0">"$ " &amp; C3 &amp; " \pm " &amp; D3 &amp; " $"</f>
        <v>$ -40.8 \pm 0.1 $</v>
      </c>
      <c r="C3" s="1">
        <v>-40.799999999999997</v>
      </c>
      <c r="D3" s="1">
        <v>0.1</v>
      </c>
      <c r="E3" s="1" t="str">
        <f t="shared" ref="E3:E54" si="1">"$ " &amp; F3 &amp;" \pm " &amp; G3 &amp; " $"</f>
        <v>$ -52 \pm 0.2 $</v>
      </c>
      <c r="F3" s="1">
        <v>-52</v>
      </c>
      <c r="G3" s="1">
        <v>0.2</v>
      </c>
      <c r="H3" s="1">
        <v>1.98</v>
      </c>
      <c r="I3" s="1">
        <v>0.03</v>
      </c>
      <c r="J3" s="1">
        <v>1.4</v>
      </c>
    </row>
    <row r="4" spans="1:10">
      <c r="A4" s="1" t="s">
        <v>30</v>
      </c>
      <c r="B4" s="1" t="str">
        <f t="shared" si="0"/>
        <v>$ -40.2 \pm 0.1 $</v>
      </c>
      <c r="C4" s="1">
        <v>-40.200000000000003</v>
      </c>
      <c r="D4" s="1">
        <v>0.1</v>
      </c>
      <c r="E4" s="1" t="str">
        <f t="shared" si="1"/>
        <v>$ -65.9 \pm 0.2 $</v>
      </c>
      <c r="F4" s="1">
        <v>-65.900000000000006</v>
      </c>
      <c r="G4" s="1">
        <v>0.2</v>
      </c>
      <c r="H4" s="1">
        <v>4.5</v>
      </c>
      <c r="I4" s="1">
        <v>0.04</v>
      </c>
      <c r="J4" s="1">
        <v>1.4</v>
      </c>
    </row>
    <row r="5" spans="1:10">
      <c r="A5" s="1" t="s">
        <v>50</v>
      </c>
      <c r="B5" s="1" t="str">
        <f t="shared" si="0"/>
        <v>$ -63 \pm 0.2 $</v>
      </c>
      <c r="C5" s="1">
        <v>-63</v>
      </c>
      <c r="D5" s="1">
        <v>0.2</v>
      </c>
      <c r="E5" s="1" t="str">
        <f t="shared" si="1"/>
        <v>$ -69 \pm 0.2 $</v>
      </c>
      <c r="F5" s="1">
        <v>-69</v>
      </c>
      <c r="G5" s="1">
        <v>0.2</v>
      </c>
      <c r="H5" s="1">
        <v>1.04</v>
      </c>
      <c r="I5" s="1">
        <v>0.04</v>
      </c>
      <c r="J5" s="1">
        <v>1.4</v>
      </c>
    </row>
    <row r="6" spans="1:10">
      <c r="A6" s="1" t="s">
        <v>43</v>
      </c>
      <c r="B6" s="1" t="str">
        <f t="shared" si="0"/>
        <v>$ -41.5 \pm 0.1 $</v>
      </c>
      <c r="C6" s="1">
        <v>-41.5</v>
      </c>
      <c r="D6" s="1">
        <v>0.1</v>
      </c>
      <c r="E6" s="1" t="str">
        <f t="shared" si="1"/>
        <v>$ -49.2 \pm 0.2 $</v>
      </c>
      <c r="F6" s="1">
        <v>-49.2</v>
      </c>
      <c r="G6" s="1">
        <v>0.2</v>
      </c>
      <c r="H6" s="1">
        <v>1.34</v>
      </c>
      <c r="I6" s="1">
        <v>0.03</v>
      </c>
      <c r="J6" s="1">
        <v>1.4</v>
      </c>
    </row>
    <row r="7" spans="1:10">
      <c r="A7" s="1" t="s">
        <v>31</v>
      </c>
      <c r="B7" s="1" t="str">
        <f t="shared" si="0"/>
        <v>$ -40.4 \pm 0.1 $</v>
      </c>
      <c r="C7" s="1">
        <v>-40.4</v>
      </c>
      <c r="D7" s="1">
        <v>0.1</v>
      </c>
      <c r="E7" s="1" t="str">
        <f t="shared" si="1"/>
        <v>$ -66.9 \pm 0.2 $</v>
      </c>
      <c r="F7" s="1">
        <v>-66.900000000000006</v>
      </c>
      <c r="G7" s="1">
        <v>0.2</v>
      </c>
      <c r="H7" s="1">
        <v>4.6399999999999997</v>
      </c>
      <c r="I7" s="1">
        <v>0.04</v>
      </c>
      <c r="J7" s="1">
        <v>1.4</v>
      </c>
    </row>
    <row r="8" spans="1:10">
      <c r="A8" s="1" t="s">
        <v>5</v>
      </c>
      <c r="B8" s="1" t="str">
        <f t="shared" si="0"/>
        <v>$ -62.9 \pm 0.1 $</v>
      </c>
      <c r="C8" s="1">
        <v>-62.9</v>
      </c>
      <c r="D8" s="1">
        <v>0.1</v>
      </c>
      <c r="E8" s="1" t="str">
        <f t="shared" si="1"/>
        <v>$ -55 \pm 0.2 $</v>
      </c>
      <c r="F8" s="1">
        <v>-55</v>
      </c>
      <c r="G8" s="1">
        <v>0.2</v>
      </c>
      <c r="H8" s="1">
        <v>-1.39</v>
      </c>
      <c r="I8" s="1">
        <v>0.03</v>
      </c>
      <c r="J8" s="1">
        <v>1.4</v>
      </c>
    </row>
    <row r="9" spans="1:10">
      <c r="A9" s="1" t="s">
        <v>6</v>
      </c>
      <c r="B9" s="1" t="str">
        <f t="shared" si="0"/>
        <v>$ -48.9 \pm 0.1 $</v>
      </c>
      <c r="C9" s="1">
        <v>-48.9</v>
      </c>
      <c r="D9" s="1">
        <v>0.1</v>
      </c>
      <c r="E9" s="1" t="str">
        <f t="shared" si="1"/>
        <v>$ -58.8 \pm 0.2 $</v>
      </c>
      <c r="F9" s="1">
        <v>-58.8</v>
      </c>
      <c r="G9" s="1">
        <v>0.2</v>
      </c>
      <c r="H9" s="1">
        <v>1.72</v>
      </c>
      <c r="I9" s="1">
        <v>0.03</v>
      </c>
      <c r="J9" s="1">
        <v>1.4</v>
      </c>
    </row>
    <row r="10" spans="1:10">
      <c r="A10" s="1" t="s">
        <v>4</v>
      </c>
      <c r="B10" s="1" t="str">
        <f t="shared" si="0"/>
        <v>$ -77.2 \pm 0.1 $</v>
      </c>
      <c r="C10" s="1">
        <v>-77.2</v>
      </c>
      <c r="D10" s="1">
        <v>0.1</v>
      </c>
      <c r="E10" s="1" t="str">
        <f t="shared" si="1"/>
        <v>$ -83.5 \pm 0.2 $</v>
      </c>
      <c r="F10" s="1">
        <v>-83.5</v>
      </c>
      <c r="G10" s="1">
        <v>0.2</v>
      </c>
      <c r="H10" s="1">
        <v>1.1000000000000001</v>
      </c>
      <c r="I10" s="1">
        <v>0.04</v>
      </c>
      <c r="J10" s="1">
        <v>1.4</v>
      </c>
    </row>
    <row r="11" spans="1:10">
      <c r="A11" s="1" t="s">
        <v>15</v>
      </c>
      <c r="B11" s="1" t="str">
        <f t="shared" si="0"/>
        <v>$ -60.1 \pm 0.1 $</v>
      </c>
      <c r="C11" s="1">
        <v>-60.1</v>
      </c>
      <c r="D11" s="1">
        <v>0.1</v>
      </c>
      <c r="E11" s="1" t="str">
        <f t="shared" si="1"/>
        <v>$ -55.3 \pm 0.1 $</v>
      </c>
      <c r="F11" s="1">
        <v>-55.3</v>
      </c>
      <c r="G11" s="1">
        <v>0.1</v>
      </c>
      <c r="H11" s="1">
        <v>-0.84</v>
      </c>
      <c r="I11" s="1">
        <v>0.03</v>
      </c>
      <c r="J11" s="1">
        <v>1.4</v>
      </c>
    </row>
    <row r="12" spans="1:10">
      <c r="A12" s="1" t="s">
        <v>1</v>
      </c>
      <c r="B12" s="1" t="str">
        <f t="shared" si="0"/>
        <v>$ -36.4 \pm 0.1 $</v>
      </c>
      <c r="C12" s="1">
        <v>-36.4</v>
      </c>
      <c r="D12" s="1">
        <v>0.1</v>
      </c>
      <c r="E12" s="1" t="str">
        <f t="shared" si="1"/>
        <v>$ -72.1 \pm 0.2 $</v>
      </c>
      <c r="F12" s="1">
        <v>-72.099999999999994</v>
      </c>
      <c r="G12" s="1">
        <v>0.2</v>
      </c>
      <c r="H12" s="1">
        <v>6.25</v>
      </c>
      <c r="I12" s="1">
        <v>0.04</v>
      </c>
      <c r="J12" s="1">
        <v>1.4</v>
      </c>
    </row>
    <row r="13" spans="1:10">
      <c r="A13" s="1" t="s">
        <v>13</v>
      </c>
      <c r="B13" s="1" t="str">
        <f t="shared" si="0"/>
        <v>$ -54.8 \pm 0.1 $</v>
      </c>
      <c r="C13" s="1">
        <v>-54.8</v>
      </c>
      <c r="D13" s="1">
        <v>0.1</v>
      </c>
      <c r="E13" s="1" t="str">
        <f t="shared" si="1"/>
        <v>$ -71.2 \pm 0.2 $</v>
      </c>
      <c r="F13" s="1">
        <v>-71.2</v>
      </c>
      <c r="G13" s="1">
        <v>0.2</v>
      </c>
      <c r="H13" s="1">
        <v>2.88</v>
      </c>
      <c r="I13" s="1">
        <v>0.04</v>
      </c>
      <c r="J13" s="1">
        <v>1.4</v>
      </c>
    </row>
    <row r="14" spans="1:10">
      <c r="A14" s="1" t="s">
        <v>28</v>
      </c>
      <c r="B14" s="1" t="str">
        <f t="shared" si="0"/>
        <v>$ -81.3 \pm 0.1 $</v>
      </c>
      <c r="C14" s="1">
        <v>-81.3</v>
      </c>
      <c r="D14" s="1">
        <v>0.1</v>
      </c>
      <c r="E14" s="1" t="str">
        <f t="shared" si="1"/>
        <v>$ -59.3 \pm 0.2 $</v>
      </c>
      <c r="F14" s="1">
        <v>-59.3</v>
      </c>
      <c r="G14" s="1">
        <v>0.2</v>
      </c>
      <c r="H14" s="1">
        <v>-3.85</v>
      </c>
      <c r="I14" s="1">
        <v>0.04</v>
      </c>
      <c r="J14" s="1">
        <v>1.4</v>
      </c>
    </row>
    <row r="15" spans="1:10">
      <c r="A15" s="1" t="s">
        <v>27</v>
      </c>
      <c r="B15" s="1" t="str">
        <f t="shared" si="0"/>
        <v>$ -39.5 \pm 0.1 $</v>
      </c>
      <c r="C15" s="1">
        <v>-39.5</v>
      </c>
      <c r="D15" s="1">
        <v>0.1</v>
      </c>
      <c r="E15" s="1" t="str">
        <f t="shared" si="1"/>
        <v>$ -58.3 \pm 0.2 $</v>
      </c>
      <c r="F15" s="1">
        <v>-58.3</v>
      </c>
      <c r="G15" s="1">
        <v>0.2</v>
      </c>
      <c r="H15" s="1">
        <v>3.3</v>
      </c>
      <c r="I15" s="1">
        <v>0.03</v>
      </c>
      <c r="J15" s="1">
        <v>1.4</v>
      </c>
    </row>
    <row r="16" spans="1:10">
      <c r="A16" s="1" t="s">
        <v>26</v>
      </c>
      <c r="B16" s="1" t="str">
        <f t="shared" si="0"/>
        <v>$ -77.1 \pm 0.1 $</v>
      </c>
      <c r="C16" s="1">
        <v>-77.099999999999994</v>
      </c>
      <c r="D16" s="1">
        <v>0.1</v>
      </c>
      <c r="E16" s="1" t="str">
        <f t="shared" si="1"/>
        <v>$ -80 \pm 0.2 $</v>
      </c>
      <c r="F16" s="1">
        <v>-80</v>
      </c>
      <c r="G16" s="1">
        <v>0.2</v>
      </c>
      <c r="H16" s="1">
        <v>0.49</v>
      </c>
      <c r="I16" s="1">
        <v>0.04</v>
      </c>
      <c r="J16" s="1">
        <v>1.4</v>
      </c>
    </row>
    <row r="17" spans="1:10">
      <c r="A17" s="1" t="s">
        <v>25</v>
      </c>
      <c r="B17" s="1" t="str">
        <f t="shared" si="0"/>
        <v>$ -58.4 \pm 0.2 $</v>
      </c>
      <c r="C17" s="1">
        <v>-58.4</v>
      </c>
      <c r="D17" s="1">
        <v>0.2</v>
      </c>
      <c r="E17" s="1" t="str">
        <f t="shared" si="1"/>
        <v>$ -48.7 \pm 0.2 $</v>
      </c>
      <c r="F17" s="1">
        <v>-48.7</v>
      </c>
      <c r="G17" s="1">
        <v>0.2</v>
      </c>
      <c r="H17" s="1">
        <v>-1.71</v>
      </c>
      <c r="I17" s="1">
        <v>0.04</v>
      </c>
      <c r="J17" s="1">
        <v>1.4</v>
      </c>
    </row>
    <row r="18" spans="1:10">
      <c r="A18" s="1" t="s">
        <v>24</v>
      </c>
      <c r="B18" s="1" t="str">
        <f t="shared" si="0"/>
        <v>$ -66 \pm 0.1 $</v>
      </c>
      <c r="C18" s="1">
        <v>-66</v>
      </c>
      <c r="D18" s="1">
        <v>0.1</v>
      </c>
      <c r="E18" s="1" t="str">
        <f t="shared" si="1"/>
        <v>$ -53.4 \pm 0.1 $</v>
      </c>
      <c r="F18" s="1">
        <v>-53.4</v>
      </c>
      <c r="G18" s="1">
        <v>0.1</v>
      </c>
      <c r="H18" s="1">
        <v>-2.21</v>
      </c>
      <c r="I18" s="1">
        <v>0.03</v>
      </c>
      <c r="J18" s="1">
        <v>1.4</v>
      </c>
    </row>
    <row r="19" spans="1:10">
      <c r="A19" s="1" t="s">
        <v>52</v>
      </c>
      <c r="B19" s="1" t="str">
        <f t="shared" si="0"/>
        <v>$ -49.9 \pm 0.1 $</v>
      </c>
      <c r="C19" s="1">
        <v>-49.9</v>
      </c>
      <c r="D19" s="1">
        <v>0.1</v>
      </c>
      <c r="E19" s="1" t="str">
        <f t="shared" si="1"/>
        <v>$ -71.7 \pm 0.2 $</v>
      </c>
      <c r="F19" s="1">
        <v>-71.7</v>
      </c>
      <c r="G19" s="1">
        <v>0.2</v>
      </c>
      <c r="H19" s="1">
        <v>3.82</v>
      </c>
      <c r="I19" s="1">
        <v>0.04</v>
      </c>
      <c r="J19" s="1">
        <v>1.4</v>
      </c>
    </row>
    <row r="20" spans="1:10">
      <c r="A20" s="1" t="s">
        <v>53</v>
      </c>
      <c r="B20" s="1" t="str">
        <f t="shared" si="0"/>
        <v>$ -72.8 \pm 0.1 $</v>
      </c>
      <c r="C20" s="1">
        <v>-72.8</v>
      </c>
      <c r="D20" s="1">
        <v>0.1</v>
      </c>
      <c r="E20" s="1" t="str">
        <f t="shared" si="1"/>
        <v>$ -46.1 \pm 0.1 $</v>
      </c>
      <c r="F20" s="1">
        <v>-46.1</v>
      </c>
      <c r="G20" s="1">
        <v>0.1</v>
      </c>
      <c r="H20" s="1">
        <v>-4.68</v>
      </c>
      <c r="I20" s="1">
        <v>0.03</v>
      </c>
      <c r="J20" s="1">
        <v>1.4</v>
      </c>
    </row>
    <row r="21" spans="1:10">
      <c r="A21" s="1" t="s">
        <v>51</v>
      </c>
      <c r="B21" s="1" t="str">
        <f t="shared" si="0"/>
        <v>$ -72.7 \pm 0.2 $</v>
      </c>
      <c r="C21" s="1">
        <v>-72.7</v>
      </c>
      <c r="D21" s="1">
        <v>0.2</v>
      </c>
      <c r="E21" s="1" t="str">
        <f t="shared" si="1"/>
        <v>$ -64.9 \pm 0.2 $</v>
      </c>
      <c r="F21" s="1">
        <v>-64.900000000000006</v>
      </c>
      <c r="G21" s="1">
        <v>0.2</v>
      </c>
      <c r="H21" s="1">
        <v>-1.36</v>
      </c>
      <c r="I21" s="1">
        <v>0.05</v>
      </c>
      <c r="J21" s="1">
        <v>1.4</v>
      </c>
    </row>
    <row r="22" spans="1:10">
      <c r="A22" s="1" t="s">
        <v>40</v>
      </c>
      <c r="B22" s="1" t="str">
        <f t="shared" si="0"/>
        <v>$ -61.9 \pm 0.1 $</v>
      </c>
      <c r="C22" s="1">
        <v>-61.9</v>
      </c>
      <c r="D22" s="1">
        <v>0.1</v>
      </c>
      <c r="E22" s="1" t="str">
        <f t="shared" si="1"/>
        <v>$ -76.4 \pm 0.2 $</v>
      </c>
      <c r="F22" s="1">
        <v>-76.400000000000006</v>
      </c>
      <c r="G22" s="1">
        <v>0.2</v>
      </c>
      <c r="H22" s="1">
        <v>2.5499999999999998</v>
      </c>
      <c r="I22" s="1">
        <v>0.04</v>
      </c>
      <c r="J22" s="1">
        <v>1.4</v>
      </c>
    </row>
    <row r="23" spans="1:10">
      <c r="A23" s="1" t="s">
        <v>39</v>
      </c>
      <c r="B23" s="1" t="str">
        <f t="shared" si="0"/>
        <v>$ -58.9 \pm 0.1 $</v>
      </c>
      <c r="C23" s="1">
        <v>-58.9</v>
      </c>
      <c r="D23" s="1">
        <v>0.1</v>
      </c>
      <c r="E23" s="1" t="str">
        <f t="shared" si="1"/>
        <v>$ -47.6 \pm 0.1 $</v>
      </c>
      <c r="F23" s="1">
        <v>-47.6</v>
      </c>
      <c r="G23" s="1">
        <v>0.1</v>
      </c>
      <c r="H23" s="1">
        <v>-1.98</v>
      </c>
      <c r="I23" s="1">
        <v>0.03</v>
      </c>
      <c r="J23" s="1">
        <v>1.4</v>
      </c>
    </row>
    <row r="24" spans="1:10">
      <c r="A24" s="1" t="s">
        <v>42</v>
      </c>
      <c r="B24" s="1" t="str">
        <f t="shared" si="0"/>
        <v>$ -58.3 \pm 0.1 $</v>
      </c>
      <c r="C24" s="1">
        <v>-58.3</v>
      </c>
      <c r="D24" s="1">
        <v>0.1</v>
      </c>
      <c r="E24" s="1" t="str">
        <f t="shared" si="1"/>
        <v>$ -69.6 \pm 0.2 $</v>
      </c>
      <c r="F24" s="1">
        <v>-69.599999999999994</v>
      </c>
      <c r="G24" s="1">
        <v>0.2</v>
      </c>
      <c r="H24" s="1">
        <v>1.97</v>
      </c>
      <c r="I24" s="1">
        <v>0.04</v>
      </c>
      <c r="J24" s="1">
        <v>1.4</v>
      </c>
    </row>
    <row r="25" spans="1:10">
      <c r="A25" s="1" t="s">
        <v>45</v>
      </c>
      <c r="B25" s="1" t="str">
        <f t="shared" si="0"/>
        <v>$ -48.9 \pm 0.1 $</v>
      </c>
      <c r="C25" s="1">
        <v>-48.9</v>
      </c>
      <c r="D25" s="1">
        <v>0.1</v>
      </c>
      <c r="E25" s="1" t="str">
        <f t="shared" si="1"/>
        <v>$ -67.3 \pm 0.2 $</v>
      </c>
      <c r="F25" s="1">
        <v>-67.3</v>
      </c>
      <c r="G25" s="1">
        <v>0.2</v>
      </c>
      <c r="H25" s="1">
        <v>3.23</v>
      </c>
      <c r="I25" s="1">
        <v>0.04</v>
      </c>
      <c r="J25" s="1">
        <v>1.4</v>
      </c>
    </row>
    <row r="26" spans="1:10">
      <c r="A26" s="1" t="s">
        <v>41</v>
      </c>
      <c r="B26" s="1" t="str">
        <f t="shared" si="0"/>
        <v>$ -70.1 \pm 0.1 $</v>
      </c>
      <c r="C26" s="1">
        <v>-70.099999999999994</v>
      </c>
      <c r="D26" s="1">
        <v>0.1</v>
      </c>
      <c r="E26" s="1" t="str">
        <f t="shared" si="1"/>
        <v>$ -76.5 \pm 0.2 $</v>
      </c>
      <c r="F26" s="1">
        <v>-76.5</v>
      </c>
      <c r="G26" s="1">
        <v>0.2</v>
      </c>
      <c r="H26" s="1">
        <v>1.1299999999999999</v>
      </c>
      <c r="I26" s="1">
        <v>0.04</v>
      </c>
      <c r="J26" s="1">
        <v>1.4</v>
      </c>
    </row>
    <row r="27" spans="1:10">
      <c r="A27" s="1" t="s">
        <v>29</v>
      </c>
      <c r="B27" s="1" t="str">
        <f t="shared" si="0"/>
        <v>$ -40.5 \pm 0.1 $</v>
      </c>
      <c r="C27" s="1">
        <v>-40.5</v>
      </c>
      <c r="D27" s="1">
        <v>0.1</v>
      </c>
      <c r="E27" s="1" t="str">
        <f t="shared" si="1"/>
        <v>$ -53.1 \pm 0.2 $</v>
      </c>
      <c r="F27" s="1">
        <v>-53.1</v>
      </c>
      <c r="G27" s="1">
        <v>0.2</v>
      </c>
      <c r="H27" s="1">
        <v>2.2000000000000002</v>
      </c>
      <c r="I27" s="1">
        <v>0.03</v>
      </c>
      <c r="J27" s="1">
        <v>1.4</v>
      </c>
    </row>
    <row r="28" spans="1:10">
      <c r="A28" s="1" t="s">
        <v>9</v>
      </c>
      <c r="B28" s="1" t="str">
        <f t="shared" si="0"/>
        <v>$ -47.9 \pm 0.2 $</v>
      </c>
      <c r="C28" s="1">
        <v>-47.9</v>
      </c>
      <c r="D28" s="1">
        <v>0.2</v>
      </c>
      <c r="E28" s="1" t="str">
        <f t="shared" si="1"/>
        <v>$ -54.8 \pm 0.1 $</v>
      </c>
      <c r="F28" s="1">
        <v>-54.8</v>
      </c>
      <c r="G28" s="1">
        <v>0.1</v>
      </c>
      <c r="H28" s="1">
        <v>1.2</v>
      </c>
      <c r="I28" s="1">
        <v>0.04</v>
      </c>
      <c r="J28" s="1">
        <v>1.4</v>
      </c>
    </row>
    <row r="29" spans="1:10">
      <c r="A29" s="1" t="s">
        <v>46</v>
      </c>
      <c r="B29" s="1" t="str">
        <f t="shared" si="0"/>
        <v>$ -46.1 \pm 0.1 $</v>
      </c>
      <c r="C29" s="1">
        <v>-46.1</v>
      </c>
      <c r="D29" s="1">
        <v>0.1</v>
      </c>
      <c r="E29" s="1" t="str">
        <f t="shared" si="1"/>
        <v>$ -43.1 \pm 0.1 $</v>
      </c>
      <c r="F29" s="1">
        <v>-43.1</v>
      </c>
      <c r="G29" s="1">
        <v>0.1</v>
      </c>
      <c r="H29" s="1">
        <v>-0.53</v>
      </c>
      <c r="I29" s="1">
        <v>0.03</v>
      </c>
      <c r="J29" s="1">
        <v>1.4</v>
      </c>
    </row>
    <row r="30" spans="1:10">
      <c r="A30" s="1" t="s">
        <v>10</v>
      </c>
      <c r="B30" s="1" t="str">
        <f t="shared" si="0"/>
        <v>$ -40.5 \pm 0.1 $</v>
      </c>
      <c r="C30" s="1">
        <v>-40.5</v>
      </c>
      <c r="D30" s="1">
        <v>0.1</v>
      </c>
      <c r="E30" s="1" t="str">
        <f t="shared" si="1"/>
        <v>$ -55.9 \pm 0.2 $</v>
      </c>
      <c r="F30" s="1">
        <v>-55.9</v>
      </c>
      <c r="G30" s="1">
        <v>0.2</v>
      </c>
      <c r="H30" s="1">
        <v>2.69</v>
      </c>
      <c r="I30" s="1">
        <v>0.03</v>
      </c>
      <c r="J30" s="1">
        <v>1.4</v>
      </c>
    </row>
    <row r="31" spans="1:10">
      <c r="A31" s="1" t="s">
        <v>2</v>
      </c>
      <c r="B31" s="1" t="str">
        <f t="shared" si="0"/>
        <v>$ -46 \pm 0.1 $</v>
      </c>
      <c r="C31" s="1">
        <v>-46</v>
      </c>
      <c r="D31" s="1">
        <v>0.1</v>
      </c>
      <c r="E31" s="1" t="str">
        <f t="shared" si="1"/>
        <v>$ -51.4 \pm 0.2 $</v>
      </c>
      <c r="F31" s="1">
        <v>-51.4</v>
      </c>
      <c r="G31" s="1">
        <v>0.2</v>
      </c>
      <c r="H31" s="1">
        <v>0.94</v>
      </c>
      <c r="I31" s="1">
        <v>0.03</v>
      </c>
      <c r="J31" s="1">
        <v>1.4</v>
      </c>
    </row>
    <row r="32" spans="1:10">
      <c r="A32" s="1" t="s">
        <v>3</v>
      </c>
      <c r="B32" s="1" t="str">
        <f t="shared" si="0"/>
        <v>$ -45.8 \pm 0.1 $</v>
      </c>
      <c r="C32" s="1">
        <v>-45.8</v>
      </c>
      <c r="D32" s="1">
        <v>0.1</v>
      </c>
      <c r="E32" s="1" t="str">
        <f t="shared" si="1"/>
        <v>$ -42.1 \pm 0.1 $</v>
      </c>
      <c r="F32" s="1">
        <v>-42.1</v>
      </c>
      <c r="G32" s="1">
        <v>0.1</v>
      </c>
      <c r="H32" s="1">
        <v>-0.66</v>
      </c>
      <c r="I32" s="1">
        <v>0.03</v>
      </c>
      <c r="J32" s="1">
        <v>1.4</v>
      </c>
    </row>
    <row r="33" spans="1:10">
      <c r="A33" s="1" t="s">
        <v>32</v>
      </c>
      <c r="B33" s="1" t="str">
        <f t="shared" si="0"/>
        <v>$ -74.2 \pm 0.1 $</v>
      </c>
      <c r="C33" s="1">
        <v>-74.2</v>
      </c>
      <c r="D33" s="1">
        <v>0.1</v>
      </c>
      <c r="E33" s="1" t="str">
        <f t="shared" si="1"/>
        <v>$ -53.1 \pm 0.1 $</v>
      </c>
      <c r="F33" s="1">
        <v>-53.1</v>
      </c>
      <c r="G33" s="1">
        <v>0.1</v>
      </c>
      <c r="H33" s="1">
        <v>-3.7</v>
      </c>
      <c r="I33" s="1">
        <v>0.03</v>
      </c>
      <c r="J33" s="1">
        <v>1.4</v>
      </c>
    </row>
    <row r="34" spans="1:10">
      <c r="A34" s="1" t="s">
        <v>14</v>
      </c>
      <c r="B34" s="1" t="str">
        <f t="shared" si="0"/>
        <v>$ -36 \pm 0.1 $</v>
      </c>
      <c r="C34" s="1">
        <v>-36</v>
      </c>
      <c r="D34" s="1">
        <v>0.1</v>
      </c>
      <c r="E34" s="1" t="str">
        <f t="shared" si="1"/>
        <v>$ -46.8 \pm 0.2 $</v>
      </c>
      <c r="F34" s="1">
        <v>-46.8</v>
      </c>
      <c r="G34" s="1">
        <v>0.2</v>
      </c>
      <c r="H34" s="1">
        <v>1.89</v>
      </c>
      <c r="I34" s="1">
        <v>0.04</v>
      </c>
      <c r="J34" s="1">
        <v>1.4</v>
      </c>
    </row>
    <row r="35" spans="1:10">
      <c r="A35" s="1" t="s">
        <v>44</v>
      </c>
      <c r="B35" s="1" t="str">
        <f t="shared" si="0"/>
        <v>$ -74.5 \pm 0.1 $</v>
      </c>
      <c r="C35" s="1">
        <v>-74.5</v>
      </c>
      <c r="D35" s="1">
        <v>0.1</v>
      </c>
      <c r="E35" s="1" t="str">
        <f t="shared" si="1"/>
        <v>$ -53.3 \pm 0.2 $</v>
      </c>
      <c r="F35" s="1">
        <v>-53.3</v>
      </c>
      <c r="G35" s="1">
        <v>0.2</v>
      </c>
      <c r="H35" s="1">
        <v>-3.71</v>
      </c>
      <c r="I35" s="1">
        <v>0.03</v>
      </c>
      <c r="J35" s="1">
        <v>1.4</v>
      </c>
    </row>
    <row r="36" spans="1:10">
      <c r="A36" s="1" t="s">
        <v>34</v>
      </c>
      <c r="B36" s="1" t="str">
        <f t="shared" si="0"/>
        <v>$ -117.6 \pm 0.2 $</v>
      </c>
      <c r="C36" s="1">
        <v>-117.6</v>
      </c>
      <c r="D36" s="1">
        <v>0.2</v>
      </c>
      <c r="E36" s="1" t="str">
        <f t="shared" si="1"/>
        <v>$ -133.1 \pm 0.3 $</v>
      </c>
      <c r="F36" s="1">
        <v>-133.1</v>
      </c>
      <c r="G36" s="1">
        <v>0.3</v>
      </c>
      <c r="H36" s="1">
        <v>2.72</v>
      </c>
      <c r="I36" s="1">
        <v>0.06</v>
      </c>
      <c r="J36" s="1">
        <v>1.4</v>
      </c>
    </row>
    <row r="37" spans="1:10">
      <c r="A37" s="1" t="s">
        <v>33</v>
      </c>
      <c r="B37" s="1" t="str">
        <f t="shared" si="0"/>
        <v>$ -38 \pm 0.2 $</v>
      </c>
      <c r="C37" s="1">
        <v>-38</v>
      </c>
      <c r="D37" s="1">
        <v>0.2</v>
      </c>
      <c r="E37" s="1" t="str">
        <f t="shared" si="1"/>
        <v>$ -54 \pm 0.2 $</v>
      </c>
      <c r="F37" s="1">
        <v>-54</v>
      </c>
      <c r="G37" s="1">
        <v>0.2</v>
      </c>
      <c r="H37" s="1">
        <v>2.8</v>
      </c>
      <c r="I37" s="1">
        <v>0.05</v>
      </c>
      <c r="J37" s="1">
        <v>1.4</v>
      </c>
    </row>
    <row r="38" spans="1:10">
      <c r="A38" s="1" t="s">
        <v>38</v>
      </c>
      <c r="B38" s="1" t="str">
        <f t="shared" si="0"/>
        <v>$ -45.7 \pm 0.1 $</v>
      </c>
      <c r="C38" s="1">
        <v>-45.7</v>
      </c>
      <c r="D38" s="1">
        <v>0.1</v>
      </c>
      <c r="E38" s="1" t="str">
        <f t="shared" si="1"/>
        <v>$ -70.2 \pm 0.2 $</v>
      </c>
      <c r="F38" s="1">
        <v>-70.2</v>
      </c>
      <c r="G38" s="1">
        <v>0.2</v>
      </c>
      <c r="H38" s="1">
        <v>4.29</v>
      </c>
      <c r="I38" s="1">
        <v>0.04</v>
      </c>
      <c r="J38" s="1">
        <v>1.4</v>
      </c>
    </row>
    <row r="39" spans="1:10">
      <c r="A39" s="1" t="s">
        <v>37</v>
      </c>
      <c r="B39" s="1" t="str">
        <f t="shared" si="0"/>
        <v>$ -58.8 \pm 0.1 $</v>
      </c>
      <c r="C39" s="1">
        <v>-58.8</v>
      </c>
      <c r="D39" s="1">
        <v>0.1</v>
      </c>
      <c r="E39" s="1" t="str">
        <f t="shared" si="1"/>
        <v>$ -75.3 \pm 0.2 $</v>
      </c>
      <c r="F39" s="1">
        <v>-75.3</v>
      </c>
      <c r="G39" s="1">
        <v>0.2</v>
      </c>
      <c r="H39" s="1">
        <v>2.9</v>
      </c>
      <c r="I39" s="1">
        <v>0.04</v>
      </c>
      <c r="J39" s="1">
        <v>1.4</v>
      </c>
    </row>
    <row r="40" spans="1:10">
      <c r="A40" s="1" t="s">
        <v>36</v>
      </c>
      <c r="B40" s="1" t="str">
        <f t="shared" si="0"/>
        <v>$ -30.7 \pm 0.1 $</v>
      </c>
      <c r="C40" s="1">
        <v>-30.7</v>
      </c>
      <c r="D40" s="1">
        <v>0.1</v>
      </c>
      <c r="E40" s="1" t="str">
        <f t="shared" si="1"/>
        <v>$ -57.8 \pm 0.2 $</v>
      </c>
      <c r="F40" s="1">
        <v>-57.8</v>
      </c>
      <c r="G40" s="1">
        <v>0.2</v>
      </c>
      <c r="H40" s="1">
        <v>4.74</v>
      </c>
      <c r="I40" s="1">
        <v>0.04</v>
      </c>
      <c r="J40" s="1">
        <v>1.4</v>
      </c>
    </row>
    <row r="41" spans="1:10">
      <c r="A41" s="1" t="s">
        <v>11</v>
      </c>
      <c r="B41" s="1" t="str">
        <f t="shared" si="0"/>
        <v>$ -54.7 \pm 0.1 $</v>
      </c>
      <c r="C41" s="1">
        <v>-54.7</v>
      </c>
      <c r="D41" s="1">
        <v>0.1</v>
      </c>
      <c r="E41" s="1" t="str">
        <f t="shared" si="1"/>
        <v>$ -59.2 \pm 0.2 $</v>
      </c>
      <c r="F41" s="1">
        <v>-59.2</v>
      </c>
      <c r="G41" s="1">
        <v>0.2</v>
      </c>
      <c r="H41" s="1">
        <v>0.79</v>
      </c>
      <c r="I41" s="1">
        <v>0.04</v>
      </c>
      <c r="J41" s="1">
        <v>1.4</v>
      </c>
    </row>
    <row r="42" spans="1:10">
      <c r="A42" s="1" t="s">
        <v>12</v>
      </c>
      <c r="B42" s="1" t="str">
        <f t="shared" si="0"/>
        <v>$ -32.4 \pm 0.1 $</v>
      </c>
      <c r="C42" s="1">
        <v>-32.4</v>
      </c>
      <c r="D42" s="1">
        <v>0.1</v>
      </c>
      <c r="E42" s="1" t="str">
        <f t="shared" si="1"/>
        <v>$ -52.6 \pm 0.2 $</v>
      </c>
      <c r="F42" s="1">
        <v>-52.6</v>
      </c>
      <c r="G42" s="1">
        <v>0.2</v>
      </c>
      <c r="H42" s="1">
        <v>3.54</v>
      </c>
      <c r="I42" s="1">
        <v>0.04</v>
      </c>
      <c r="J42" s="1">
        <v>1.4</v>
      </c>
    </row>
    <row r="43" spans="1:10">
      <c r="A43" s="1" t="s">
        <v>7</v>
      </c>
      <c r="B43" s="1" t="str">
        <f t="shared" si="0"/>
        <v>$ -91.6 \pm 0.2 $</v>
      </c>
      <c r="C43" s="1">
        <v>-91.6</v>
      </c>
      <c r="D43" s="1">
        <v>0.2</v>
      </c>
      <c r="E43" s="1" t="str">
        <f t="shared" si="1"/>
        <v>$ -70.2 \pm 0.2 $</v>
      </c>
      <c r="F43" s="1">
        <v>-70.2</v>
      </c>
      <c r="G43" s="1">
        <v>0.2</v>
      </c>
      <c r="H43" s="1">
        <v>-3.76</v>
      </c>
      <c r="I43" s="1">
        <v>0.04</v>
      </c>
      <c r="J43" s="1">
        <v>1.4</v>
      </c>
    </row>
    <row r="44" spans="1:10">
      <c r="A44" s="1" t="s">
        <v>8</v>
      </c>
      <c r="B44" s="1" t="str">
        <f t="shared" si="0"/>
        <v>$ -43.1 \pm 0.2 $</v>
      </c>
      <c r="C44" s="1">
        <v>-43.1</v>
      </c>
      <c r="D44" s="1">
        <v>0.2</v>
      </c>
      <c r="E44" s="1" t="str">
        <f t="shared" si="1"/>
        <v>$ -58 \pm 0.2 $</v>
      </c>
      <c r="F44" s="1">
        <v>-58</v>
      </c>
      <c r="G44" s="1">
        <v>0.2</v>
      </c>
      <c r="H44" s="1">
        <v>2.61</v>
      </c>
      <c r="I44" s="1">
        <v>0.04</v>
      </c>
      <c r="J44" s="1">
        <v>1.4</v>
      </c>
    </row>
    <row r="45" spans="1:10">
      <c r="A45" s="1" t="s">
        <v>21</v>
      </c>
      <c r="B45" s="1" t="str">
        <f t="shared" si="0"/>
        <v>$ -73.7 \pm 0.1 $</v>
      </c>
      <c r="C45" s="1">
        <v>-73.7</v>
      </c>
      <c r="D45" s="1">
        <v>0.1</v>
      </c>
      <c r="E45" s="1" t="str">
        <f t="shared" si="1"/>
        <v>$ -52.3 \pm 0.1 $</v>
      </c>
      <c r="F45" s="1">
        <v>-52.3</v>
      </c>
      <c r="G45" s="1">
        <v>0.1</v>
      </c>
      <c r="H45" s="1">
        <v>-3.76</v>
      </c>
      <c r="I45" s="1">
        <v>0.03</v>
      </c>
      <c r="J45" s="1">
        <v>1.4</v>
      </c>
    </row>
    <row r="46" spans="1:10">
      <c r="A46" s="1" t="s">
        <v>20</v>
      </c>
      <c r="B46" s="1" t="str">
        <f t="shared" si="0"/>
        <v>$ -70.8 \pm 0.2 $</v>
      </c>
      <c r="C46" s="1">
        <v>-70.8</v>
      </c>
      <c r="D46" s="1">
        <v>0.2</v>
      </c>
      <c r="E46" s="1" t="str">
        <f t="shared" si="1"/>
        <v>$ -58.6 \pm 0.2 $</v>
      </c>
      <c r="F46" s="1">
        <v>-58.6</v>
      </c>
      <c r="G46" s="1">
        <v>0.2</v>
      </c>
      <c r="H46" s="1">
        <v>-2.12</v>
      </c>
      <c r="I46" s="1">
        <v>0.05</v>
      </c>
      <c r="J46" s="1">
        <v>1.4</v>
      </c>
    </row>
    <row r="47" spans="1:10">
      <c r="A47" s="1" t="s">
        <v>23</v>
      </c>
      <c r="B47" s="1" t="str">
        <f t="shared" si="0"/>
        <v>$ -34.3 \pm 0.2 $</v>
      </c>
      <c r="C47" s="1">
        <v>-34.299999999999997</v>
      </c>
      <c r="D47" s="1">
        <v>0.2</v>
      </c>
      <c r="E47" s="1" t="str">
        <f t="shared" si="1"/>
        <v>$ -71.7 \pm 0.2 $</v>
      </c>
      <c r="F47" s="1">
        <v>-71.7</v>
      </c>
      <c r="G47" s="1">
        <v>0.2</v>
      </c>
      <c r="H47" s="1">
        <v>6.56</v>
      </c>
      <c r="I47" s="1">
        <v>0.05</v>
      </c>
      <c r="J47" s="1">
        <v>1.4</v>
      </c>
    </row>
    <row r="48" spans="1:10">
      <c r="A48" s="1" t="s">
        <v>22</v>
      </c>
      <c r="B48" s="1" t="str">
        <f t="shared" si="0"/>
        <v>$ -142.2 \pm 0.3 $</v>
      </c>
      <c r="C48" s="1">
        <v>-142.19999999999999</v>
      </c>
      <c r="D48" s="1">
        <v>0.3</v>
      </c>
      <c r="E48" s="1" t="str">
        <f t="shared" si="1"/>
        <v>$ -149.1 \pm 0.4 $</v>
      </c>
      <c r="F48" s="1">
        <v>-149.1</v>
      </c>
      <c r="G48" s="1">
        <v>0.4</v>
      </c>
      <c r="H48" s="1">
        <v>1.21</v>
      </c>
      <c r="I48" s="1">
        <v>0.09</v>
      </c>
      <c r="J48" s="1">
        <v>1.4</v>
      </c>
    </row>
    <row r="49" spans="1:10">
      <c r="A49" s="1" t="s">
        <v>18</v>
      </c>
      <c r="B49" s="1" t="str">
        <f t="shared" si="0"/>
        <v>$ -54.9 \pm 0.4 $</v>
      </c>
      <c r="C49" s="1">
        <v>-54.9</v>
      </c>
      <c r="D49" s="1">
        <v>0.4</v>
      </c>
      <c r="E49" s="1" t="str">
        <f t="shared" si="1"/>
        <v>$ -73.4 \pm 0.2 $</v>
      </c>
      <c r="F49" s="1">
        <v>-73.400000000000006</v>
      </c>
      <c r="G49" s="1">
        <v>0.2</v>
      </c>
      <c r="H49" s="1">
        <v>3.24</v>
      </c>
      <c r="I49" s="1">
        <v>0.08</v>
      </c>
      <c r="J49" s="1">
        <v>1.4</v>
      </c>
    </row>
    <row r="50" spans="1:10">
      <c r="A50" s="1" t="s">
        <v>17</v>
      </c>
      <c r="B50" s="1" t="str">
        <f t="shared" si="0"/>
        <v>$ -69.1 \pm 0.1 $</v>
      </c>
      <c r="C50" s="1">
        <v>-69.099999999999994</v>
      </c>
      <c r="D50" s="1">
        <v>0.1</v>
      </c>
      <c r="E50" s="1" t="str">
        <f t="shared" si="1"/>
        <v>$ -57.5 \pm 0.2 $</v>
      </c>
      <c r="F50" s="1">
        <v>-57.5</v>
      </c>
      <c r="G50" s="1">
        <v>0.2</v>
      </c>
      <c r="H50" s="1">
        <v>-2.0299999999999998</v>
      </c>
      <c r="I50" s="1">
        <v>0.04</v>
      </c>
      <c r="J50" s="1">
        <v>1.4</v>
      </c>
    </row>
    <row r="51" spans="1:10">
      <c r="A51" s="1" t="s">
        <v>19</v>
      </c>
      <c r="B51" s="1" t="str">
        <f t="shared" si="0"/>
        <v>$ -58.7 \pm 0.2 $</v>
      </c>
      <c r="C51" s="1">
        <v>-58.7</v>
      </c>
      <c r="D51" s="1">
        <v>0.2</v>
      </c>
      <c r="E51" s="1" t="str">
        <f t="shared" si="1"/>
        <v>$ -76 \pm 0.2 $</v>
      </c>
      <c r="F51" s="1">
        <v>-76</v>
      </c>
      <c r="G51" s="1">
        <v>0.2</v>
      </c>
      <c r="H51" s="1">
        <v>3.04</v>
      </c>
      <c r="I51" s="1">
        <v>0.06</v>
      </c>
      <c r="J51" s="1">
        <v>1.4</v>
      </c>
    </row>
    <row r="52" spans="1:10">
      <c r="A52" s="1" t="s">
        <v>47</v>
      </c>
      <c r="B52" s="1" t="str">
        <f t="shared" si="0"/>
        <v>$ -58.9 \pm 0.1 $</v>
      </c>
      <c r="C52" s="1">
        <v>-58.9</v>
      </c>
      <c r="D52" s="1">
        <v>0.1</v>
      </c>
      <c r="E52" s="1" t="str">
        <f t="shared" si="1"/>
        <v>$ -58.7 \pm 0.2 $</v>
      </c>
      <c r="F52" s="1">
        <v>-58.7</v>
      </c>
      <c r="G52" s="1">
        <v>0.2</v>
      </c>
      <c r="H52" s="1">
        <v>-0.04</v>
      </c>
      <c r="I52" s="1">
        <v>0.04</v>
      </c>
      <c r="J52" s="1">
        <v>1.4</v>
      </c>
    </row>
    <row r="53" spans="1:10">
      <c r="A53" s="1" t="s">
        <v>49</v>
      </c>
      <c r="B53" s="1" t="str">
        <f t="shared" si="0"/>
        <v>$ -46.2 \pm 0.2 $</v>
      </c>
      <c r="C53" s="1">
        <v>-46.2</v>
      </c>
      <c r="D53" s="1">
        <v>0.2</v>
      </c>
      <c r="E53" s="1" t="str">
        <f t="shared" si="1"/>
        <v>$ -70.9 \pm 0.2 $</v>
      </c>
      <c r="F53" s="1">
        <v>-70.900000000000006</v>
      </c>
      <c r="G53" s="1">
        <v>0.2</v>
      </c>
      <c r="H53" s="1">
        <v>4.32</v>
      </c>
      <c r="I53" s="1">
        <v>0.05</v>
      </c>
      <c r="J53" s="1">
        <v>1.4</v>
      </c>
    </row>
    <row r="54" spans="1:10">
      <c r="A54" s="1" t="s">
        <v>48</v>
      </c>
      <c r="B54" s="1" t="str">
        <f t="shared" si="0"/>
        <v>$ -100.6 \pm 0.3 $</v>
      </c>
      <c r="C54" s="1">
        <v>-100.6</v>
      </c>
      <c r="D54" s="1">
        <v>0.3</v>
      </c>
      <c r="E54" s="1" t="str">
        <f t="shared" si="1"/>
        <v>$ -109.3 \pm 0.3 $</v>
      </c>
      <c r="F54" s="1">
        <v>-109.3</v>
      </c>
      <c r="G54" s="1">
        <v>0.3</v>
      </c>
      <c r="H54" s="1">
        <v>1.52</v>
      </c>
      <c r="I54" s="1">
        <v>0.08</v>
      </c>
      <c r="J54" s="1">
        <v>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D1" sqref="A1:D54"/>
    </sheetView>
  </sheetViews>
  <sheetFormatPr baseColWidth="10" defaultRowHeight="15" x14ac:dyDescent="0"/>
  <cols>
    <col min="1" max="4" width="17.33203125" customWidth="1"/>
  </cols>
  <sheetData>
    <row r="1" spans="1:4">
      <c r="A1" t="s">
        <v>0</v>
      </c>
      <c r="B1" t="s">
        <v>67</v>
      </c>
      <c r="C1" t="s">
        <v>68</v>
      </c>
      <c r="D1" t="s">
        <v>69</v>
      </c>
    </row>
    <row r="2" spans="1:4">
      <c r="A2" t="s">
        <v>35</v>
      </c>
      <c r="B2">
        <v>11.05</v>
      </c>
      <c r="C2">
        <v>4.46</v>
      </c>
      <c r="D2">
        <v>0</v>
      </c>
    </row>
    <row r="3" spans="1:4">
      <c r="A3" t="s">
        <v>16</v>
      </c>
      <c r="B3" t="s">
        <v>66</v>
      </c>
      <c r="C3">
        <v>2.96</v>
      </c>
      <c r="D3">
        <v>0</v>
      </c>
    </row>
    <row r="4" spans="1:4">
      <c r="A4" t="s">
        <v>30</v>
      </c>
      <c r="B4">
        <v>13.92</v>
      </c>
      <c r="C4">
        <v>6.43</v>
      </c>
      <c r="D4">
        <v>-3.7999999999999999E-2</v>
      </c>
    </row>
    <row r="5" spans="1:4">
      <c r="A5" t="s">
        <v>50</v>
      </c>
      <c r="B5">
        <v>11.49</v>
      </c>
      <c r="C5">
        <v>6.37</v>
      </c>
      <c r="D5">
        <v>-3.3000000000000002E-2</v>
      </c>
    </row>
    <row r="6" spans="1:4">
      <c r="A6" t="s">
        <v>43</v>
      </c>
      <c r="B6">
        <v>10.9</v>
      </c>
      <c r="C6">
        <v>5.91</v>
      </c>
      <c r="D6">
        <v>-1.0999999999999999E-2</v>
      </c>
    </row>
    <row r="7" spans="1:4">
      <c r="A7" t="s">
        <v>31</v>
      </c>
      <c r="B7">
        <v>13.97</v>
      </c>
      <c r="C7">
        <v>4.57</v>
      </c>
      <c r="D7">
        <v>0</v>
      </c>
    </row>
    <row r="8" spans="1:4">
      <c r="A8" t="s">
        <v>5</v>
      </c>
      <c r="B8">
        <v>4.33</v>
      </c>
      <c r="C8">
        <v>6.62</v>
      </c>
      <c r="D8">
        <v>-3.3370000000000002</v>
      </c>
    </row>
    <row r="9" spans="1:4">
      <c r="A9" t="s">
        <v>6</v>
      </c>
      <c r="B9">
        <v>4.57</v>
      </c>
      <c r="C9">
        <v>4.58</v>
      </c>
      <c r="D9">
        <v>-3.0230000000000001</v>
      </c>
    </row>
    <row r="10" spans="1:4">
      <c r="A10" t="s">
        <v>4</v>
      </c>
      <c r="B10">
        <v>7.37</v>
      </c>
      <c r="C10">
        <v>0.52</v>
      </c>
      <c r="D10">
        <v>0</v>
      </c>
    </row>
    <row r="11" spans="1:4">
      <c r="A11" t="s">
        <v>15</v>
      </c>
      <c r="B11">
        <v>4.4400000000000004</v>
      </c>
      <c r="C11">
        <v>5.81</v>
      </c>
      <c r="D11">
        <v>-3.1680000000000001</v>
      </c>
    </row>
    <row r="12" spans="1:4">
      <c r="A12" t="s">
        <v>1</v>
      </c>
      <c r="B12">
        <v>8.93</v>
      </c>
      <c r="C12">
        <v>5.76</v>
      </c>
      <c r="D12">
        <v>-1.1479999999999999</v>
      </c>
    </row>
    <row r="13" spans="1:4">
      <c r="A13" t="s">
        <v>13</v>
      </c>
      <c r="B13">
        <v>13.18</v>
      </c>
      <c r="C13">
        <v>5.44</v>
      </c>
      <c r="D13">
        <v>-4.0000000000000001E-3</v>
      </c>
    </row>
    <row r="14" spans="1:4">
      <c r="A14" t="s">
        <v>28</v>
      </c>
      <c r="B14">
        <v>9.74</v>
      </c>
      <c r="C14">
        <v>2.65</v>
      </c>
      <c r="D14">
        <v>-1E-3</v>
      </c>
    </row>
    <row r="15" spans="1:4">
      <c r="A15" t="s">
        <v>27</v>
      </c>
      <c r="B15" t="s">
        <v>66</v>
      </c>
      <c r="C15">
        <v>4.92</v>
      </c>
      <c r="D15">
        <v>-1E-3</v>
      </c>
    </row>
    <row r="16" spans="1:4">
      <c r="A16" t="s">
        <v>26</v>
      </c>
      <c r="B16">
        <v>11.15</v>
      </c>
      <c r="C16">
        <v>5.86</v>
      </c>
      <c r="D16">
        <v>-0.01</v>
      </c>
    </row>
    <row r="17" spans="1:4">
      <c r="A17" t="s">
        <v>25</v>
      </c>
      <c r="B17">
        <v>4.2300000000000004</v>
      </c>
      <c r="C17">
        <v>-2.04</v>
      </c>
      <c r="D17">
        <v>-3.387</v>
      </c>
    </row>
    <row r="18" spans="1:4">
      <c r="A18" t="s">
        <v>24</v>
      </c>
      <c r="B18">
        <v>12.98</v>
      </c>
      <c r="C18">
        <v>4.24</v>
      </c>
      <c r="D18">
        <v>0</v>
      </c>
    </row>
    <row r="19" spans="1:4">
      <c r="A19" t="s">
        <v>52</v>
      </c>
      <c r="B19">
        <v>12.17</v>
      </c>
      <c r="C19">
        <v>2.72</v>
      </c>
      <c r="D19">
        <v>0</v>
      </c>
    </row>
    <row r="20" spans="1:4">
      <c r="A20" t="s">
        <v>53</v>
      </c>
      <c r="B20" t="s">
        <v>66</v>
      </c>
      <c r="C20">
        <v>7.81</v>
      </c>
      <c r="D20">
        <v>-0.57099999999999995</v>
      </c>
    </row>
    <row r="21" spans="1:4">
      <c r="A21" t="s">
        <v>51</v>
      </c>
      <c r="B21">
        <v>8.57</v>
      </c>
      <c r="C21">
        <v>0.5</v>
      </c>
      <c r="D21">
        <v>-2.4E-2</v>
      </c>
    </row>
    <row r="22" spans="1:4">
      <c r="A22" t="s">
        <v>40</v>
      </c>
      <c r="B22">
        <v>11.71</v>
      </c>
      <c r="C22">
        <v>0.78</v>
      </c>
      <c r="D22">
        <v>0</v>
      </c>
    </row>
    <row r="23" spans="1:4">
      <c r="A23" t="s">
        <v>39</v>
      </c>
      <c r="B23">
        <v>11.72</v>
      </c>
      <c r="C23">
        <v>1.7</v>
      </c>
      <c r="D23">
        <v>0</v>
      </c>
    </row>
    <row r="24" spans="1:4">
      <c r="A24" t="s">
        <v>42</v>
      </c>
      <c r="B24">
        <v>10.039999999999999</v>
      </c>
      <c r="C24">
        <v>1.7</v>
      </c>
      <c r="D24">
        <v>-1E-3</v>
      </c>
    </row>
    <row r="25" spans="1:4">
      <c r="A25" t="s">
        <v>45</v>
      </c>
      <c r="B25">
        <v>11.35</v>
      </c>
      <c r="C25">
        <v>-0.83</v>
      </c>
      <c r="D25">
        <v>0</v>
      </c>
    </row>
    <row r="26" spans="1:4">
      <c r="A26" t="s">
        <v>41</v>
      </c>
      <c r="B26">
        <v>11.23</v>
      </c>
      <c r="C26">
        <v>1.43</v>
      </c>
      <c r="D26">
        <v>0</v>
      </c>
    </row>
    <row r="27" spans="1:4">
      <c r="A27" t="s">
        <v>29</v>
      </c>
      <c r="B27">
        <v>10.75</v>
      </c>
      <c r="C27">
        <v>-0.31</v>
      </c>
      <c r="D27">
        <v>0</v>
      </c>
    </row>
    <row r="28" spans="1:4">
      <c r="A28" t="s">
        <v>9</v>
      </c>
      <c r="B28">
        <v>-3.58</v>
      </c>
      <c r="C28">
        <v>2.83</v>
      </c>
      <c r="D28">
        <v>-11.901999999999999</v>
      </c>
    </row>
    <row r="29" spans="1:4">
      <c r="A29" t="s">
        <v>46</v>
      </c>
      <c r="B29">
        <v>10.75</v>
      </c>
      <c r="C29">
        <v>-0.75</v>
      </c>
      <c r="D29">
        <v>0</v>
      </c>
    </row>
    <row r="30" spans="1:4">
      <c r="A30" t="s">
        <v>10</v>
      </c>
      <c r="B30">
        <v>3.26</v>
      </c>
      <c r="C30">
        <v>0.28000000000000003</v>
      </c>
      <c r="D30">
        <v>-4.923</v>
      </c>
    </row>
    <row r="31" spans="1:4">
      <c r="A31" t="s">
        <v>2</v>
      </c>
      <c r="B31" t="s">
        <v>66</v>
      </c>
      <c r="C31">
        <v>-1.41</v>
      </c>
      <c r="D31">
        <v>0</v>
      </c>
    </row>
    <row r="32" spans="1:4">
      <c r="A32" t="s">
        <v>3</v>
      </c>
      <c r="B32">
        <v>13.54</v>
      </c>
      <c r="C32">
        <v>3.11</v>
      </c>
      <c r="D32">
        <v>0</v>
      </c>
    </row>
    <row r="33" spans="1:4">
      <c r="A33" t="s">
        <v>32</v>
      </c>
      <c r="B33">
        <v>3.75</v>
      </c>
      <c r="C33">
        <v>5.93</v>
      </c>
      <c r="D33">
        <v>-4.444</v>
      </c>
    </row>
    <row r="34" spans="1:4">
      <c r="A34" t="s">
        <v>14</v>
      </c>
      <c r="B34" t="s">
        <v>66</v>
      </c>
      <c r="C34">
        <v>7.72</v>
      </c>
      <c r="D34">
        <v>-0.50800000000000001</v>
      </c>
    </row>
    <row r="35" spans="1:4">
      <c r="A35" t="s">
        <v>44</v>
      </c>
      <c r="B35">
        <v>13.25</v>
      </c>
      <c r="C35">
        <v>9.69</v>
      </c>
      <c r="D35">
        <v>-6.0869999999999997</v>
      </c>
    </row>
    <row r="36" spans="1:4">
      <c r="A36" t="s">
        <v>34</v>
      </c>
      <c r="B36" t="s">
        <v>66</v>
      </c>
      <c r="C36">
        <v>8.15</v>
      </c>
      <c r="D36">
        <v>-0.86799999999999999</v>
      </c>
    </row>
    <row r="37" spans="1:4">
      <c r="A37" t="s">
        <v>33</v>
      </c>
      <c r="B37">
        <v>13.32</v>
      </c>
      <c r="C37">
        <v>9.25</v>
      </c>
      <c r="D37">
        <v>-1.9810000000000001</v>
      </c>
    </row>
    <row r="38" spans="1:4">
      <c r="A38" t="s">
        <v>38</v>
      </c>
      <c r="B38" t="s">
        <v>66</v>
      </c>
      <c r="C38">
        <v>0.83</v>
      </c>
      <c r="D38">
        <v>0</v>
      </c>
    </row>
    <row r="39" spans="1:4">
      <c r="A39" t="s">
        <v>37</v>
      </c>
      <c r="B39">
        <v>10.1</v>
      </c>
      <c r="C39">
        <v>8.1</v>
      </c>
      <c r="D39">
        <v>-0.84199999999999997</v>
      </c>
    </row>
    <row r="40" spans="1:4">
      <c r="A40" t="s">
        <v>36</v>
      </c>
      <c r="B40" t="s">
        <v>66</v>
      </c>
      <c r="C40">
        <v>9.1</v>
      </c>
      <c r="D40">
        <v>-1.8169999999999999</v>
      </c>
    </row>
    <row r="41" spans="1:4">
      <c r="A41" t="s">
        <v>11</v>
      </c>
      <c r="B41">
        <v>15.55</v>
      </c>
      <c r="C41">
        <v>4.0199999999999996</v>
      </c>
      <c r="D41">
        <v>0</v>
      </c>
    </row>
    <row r="42" spans="1:4">
      <c r="A42" t="s">
        <v>12</v>
      </c>
      <c r="B42" t="s">
        <v>66</v>
      </c>
      <c r="C42">
        <v>8.5299999999999994</v>
      </c>
      <c r="D42">
        <v>-1.2290000000000001</v>
      </c>
    </row>
    <row r="43" spans="1:4">
      <c r="A43" t="s">
        <v>7</v>
      </c>
      <c r="B43">
        <v>12</v>
      </c>
      <c r="C43">
        <v>3.97</v>
      </c>
      <c r="D43">
        <v>0</v>
      </c>
    </row>
    <row r="44" spans="1:4">
      <c r="A44" t="s">
        <v>8</v>
      </c>
      <c r="B44">
        <v>13.32</v>
      </c>
      <c r="C44">
        <v>9.25</v>
      </c>
      <c r="D44">
        <v>-1.9810000000000001</v>
      </c>
    </row>
    <row r="45" spans="1:4">
      <c r="A45" t="s">
        <v>21</v>
      </c>
      <c r="B45" t="s">
        <v>66</v>
      </c>
      <c r="C45">
        <v>1.37</v>
      </c>
      <c r="D45">
        <v>0</v>
      </c>
    </row>
    <row r="46" spans="1:4">
      <c r="A46" t="s">
        <v>20</v>
      </c>
      <c r="B46">
        <v>12.67</v>
      </c>
      <c r="C46">
        <v>9.25</v>
      </c>
      <c r="D46">
        <v>-1.9810000000000001</v>
      </c>
    </row>
    <row r="47" spans="1:4">
      <c r="A47" t="s">
        <v>23</v>
      </c>
      <c r="B47" t="s">
        <v>66</v>
      </c>
      <c r="C47">
        <v>8.3699999999999992</v>
      </c>
      <c r="D47">
        <v>-1.0720000000000001</v>
      </c>
    </row>
    <row r="48" spans="1:4">
      <c r="A48" t="s">
        <v>22</v>
      </c>
      <c r="B48">
        <v>7.41</v>
      </c>
      <c r="C48">
        <v>6.92</v>
      </c>
      <c r="D48">
        <v>-0.48799999999999999</v>
      </c>
    </row>
    <row r="49" spans="1:4">
      <c r="A49" t="s">
        <v>18</v>
      </c>
      <c r="B49">
        <v>15.03</v>
      </c>
      <c r="C49">
        <v>8.7200000000000006</v>
      </c>
      <c r="D49">
        <v>-1.425</v>
      </c>
    </row>
    <row r="50" spans="1:4">
      <c r="A50" t="s">
        <v>17</v>
      </c>
      <c r="B50">
        <v>7.8</v>
      </c>
      <c r="C50">
        <v>2.33</v>
      </c>
      <c r="D50">
        <v>-0.13900000000000001</v>
      </c>
    </row>
    <row r="51" spans="1:4">
      <c r="A51" t="s">
        <v>19</v>
      </c>
      <c r="B51">
        <v>11.73</v>
      </c>
      <c r="C51">
        <v>8.8699999999999992</v>
      </c>
      <c r="D51">
        <v>-1.583</v>
      </c>
    </row>
    <row r="52" spans="1:4">
      <c r="A52" t="s">
        <v>47</v>
      </c>
      <c r="B52">
        <v>14.6</v>
      </c>
      <c r="C52">
        <v>5.96</v>
      </c>
      <c r="D52">
        <v>-1.2999999999999999E-2</v>
      </c>
    </row>
    <row r="53" spans="1:4">
      <c r="A53" t="s">
        <v>49</v>
      </c>
      <c r="B53" t="s">
        <v>66</v>
      </c>
      <c r="C53">
        <v>4.4400000000000004</v>
      </c>
      <c r="D53">
        <v>0</v>
      </c>
    </row>
    <row r="54" spans="1:4">
      <c r="A54" t="s">
        <v>48</v>
      </c>
      <c r="B54" t="s">
        <v>66</v>
      </c>
      <c r="C54">
        <v>7.15</v>
      </c>
      <c r="D54">
        <v>-0.19400000000000001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Irvine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Bannan</dc:creator>
  <cp:lastModifiedBy>Caitlin Bannan</cp:lastModifiedBy>
  <dcterms:created xsi:type="dcterms:W3CDTF">2016-08-09T23:54:10Z</dcterms:created>
  <dcterms:modified xsi:type="dcterms:W3CDTF">2016-08-10T00:24:32Z</dcterms:modified>
</cp:coreProperties>
</file>