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0" yWindow="3615" windowWidth="19440" windowHeight="3570" activeTab="2"/>
  </bookViews>
  <sheets>
    <sheet name="TS" sheetId="13" r:id="rId1"/>
    <sheet name="TI" sheetId="12" r:id="rId2"/>
    <sheet name="IF" sheetId="10" r:id="rId3"/>
    <sheet name="Sheet1" sheetId="15" r:id="rId4"/>
  </sheets>
  <definedNames>
    <definedName name="_xlnm._FilterDatabase" localSheetId="2" hidden="1">IF!$D$1:$D$186</definedName>
    <definedName name="_xlnm._FilterDatabase" localSheetId="1" hidden="1">TI!$A$27:$H$27</definedName>
    <definedName name="_xlnm._FilterDatabase" localSheetId="0" hidden="1">TS!$A$5:$H$5</definedName>
    <definedName name="_xlnm.Print_Area" localSheetId="2">IF!$A$1:$H$186</definedName>
    <definedName name="_xlnm.Print_Area" localSheetId="1">TI!$A$1:$H$39</definedName>
    <definedName name="_xlnm.Print_Area" localSheetId="0">TS!$A$1:$H$41</definedName>
  </definedNames>
  <calcPr calcId="124519"/>
</workbook>
</file>

<file path=xl/calcChain.xml><?xml version="1.0" encoding="utf-8"?>
<calcChain xmlns="http://schemas.openxmlformats.org/spreadsheetml/2006/main">
  <c r="F29" i="10"/>
  <c r="F33"/>
  <c r="F35"/>
  <c r="F31"/>
  <c r="F30"/>
  <c r="F34"/>
  <c r="F28"/>
  <c r="F32"/>
  <c r="F180"/>
  <c r="F181"/>
  <c r="F184"/>
  <c r="F182"/>
  <c r="F183"/>
  <c r="F172"/>
  <c r="F170"/>
  <c r="F171"/>
  <c r="F161"/>
  <c r="F162"/>
  <c r="F160"/>
  <c r="F155"/>
  <c r="F153"/>
  <c r="F150"/>
  <c r="F156"/>
  <c r="F151"/>
  <c r="F154"/>
  <c r="F152"/>
  <c r="F139"/>
  <c r="F141"/>
  <c r="F146"/>
  <c r="F145"/>
  <c r="F144"/>
  <c r="F143"/>
  <c r="F140"/>
  <c r="F142"/>
  <c r="F131"/>
  <c r="F132"/>
  <c r="F130"/>
  <c r="F129"/>
  <c r="F133"/>
  <c r="F128"/>
  <c r="F123"/>
  <c r="F122"/>
  <c r="F121"/>
  <c r="F120"/>
  <c r="F118"/>
  <c r="F119"/>
  <c r="F124"/>
  <c r="F117"/>
  <c r="F110"/>
  <c r="F112"/>
  <c r="F111"/>
  <c r="F109"/>
  <c r="F108"/>
  <c r="F106"/>
  <c r="F113"/>
  <c r="F107"/>
  <c r="F101"/>
  <c r="F99"/>
  <c r="F100"/>
  <c r="F97"/>
  <c r="F98"/>
  <c r="F95"/>
  <c r="F102"/>
  <c r="F96"/>
  <c r="F91"/>
  <c r="F88"/>
  <c r="F85"/>
  <c r="F87"/>
  <c r="F89"/>
  <c r="F84"/>
  <c r="F86"/>
  <c r="F90"/>
  <c r="F73"/>
  <c r="F79"/>
  <c r="F75"/>
  <c r="F78"/>
  <c r="F74"/>
  <c r="F80"/>
  <c r="F77"/>
  <c r="F76"/>
  <c r="F62"/>
  <c r="F64"/>
  <c r="F66"/>
  <c r="F69"/>
  <c r="F63"/>
  <c r="F68"/>
  <c r="F65"/>
  <c r="F67"/>
  <c r="F56"/>
  <c r="F54"/>
  <c r="F53"/>
  <c r="F58"/>
  <c r="F51"/>
  <c r="F57"/>
  <c r="F52"/>
  <c r="F55"/>
  <c r="F44"/>
  <c r="F43"/>
  <c r="F45"/>
  <c r="F39"/>
  <c r="F46"/>
  <c r="F42"/>
  <c r="F40"/>
  <c r="F41"/>
  <c r="F24"/>
  <c r="F19"/>
  <c r="F20"/>
  <c r="F23"/>
  <c r="F21"/>
  <c r="F18"/>
  <c r="F17"/>
  <c r="F22"/>
  <c r="F13"/>
  <c r="F8"/>
  <c r="F9"/>
  <c r="F11"/>
  <c r="F6"/>
  <c r="F12"/>
  <c r="F10"/>
  <c r="F7"/>
  <c r="F41" i="12"/>
  <c r="F42"/>
  <c r="F38"/>
  <c r="F40"/>
  <c r="F39"/>
  <c r="F43"/>
  <c r="F32"/>
  <c r="F33"/>
  <c r="F30"/>
  <c r="F34"/>
  <c r="F29"/>
  <c r="F28"/>
  <c r="F31"/>
  <c r="F22"/>
  <c r="F21"/>
  <c r="F18"/>
  <c r="F24"/>
  <c r="F23"/>
  <c r="F20"/>
  <c r="F19"/>
  <c r="F8"/>
  <c r="F10"/>
  <c r="F12"/>
  <c r="F14"/>
  <c r="F7"/>
  <c r="F13"/>
  <c r="F11"/>
  <c r="F6"/>
  <c r="F9"/>
  <c r="F42" i="13"/>
  <c r="F41"/>
  <c r="F43"/>
  <c r="F40"/>
  <c r="F39"/>
  <c r="F38"/>
  <c r="F34"/>
  <c r="F33"/>
  <c r="F32"/>
  <c r="F31"/>
  <c r="F28"/>
  <c r="F29"/>
  <c r="F30"/>
  <c r="F24"/>
  <c r="F23"/>
  <c r="F19"/>
  <c r="F18"/>
  <c r="F17"/>
  <c r="F22"/>
  <c r="F21"/>
  <c r="F20"/>
  <c r="F12"/>
  <c r="F6"/>
  <c r="F13"/>
  <c r="F9"/>
  <c r="F10"/>
  <c r="F11"/>
  <c r="F8"/>
  <c r="F7"/>
</calcChain>
</file>

<file path=xl/sharedStrings.xml><?xml version="1.0" encoding="utf-8"?>
<sst xmlns="http://schemas.openxmlformats.org/spreadsheetml/2006/main" count="1352" uniqueCount="327">
  <si>
    <t>Program Studi Teknik Informatika</t>
  </si>
  <si>
    <t>Nama Matakuliah</t>
  </si>
  <si>
    <t>SKS</t>
  </si>
  <si>
    <t>Kode MK</t>
  </si>
  <si>
    <t>Dosen</t>
  </si>
  <si>
    <t>Hari</t>
  </si>
  <si>
    <t>Waktu</t>
  </si>
  <si>
    <t>Ruang</t>
  </si>
  <si>
    <t>No. Hari</t>
  </si>
  <si>
    <t>Program Studi Teknik Sipil</t>
  </si>
  <si>
    <t>Program Studi Teknik Industri</t>
  </si>
  <si>
    <t>Senin</t>
  </si>
  <si>
    <t>FT-1.1</t>
  </si>
  <si>
    <t>FT-1.2</t>
  </si>
  <si>
    <t>Selasa</t>
  </si>
  <si>
    <t>Jumat</t>
  </si>
  <si>
    <t>FT-1.3</t>
  </si>
  <si>
    <t>FT-1.4</t>
  </si>
  <si>
    <t>FT-2.1</t>
  </si>
  <si>
    <t>FT-2.2</t>
  </si>
  <si>
    <t>FT-2.3</t>
  </si>
  <si>
    <t>FT-2.4</t>
  </si>
  <si>
    <t>Rabu</t>
  </si>
  <si>
    <t>Kamis</t>
  </si>
  <si>
    <t>Sabtu</t>
  </si>
  <si>
    <t>FT-3.1</t>
  </si>
  <si>
    <t>TS 2017</t>
  </si>
  <si>
    <t>TS 2016</t>
  </si>
  <si>
    <t>TS 2015</t>
  </si>
  <si>
    <t>TI 2017</t>
  </si>
  <si>
    <t>TI 2016</t>
  </si>
  <si>
    <t>TI 2015</t>
  </si>
  <si>
    <t>IF A 2017</t>
  </si>
  <si>
    <t>IF B 2017</t>
  </si>
  <si>
    <t>IF C 2017</t>
  </si>
  <si>
    <t>IF A 2016</t>
  </si>
  <si>
    <t>IF B 2016</t>
  </si>
  <si>
    <t>IF C 2016</t>
  </si>
  <si>
    <t>IF A 2015</t>
  </si>
  <si>
    <t>IF B 2015</t>
  </si>
  <si>
    <t>IF C 2015</t>
  </si>
  <si>
    <t>IF D 2016</t>
  </si>
  <si>
    <t>Jadwal Kuliah Semester Ganjil TA. 2018-2019</t>
  </si>
  <si>
    <t>TS 2018</t>
  </si>
  <si>
    <t>TI 2018</t>
  </si>
  <si>
    <t>IF A 2018</t>
  </si>
  <si>
    <t>IF B 2018</t>
  </si>
  <si>
    <t>IF D 2018</t>
  </si>
  <si>
    <t>TI12012</t>
  </si>
  <si>
    <t>Fisika Dasar  I</t>
  </si>
  <si>
    <t>TI12023</t>
  </si>
  <si>
    <t>Kalkulus I</t>
  </si>
  <si>
    <t>TI12032</t>
  </si>
  <si>
    <t>Kimia Industri</t>
  </si>
  <si>
    <t>TI14042</t>
  </si>
  <si>
    <t>Pengantar Teknik Industri</t>
  </si>
  <si>
    <t>TI12052</t>
  </si>
  <si>
    <t>Pengantar Teknologi Informasi</t>
  </si>
  <si>
    <t>TI12062</t>
  </si>
  <si>
    <t xml:space="preserve">Menggambar Teknik </t>
  </si>
  <si>
    <t>TI14072</t>
  </si>
  <si>
    <t>Bahasa Inggris I</t>
  </si>
  <si>
    <t>TI11082</t>
  </si>
  <si>
    <t xml:space="preserve">Agama dan Etika </t>
  </si>
  <si>
    <t>TI14092</t>
  </si>
  <si>
    <t>Ilmu Sosial dan Budaya Dasar</t>
  </si>
  <si>
    <t>TI33193</t>
  </si>
  <si>
    <t>Mekanika Teknik</t>
  </si>
  <si>
    <t>TI32203</t>
  </si>
  <si>
    <t xml:space="preserve">Matrik dan Vektor </t>
  </si>
  <si>
    <t>TI32213</t>
  </si>
  <si>
    <t>Estimasi Biaya</t>
  </si>
  <si>
    <t>TI32223</t>
  </si>
  <si>
    <t>Statistika &amp; Teori Probabilitas</t>
  </si>
  <si>
    <t>TI32232</t>
  </si>
  <si>
    <t>Perancangan Pengembangan Produk</t>
  </si>
  <si>
    <t>TI33242</t>
  </si>
  <si>
    <t>Proses Manufaktur</t>
  </si>
  <si>
    <t>TI32252</t>
  </si>
  <si>
    <t>Pengantar Ergonomi</t>
  </si>
  <si>
    <t>TI52342</t>
  </si>
  <si>
    <t>Manajemen Sumber Daya Manusia</t>
  </si>
  <si>
    <t>TI54352</t>
  </si>
  <si>
    <t>Keselamatan, Kesehatan L. Kerja</t>
  </si>
  <si>
    <t>TI52362</t>
  </si>
  <si>
    <t>Organisasi Manajemen Perush. Industri</t>
  </si>
  <si>
    <t>TI52373</t>
  </si>
  <si>
    <t>Perenc. Pengend. &amp; Penjamin Mutu</t>
  </si>
  <si>
    <t>TI53383</t>
  </si>
  <si>
    <t>Penelitian Operasional II</t>
  </si>
  <si>
    <t>TI52392</t>
  </si>
  <si>
    <t>Manajemen Rantai Pasok</t>
  </si>
  <si>
    <t>TI52403</t>
  </si>
  <si>
    <t>Manajemen Keuangan</t>
  </si>
  <si>
    <t>TI73502</t>
  </si>
  <si>
    <t>Kewirausahaan Lanjut</t>
  </si>
  <si>
    <t>Widy Setyawan, Ir.,MT.</t>
  </si>
  <si>
    <t>TI72512</t>
  </si>
  <si>
    <t>Analisis Kelayakan Pabrik</t>
  </si>
  <si>
    <t>Bramantiyo Eko Putro, S.Mb., MT.</t>
  </si>
  <si>
    <t>TIP3193</t>
  </si>
  <si>
    <t>Akhmad Sutoni, MT.</t>
  </si>
  <si>
    <t>Hendy Suryana, ST.,MT.</t>
  </si>
  <si>
    <t>TI73532</t>
  </si>
  <si>
    <t>Rekayasa Kualitas</t>
  </si>
  <si>
    <t>TI73542</t>
  </si>
  <si>
    <t>Manajemen Strategi</t>
  </si>
  <si>
    <t>Anita Ilmaniati, STP.,MT.</t>
  </si>
  <si>
    <t>Isma Masrofah, SST.,MT.</t>
  </si>
  <si>
    <t>Dati Ardini,SH.,MH.</t>
  </si>
  <si>
    <t>DR. H. Ali Subhan, ST.,SH.,MT.</t>
  </si>
  <si>
    <t>Pilihan 1 (Lean Manufacturing)</t>
  </si>
  <si>
    <t>Anita Ilmaniati, STP., MT.</t>
  </si>
  <si>
    <t>Isma Masrofah, SST., MT.</t>
  </si>
  <si>
    <t>Widy Setyawan, Ir., MT.</t>
  </si>
  <si>
    <t>SI120103</t>
  </si>
  <si>
    <t>Alia Saskia, ST., MT.</t>
  </si>
  <si>
    <t>SI120202</t>
  </si>
  <si>
    <t xml:space="preserve">Fisika Dasar </t>
  </si>
  <si>
    <t>Wiratna Tri Nugraha, Ir. MT.</t>
  </si>
  <si>
    <t>SI110102</t>
  </si>
  <si>
    <t>Pendidikan Agama</t>
  </si>
  <si>
    <t>Uus Husni Hoer, S.Ag., M.Ag.</t>
  </si>
  <si>
    <t>SI120302</t>
  </si>
  <si>
    <t>Statistika dan Probabilitas</t>
  </si>
  <si>
    <t>Sigit, MT./ Devi S., ST.</t>
  </si>
  <si>
    <t>SI110202</t>
  </si>
  <si>
    <t xml:space="preserve">Pendidikan Pancasila </t>
  </si>
  <si>
    <t>SI110402</t>
  </si>
  <si>
    <t>Bahasa Inggris</t>
  </si>
  <si>
    <t>Halimah, S.Pd., M.Pd.</t>
  </si>
  <si>
    <t>SI120422</t>
  </si>
  <si>
    <t>Gambar Rekayasa</t>
  </si>
  <si>
    <t>Ichwan N.E., Ir., MT.</t>
  </si>
  <si>
    <t>SI110302</t>
  </si>
  <si>
    <t xml:space="preserve">Bahasa Indonesia </t>
  </si>
  <si>
    <t>Ida Saidah, Dra., MPd.</t>
  </si>
  <si>
    <t>SI321323</t>
  </si>
  <si>
    <t>Mekanika Bahan</t>
  </si>
  <si>
    <t>Fatchur Rochman, ST. MT.</t>
  </si>
  <si>
    <t>SI321203</t>
  </si>
  <si>
    <t>Kalkulus III</t>
  </si>
  <si>
    <t>SI321812</t>
  </si>
  <si>
    <t>Ilmu Ukur Tanah II</t>
  </si>
  <si>
    <t>SI321602</t>
  </si>
  <si>
    <t>Mekanika Tanah I</t>
  </si>
  <si>
    <t>H. Hasanudin, Ir., MT.</t>
  </si>
  <si>
    <t>SI330122</t>
  </si>
  <si>
    <t>Metode dan Peralatan Konstruksi</t>
  </si>
  <si>
    <t>SI321432</t>
  </si>
  <si>
    <t>Konstrusi Bangunan II</t>
  </si>
  <si>
    <t>SI321503</t>
  </si>
  <si>
    <t>Rekayasa Hidrologi dan Drainase</t>
  </si>
  <si>
    <t>SI321702</t>
  </si>
  <si>
    <t>Rekayasa Lalu Lintas</t>
  </si>
  <si>
    <t>Meisya, ST, MT/H. Ilham, Ir., MT.</t>
  </si>
  <si>
    <t>SI540102</t>
  </si>
  <si>
    <t>Manajemen Konstruksi I</t>
  </si>
  <si>
    <t>SI522123</t>
  </si>
  <si>
    <t>Analisa Struktur II</t>
  </si>
  <si>
    <t>SI522202</t>
  </si>
  <si>
    <t>Ekonomi Rekayasa</t>
  </si>
  <si>
    <t>SI530923</t>
  </si>
  <si>
    <t>Struktur Baja II</t>
  </si>
  <si>
    <t>Eri. Rihandiar, ST., MT.</t>
  </si>
  <si>
    <t>SI531022</t>
  </si>
  <si>
    <t>Rekayasa Pondasi II</t>
  </si>
  <si>
    <t>Tanjung Rahayu., Ir., MT.</t>
  </si>
  <si>
    <t>SI531103</t>
  </si>
  <si>
    <t>Rekayasa Transportasi II</t>
  </si>
  <si>
    <t>SI530823</t>
  </si>
  <si>
    <t>Struktur Beton II</t>
  </si>
  <si>
    <t>Yudi Sekaryadi, Ir. MT.</t>
  </si>
  <si>
    <t>SI731402</t>
  </si>
  <si>
    <t>Manajemen dan Pengendalian Lalu lintas</t>
  </si>
  <si>
    <t>SI741002</t>
  </si>
  <si>
    <t>Kewirausahaan</t>
  </si>
  <si>
    <t>SI741102</t>
  </si>
  <si>
    <t>Rekayasa Lingkungan</t>
  </si>
  <si>
    <t>SI741202</t>
  </si>
  <si>
    <t>Aspek Hukum dan Manajemen Kontrak</t>
  </si>
  <si>
    <t>SI740823</t>
  </si>
  <si>
    <t>Rekayasa Gempa</t>
  </si>
  <si>
    <t>SI740923</t>
  </si>
  <si>
    <t>Perancangan Jembatan</t>
  </si>
  <si>
    <t>Agus Benyamin, Ir.</t>
  </si>
  <si>
    <t>IF-11202</t>
  </si>
  <si>
    <t>IF-12213</t>
  </si>
  <si>
    <t>Pemrograman Dasar</t>
  </si>
  <si>
    <t>IF-13303</t>
  </si>
  <si>
    <t>IF-14203</t>
  </si>
  <si>
    <t>Logika dan Algoritma</t>
  </si>
  <si>
    <t>IF-15202</t>
  </si>
  <si>
    <t>Logika Informatika</t>
  </si>
  <si>
    <t>IF-16102</t>
  </si>
  <si>
    <t>Pancasila dan Kewarganegaraan</t>
  </si>
  <si>
    <t>IF-17102</t>
  </si>
  <si>
    <t>Bahasa Indonesia&amp; Tata Tulis Ilmiah</t>
  </si>
  <si>
    <t>IF-18502</t>
  </si>
  <si>
    <t>IF-31303</t>
  </si>
  <si>
    <t>Kewirausahaan IT</t>
  </si>
  <si>
    <t>IF-32213</t>
  </si>
  <si>
    <t>Dasar Pemrograman Web</t>
  </si>
  <si>
    <t>IF-33303</t>
  </si>
  <si>
    <t>Interaksi Manusia &amp; Komputer</t>
  </si>
  <si>
    <t>IF-34302</t>
  </si>
  <si>
    <t>Sistem Operasi</t>
  </si>
  <si>
    <t>IF-35212</t>
  </si>
  <si>
    <t>Basis Data</t>
  </si>
  <si>
    <t>IF-36202</t>
  </si>
  <si>
    <t>Aljabar Linear &amp; Matrik</t>
  </si>
  <si>
    <t>IF-38102</t>
  </si>
  <si>
    <t>Agama</t>
  </si>
  <si>
    <t>IF-39202</t>
  </si>
  <si>
    <t>Pengelolaan Instalasi Komputer</t>
  </si>
  <si>
    <t>IF-51302</t>
  </si>
  <si>
    <t>Grafika Komputer</t>
  </si>
  <si>
    <t>IF-52202</t>
  </si>
  <si>
    <t>Sosio Informatika</t>
  </si>
  <si>
    <t>IF-53203</t>
  </si>
  <si>
    <t>Rekayasa Perangkat Lunak</t>
  </si>
  <si>
    <t>IF-54313</t>
  </si>
  <si>
    <t>Analisa &amp; Perancangan Sistem Informasi</t>
  </si>
  <si>
    <t>IF-55302</t>
  </si>
  <si>
    <t>Komunikasi Data</t>
  </si>
  <si>
    <t>IF-56213</t>
  </si>
  <si>
    <t>Pemrograman Dekstop</t>
  </si>
  <si>
    <t>IF-57302</t>
  </si>
  <si>
    <t>Cyberprenuersip</t>
  </si>
  <si>
    <t>IF-58203</t>
  </si>
  <si>
    <t>Teori Bahasa dan Automata</t>
  </si>
  <si>
    <t>IF-71303</t>
  </si>
  <si>
    <t>Sistem Pengambilan Keputusan</t>
  </si>
  <si>
    <t>IF-72303</t>
  </si>
  <si>
    <t>Sistem Pakar</t>
  </si>
  <si>
    <t>IF-73203</t>
  </si>
  <si>
    <t>Pengolahan Citra</t>
  </si>
  <si>
    <t>IF-75303</t>
  </si>
  <si>
    <t>Animasi</t>
  </si>
  <si>
    <t>IF-76303</t>
  </si>
  <si>
    <t>Cloud Computing</t>
  </si>
  <si>
    <t>IF-77203</t>
  </si>
  <si>
    <t>Enterprise Resource Planning</t>
  </si>
  <si>
    <t>IF-79203</t>
  </si>
  <si>
    <t>Data Mining</t>
  </si>
  <si>
    <t>Eri Rihandiar, ST., MT.</t>
  </si>
  <si>
    <t>Wiratna Tri Nugraha, Ir., MT.</t>
  </si>
  <si>
    <t>Yudi Sekaryadi, Ir., MT.</t>
  </si>
  <si>
    <t>Lalan Jaelani, ST., M.Kom.</t>
  </si>
  <si>
    <t>Fuad Nasher, ST., M.Kom.</t>
  </si>
  <si>
    <t>Hasbu Na'im S., S.Kom., M.Kom.</t>
  </si>
  <si>
    <t>Siti Sarah A., ST., MT.</t>
  </si>
  <si>
    <t>H. Danial M. Noor, M.Pd.</t>
  </si>
  <si>
    <t>Hj. Ida Saidah, Dra., M.Pd.</t>
  </si>
  <si>
    <t>Febry Marindra C.E., S.Pd., M.Pd.</t>
  </si>
  <si>
    <t>Dati Ardini, SH., MH.</t>
  </si>
  <si>
    <t>Siti Nazilah, ST., M.Kom.</t>
  </si>
  <si>
    <t>Sutono, S.Si., M.Kom.</t>
  </si>
  <si>
    <t>Ida Fitriani, ST., M.Si.</t>
  </si>
  <si>
    <t>Ai Musrifah, ST., M.Kom.</t>
  </si>
  <si>
    <t>Finsa Surpandi, ST., MT.</t>
  </si>
  <si>
    <t>M. Hafid, S.Si., M.M.</t>
  </si>
  <si>
    <t>Tarmin Abdulghani, ST., MT.</t>
  </si>
  <si>
    <t>Fietri Setiawati S., ST., M.Kom.</t>
  </si>
  <si>
    <t>M. Kany Legiawan, ST., M.Kom.</t>
  </si>
  <si>
    <t>Andri Adikusumah, S.Kom., M.Kom.</t>
  </si>
  <si>
    <t>Edwar Julistina, R., ST., MT.</t>
  </si>
  <si>
    <t>Agus Suheri, ST., M.Kom.</t>
  </si>
  <si>
    <t>Harrison D.S., M.T.</t>
  </si>
  <si>
    <t>Patah Herwanto, S.T., M.Kom.</t>
  </si>
  <si>
    <t>Sri Widaningsih, ST., MT., M.Kom.</t>
  </si>
  <si>
    <t>Ade Supriatna, MT.</t>
  </si>
  <si>
    <t>Dini Syarifah S. ST., MT.</t>
  </si>
  <si>
    <t>09.40-11.20</t>
  </si>
  <si>
    <t>08.00-09.40</t>
  </si>
  <si>
    <t>11.20-13.00</t>
  </si>
  <si>
    <t>08.00-10.30</t>
  </si>
  <si>
    <t>13.30-15.10</t>
  </si>
  <si>
    <t>13.00-14.40</t>
  </si>
  <si>
    <t>15.30-17.10</t>
  </si>
  <si>
    <t>15.30-18.00</t>
  </si>
  <si>
    <t>13.30-16.00</t>
  </si>
  <si>
    <t>16.00-17.40</t>
  </si>
  <si>
    <t>09.40-12.10</t>
  </si>
  <si>
    <t>10.30-13.00</t>
  </si>
  <si>
    <t>10.30-12.10</t>
  </si>
  <si>
    <t>12.10-13.50</t>
  </si>
  <si>
    <t>13.50-15.30</t>
  </si>
  <si>
    <t>12.10-14.40</t>
  </si>
  <si>
    <t>14.40-17.10</t>
  </si>
  <si>
    <t>13.50-16.20</t>
  </si>
  <si>
    <t>11.20-13.50</t>
  </si>
  <si>
    <t>16.00-17.20</t>
  </si>
  <si>
    <t>17.20-18.40</t>
  </si>
  <si>
    <t>16.00-18.00</t>
  </si>
  <si>
    <t>18.00-19.20</t>
  </si>
  <si>
    <t>08.00-09.20</t>
  </si>
  <si>
    <t>10.30-11.50</t>
  </si>
  <si>
    <t>12.30-13.50</t>
  </si>
  <si>
    <t>14.40-16.20</t>
  </si>
  <si>
    <t>13.00-15.30</t>
  </si>
  <si>
    <t>12.00-14.20</t>
  </si>
  <si>
    <t>Cyberpreneurship</t>
  </si>
  <si>
    <t>14.20-16.50</t>
  </si>
  <si>
    <t>11.50-13.30</t>
  </si>
  <si>
    <t>18.00-20.00</t>
  </si>
  <si>
    <t>08.00-10.00</t>
  </si>
  <si>
    <t>10.00-12.00</t>
  </si>
  <si>
    <t>12.00-13.40</t>
  </si>
  <si>
    <t>13.50-16.00</t>
  </si>
  <si>
    <t>10.30-12.30</t>
  </si>
  <si>
    <t>IF C 2018</t>
  </si>
  <si>
    <t xml:space="preserve">IF D 2017 </t>
  </si>
  <si>
    <t xml:space="preserve">IF E 2016 </t>
  </si>
  <si>
    <t xml:space="preserve">IF D 2015 </t>
  </si>
  <si>
    <t>08.50-11.20</t>
  </si>
  <si>
    <t>10.00-11.20</t>
  </si>
  <si>
    <t>14.20-15.40</t>
  </si>
  <si>
    <t>Pilihan 2 (Ergonomi Industri)</t>
  </si>
  <si>
    <t>TIP3113</t>
  </si>
  <si>
    <t>Agung Ginanjar, S.Pd., M.Pd.</t>
  </si>
  <si>
    <t>08.50-10.30</t>
  </si>
  <si>
    <t>18.40-20.00</t>
  </si>
  <si>
    <t>REV 02</t>
  </si>
  <si>
    <t>17.20-19.20</t>
  </si>
  <si>
    <t>19.20-20.40</t>
  </si>
  <si>
    <t>13.40-15.40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</si>
</sst>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ahoma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ahoma"/>
      <family val="2"/>
    </font>
    <font>
      <b/>
      <sz val="20"/>
      <name val="Times"/>
      <family val="1"/>
    </font>
    <font>
      <sz val="12"/>
      <name val="Times"/>
      <family val="1"/>
    </font>
    <font>
      <b/>
      <sz val="12"/>
      <name val="Times"/>
      <family val="1"/>
    </font>
    <font>
      <sz val="12"/>
      <color rgb="FF000000"/>
      <name val="Times New Roman"/>
      <family val="1"/>
    </font>
    <font>
      <b/>
      <u/>
      <sz val="20"/>
      <name val="Times"/>
      <family val="1"/>
    </font>
    <font>
      <b/>
      <u/>
      <sz val="20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8">
    <xf numFmtId="0" fontId="0" fillId="0" borderId="0"/>
    <xf numFmtId="0" fontId="2" fillId="0" borderId="0"/>
    <xf numFmtId="0" fontId="3" fillId="0" borderId="0"/>
    <xf numFmtId="0" fontId="2" fillId="0" borderId="0"/>
    <xf numFmtId="0" fontId="7" fillId="0" borderId="0"/>
    <xf numFmtId="0" fontId="14" fillId="0" borderId="0"/>
    <xf numFmtId="0" fontId="14" fillId="0" borderId="0"/>
    <xf numFmtId="0" fontId="2" fillId="0" borderId="0"/>
  </cellStyleXfs>
  <cellXfs count="87">
    <xf numFmtId="0" fontId="0" fillId="0" borderId="0" xfId="0"/>
    <xf numFmtId="0" fontId="1" fillId="0" borderId="0" xfId="0" applyFont="1"/>
    <xf numFmtId="0" fontId="5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9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3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0" xfId="4" applyFont="1" applyFill="1" applyBorder="1" applyAlignment="1">
      <alignment horizontal="center"/>
    </xf>
    <xf numFmtId="0" fontId="11" fillId="0" borderId="0" xfId="4" applyFont="1" applyFill="1" applyBorder="1"/>
    <xf numFmtId="0" fontId="5" fillId="0" borderId="0" xfId="2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9" fillId="0" borderId="0" xfId="3" applyFont="1" applyFill="1" applyBorder="1"/>
    <xf numFmtId="0" fontId="9" fillId="0" borderId="1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" xfId="5" applyFont="1" applyFill="1" applyBorder="1" applyAlignment="1">
      <alignment horizontal="center"/>
    </xf>
    <xf numFmtId="0" fontId="9" fillId="0" borderId="1" xfId="6" applyFont="1" applyFill="1" applyBorder="1"/>
    <xf numFmtId="0" fontId="9" fillId="0" borderId="1" xfId="6" applyFont="1" applyFill="1" applyBorder="1" applyAlignment="1">
      <alignment horizontal="center"/>
    </xf>
    <xf numFmtId="0" fontId="9" fillId="0" borderId="1" xfId="6" applyFont="1" applyFill="1" applyBorder="1" applyAlignment="1">
      <alignment horizontal="left"/>
    </xf>
    <xf numFmtId="0" fontId="9" fillId="0" borderId="1" xfId="6" applyFont="1" applyFill="1" applyBorder="1" applyAlignment="1">
      <alignment horizontal="left" vertical="center"/>
    </xf>
    <xf numFmtId="0" fontId="9" fillId="0" borderId="1" xfId="6" applyFont="1" applyFill="1" applyBorder="1" applyAlignment="1">
      <alignment horizontal="center" vertical="center"/>
    </xf>
    <xf numFmtId="0" fontId="9" fillId="0" borderId="2" xfId="6" applyFont="1" applyFill="1" applyBorder="1" applyAlignment="1">
      <alignment horizontal="left" vertical="center"/>
    </xf>
    <xf numFmtId="0" fontId="9" fillId="0" borderId="3" xfId="6" applyFont="1" applyFill="1" applyBorder="1"/>
    <xf numFmtId="0" fontId="9" fillId="0" borderId="3" xfId="6" applyFont="1" applyFill="1" applyBorder="1" applyAlignment="1">
      <alignment horizontal="center"/>
    </xf>
    <xf numFmtId="0" fontId="5" fillId="0" borderId="0" xfId="4" applyFont="1" applyFill="1" applyBorder="1" applyAlignment="1">
      <alignment horizontal="center"/>
    </xf>
    <xf numFmtId="0" fontId="5" fillId="0" borderId="0" xfId="4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right" vertical="top" wrapText="1" indent="1"/>
    </xf>
    <xf numFmtId="0" fontId="5" fillId="0" borderId="1" xfId="4" applyFont="1" applyFill="1" applyBorder="1" applyAlignment="1">
      <alignment horizontal="left" vertical="top" wrapText="1"/>
    </xf>
    <xf numFmtId="1" fontId="11" fillId="0" borderId="1" xfId="4" applyNumberFormat="1" applyFont="1" applyFill="1" applyBorder="1" applyAlignment="1">
      <alignment horizontal="center" vertical="top" shrinkToFit="1"/>
    </xf>
    <xf numFmtId="0" fontId="5" fillId="0" borderId="0" xfId="4" applyFont="1" applyFill="1" applyBorder="1" applyAlignment="1">
      <alignment horizontal="right" vertical="top" wrapText="1" indent="1"/>
    </xf>
    <xf numFmtId="0" fontId="5" fillId="0" borderId="0" xfId="4" applyFont="1" applyFill="1" applyBorder="1" applyAlignment="1">
      <alignment horizontal="left" vertical="top" wrapText="1"/>
    </xf>
    <xf numFmtId="1" fontId="11" fillId="0" borderId="0" xfId="4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4" applyFont="1" applyFill="1" applyBorder="1" applyAlignment="1">
      <alignment horizontal="right" vertical="top" wrapText="1" indent="1"/>
    </xf>
    <xf numFmtId="0" fontId="5" fillId="2" borderId="1" xfId="4" applyFont="1" applyFill="1" applyBorder="1" applyAlignment="1">
      <alignment horizontal="left" vertical="top" wrapText="1"/>
    </xf>
    <xf numFmtId="1" fontId="11" fillId="2" borderId="1" xfId="4" applyNumberFormat="1" applyFont="1" applyFill="1" applyBorder="1" applyAlignment="1">
      <alignment horizontal="center" vertical="top" shrinkToFi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9" fillId="0" borderId="1" xfId="7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</cellXfs>
  <cellStyles count="8">
    <cellStyle name="Normal" xfId="0" builtinId="0"/>
    <cellStyle name="Normal 11" xfId="7"/>
    <cellStyle name="Normal 2" xfId="1"/>
    <cellStyle name="Normal 3" xfId="2"/>
    <cellStyle name="Normal 5 2" xfId="6"/>
    <cellStyle name="Normal 6" xfId="5"/>
    <cellStyle name="Normal 7" xfId="3"/>
    <cellStyle name="Normal 8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opLeftCell="A10" workbookViewId="0">
      <selection activeCell="B27" sqref="B27"/>
    </sheetView>
  </sheetViews>
  <sheetFormatPr defaultRowHeight="15.75"/>
  <cols>
    <col min="1" max="1" width="12.28515625" style="21" customWidth="1"/>
    <col min="2" max="2" width="40.7109375" style="21" bestFit="1" customWidth="1"/>
    <col min="3" max="3" width="5.28515625" style="21" bestFit="1" customWidth="1"/>
    <col min="4" max="4" width="34" style="21" customWidth="1"/>
    <col min="5" max="5" width="9.42578125" style="23" customWidth="1"/>
    <col min="6" max="6" width="13.85546875" style="23" hidden="1" customWidth="1"/>
    <col min="7" max="7" width="13.42578125" style="23" customWidth="1"/>
    <col min="8" max="8" width="7.28515625" style="23" bestFit="1" customWidth="1"/>
    <col min="9" max="9" width="9.140625" style="21"/>
    <col min="10" max="10" width="9.140625" style="21" customWidth="1"/>
    <col min="11" max="16384" width="9.140625" style="21"/>
  </cols>
  <sheetData>
    <row r="1" spans="1:8" ht="25.5">
      <c r="A1" s="84" t="s">
        <v>42</v>
      </c>
      <c r="B1" s="84"/>
      <c r="C1" s="84"/>
      <c r="D1" s="84"/>
      <c r="E1" s="84"/>
      <c r="F1" s="84"/>
      <c r="G1" s="84"/>
      <c r="H1" s="84"/>
    </row>
    <row r="2" spans="1:8" ht="25.5">
      <c r="A2" s="85" t="s">
        <v>9</v>
      </c>
      <c r="B2" s="85"/>
      <c r="C2" s="85"/>
      <c r="D2" s="85"/>
      <c r="E2" s="85"/>
      <c r="F2" s="85"/>
      <c r="G2" s="85"/>
      <c r="H2" s="85"/>
    </row>
    <row r="3" spans="1:8">
      <c r="A3" s="22" t="s">
        <v>323</v>
      </c>
    </row>
    <row r="4" spans="1:8">
      <c r="A4" s="22" t="s">
        <v>43</v>
      </c>
    </row>
    <row r="5" spans="1:8">
      <c r="A5" s="24" t="s">
        <v>3</v>
      </c>
      <c r="B5" s="24" t="s">
        <v>1</v>
      </c>
      <c r="C5" s="24" t="s">
        <v>2</v>
      </c>
      <c r="D5" s="24" t="s">
        <v>4</v>
      </c>
      <c r="E5" s="24" t="s">
        <v>5</v>
      </c>
      <c r="F5" s="24" t="s">
        <v>8</v>
      </c>
      <c r="G5" s="24" t="s">
        <v>6</v>
      </c>
      <c r="H5" s="24" t="s">
        <v>7</v>
      </c>
    </row>
    <row r="6" spans="1:8">
      <c r="A6" s="45" t="s">
        <v>117</v>
      </c>
      <c r="B6" s="46" t="s">
        <v>118</v>
      </c>
      <c r="C6" s="47">
        <v>2</v>
      </c>
      <c r="D6" s="48" t="s">
        <v>119</v>
      </c>
      <c r="E6" s="25" t="s">
        <v>11</v>
      </c>
      <c r="F6" s="25">
        <f t="shared" ref="F6:F13" si="0">IF(E6="Senin",1,IF(E6="Selasa",2,IF(E6="Rabu",3,IF(E6="Kamis",4,IF(E6="Jumat",5,IF(E6="Sabtu",6))))))</f>
        <v>1</v>
      </c>
      <c r="G6" s="25" t="s">
        <v>273</v>
      </c>
      <c r="H6" s="25" t="s">
        <v>17</v>
      </c>
    </row>
    <row r="7" spans="1:8">
      <c r="A7" s="45" t="s">
        <v>134</v>
      </c>
      <c r="B7" s="46" t="s">
        <v>135</v>
      </c>
      <c r="C7" s="47">
        <v>2</v>
      </c>
      <c r="D7" s="48" t="s">
        <v>136</v>
      </c>
      <c r="E7" s="25" t="s">
        <v>14</v>
      </c>
      <c r="F7" s="25">
        <f t="shared" si="0"/>
        <v>2</v>
      </c>
      <c r="G7" s="25" t="s">
        <v>287</v>
      </c>
      <c r="H7" s="25" t="s">
        <v>21</v>
      </c>
    </row>
    <row r="8" spans="1:8">
      <c r="A8" s="45" t="s">
        <v>131</v>
      </c>
      <c r="B8" s="46" t="s">
        <v>132</v>
      </c>
      <c r="C8" s="47">
        <v>2</v>
      </c>
      <c r="D8" s="48" t="s">
        <v>133</v>
      </c>
      <c r="E8" s="25" t="s">
        <v>22</v>
      </c>
      <c r="F8" s="25">
        <f t="shared" si="0"/>
        <v>3</v>
      </c>
      <c r="G8" s="25" t="s">
        <v>274</v>
      </c>
      <c r="H8" s="25" t="s">
        <v>17</v>
      </c>
    </row>
    <row r="9" spans="1:8">
      <c r="A9" s="45" t="s">
        <v>123</v>
      </c>
      <c r="B9" s="46" t="s">
        <v>124</v>
      </c>
      <c r="C9" s="47">
        <v>2</v>
      </c>
      <c r="D9" s="48" t="s">
        <v>125</v>
      </c>
      <c r="E9" s="25" t="s">
        <v>22</v>
      </c>
      <c r="F9" s="25">
        <f t="shared" si="0"/>
        <v>3</v>
      </c>
      <c r="G9" s="25" t="s">
        <v>273</v>
      </c>
      <c r="H9" s="25" t="s">
        <v>17</v>
      </c>
    </row>
    <row r="10" spans="1:8">
      <c r="A10" s="45" t="s">
        <v>126</v>
      </c>
      <c r="B10" s="46" t="s">
        <v>127</v>
      </c>
      <c r="C10" s="47">
        <v>2</v>
      </c>
      <c r="D10" s="78" t="s">
        <v>185</v>
      </c>
      <c r="E10" s="25" t="s">
        <v>22</v>
      </c>
      <c r="F10" s="25">
        <f t="shared" si="0"/>
        <v>3</v>
      </c>
      <c r="G10" s="25" t="s">
        <v>275</v>
      </c>
      <c r="H10" s="25" t="s">
        <v>19</v>
      </c>
    </row>
    <row r="11" spans="1:8">
      <c r="A11" s="45" t="s">
        <v>128</v>
      </c>
      <c r="B11" s="46" t="s">
        <v>129</v>
      </c>
      <c r="C11" s="47">
        <v>2</v>
      </c>
      <c r="D11" s="49" t="s">
        <v>130</v>
      </c>
      <c r="E11" s="25" t="s">
        <v>23</v>
      </c>
      <c r="F11" s="25">
        <f t="shared" si="0"/>
        <v>4</v>
      </c>
      <c r="G11" s="25" t="s">
        <v>275</v>
      </c>
      <c r="H11" s="25" t="s">
        <v>16</v>
      </c>
    </row>
    <row r="12" spans="1:8">
      <c r="A12" s="45" t="s">
        <v>115</v>
      </c>
      <c r="B12" s="46" t="s">
        <v>51</v>
      </c>
      <c r="C12" s="47">
        <v>3</v>
      </c>
      <c r="D12" s="48" t="s">
        <v>116</v>
      </c>
      <c r="E12" s="25" t="s">
        <v>15</v>
      </c>
      <c r="F12" s="25">
        <f t="shared" si="0"/>
        <v>5</v>
      </c>
      <c r="G12" s="25" t="s">
        <v>276</v>
      </c>
      <c r="H12" s="25" t="s">
        <v>12</v>
      </c>
    </row>
    <row r="13" spans="1:8">
      <c r="A13" s="45" t="s">
        <v>120</v>
      </c>
      <c r="B13" s="46" t="s">
        <v>121</v>
      </c>
      <c r="C13" s="47">
        <v>2</v>
      </c>
      <c r="D13" s="78" t="s">
        <v>122</v>
      </c>
      <c r="E13" s="25" t="s">
        <v>15</v>
      </c>
      <c r="F13" s="25">
        <f t="shared" si="0"/>
        <v>5</v>
      </c>
      <c r="G13" s="25" t="s">
        <v>277</v>
      </c>
      <c r="H13" s="25" t="s">
        <v>25</v>
      </c>
    </row>
    <row r="14" spans="1:8">
      <c r="A14" s="26"/>
      <c r="B14" s="26"/>
      <c r="C14" s="26"/>
      <c r="D14" s="26"/>
      <c r="F14" s="26"/>
      <c r="G14" s="26"/>
      <c r="H14" s="26"/>
    </row>
    <row r="15" spans="1:8">
      <c r="A15" s="22" t="s">
        <v>26</v>
      </c>
    </row>
    <row r="16" spans="1:8">
      <c r="A16" s="24" t="s">
        <v>3</v>
      </c>
      <c r="B16" s="24" t="s">
        <v>1</v>
      </c>
      <c r="C16" s="24" t="s">
        <v>2</v>
      </c>
      <c r="D16" s="24" t="s">
        <v>4</v>
      </c>
      <c r="E16" s="24" t="s">
        <v>5</v>
      </c>
      <c r="F16" s="24" t="s">
        <v>8</v>
      </c>
      <c r="G16" s="24" t="s">
        <v>6</v>
      </c>
      <c r="H16" s="24" t="s">
        <v>7</v>
      </c>
    </row>
    <row r="17" spans="1:8">
      <c r="A17" s="45" t="s">
        <v>144</v>
      </c>
      <c r="B17" s="46" t="s">
        <v>145</v>
      </c>
      <c r="C17" s="47">
        <v>2</v>
      </c>
      <c r="D17" s="49" t="s">
        <v>146</v>
      </c>
      <c r="E17" s="25" t="s">
        <v>11</v>
      </c>
      <c r="F17" s="25">
        <f t="shared" ref="F17:F24" si="1">IF(E17="Senin",1,IF(E17="Selasa",2,IF(E17="Rabu",3,IF(E17="Kamis",4,IF(E17="Jumat",5,IF(E17="Sabtu",6))))))</f>
        <v>1</v>
      </c>
      <c r="G17" s="25" t="s">
        <v>274</v>
      </c>
      <c r="H17" s="25" t="s">
        <v>13</v>
      </c>
    </row>
    <row r="18" spans="1:8">
      <c r="A18" s="45" t="s">
        <v>147</v>
      </c>
      <c r="B18" s="46" t="s">
        <v>148</v>
      </c>
      <c r="C18" s="47">
        <v>2</v>
      </c>
      <c r="D18" s="49" t="s">
        <v>146</v>
      </c>
      <c r="E18" s="25" t="s">
        <v>11</v>
      </c>
      <c r="F18" s="25">
        <f t="shared" si="1"/>
        <v>1</v>
      </c>
      <c r="G18" s="23" t="s">
        <v>273</v>
      </c>
      <c r="H18" s="25" t="s">
        <v>13</v>
      </c>
    </row>
    <row r="19" spans="1:8">
      <c r="A19" s="45" t="s">
        <v>149</v>
      </c>
      <c r="B19" s="46" t="s">
        <v>150</v>
      </c>
      <c r="C19" s="47">
        <v>2</v>
      </c>
      <c r="D19" s="49" t="s">
        <v>139</v>
      </c>
      <c r="E19" s="25" t="s">
        <v>14</v>
      </c>
      <c r="F19" s="25">
        <f t="shared" si="1"/>
        <v>2</v>
      </c>
      <c r="G19" s="25" t="s">
        <v>279</v>
      </c>
      <c r="H19" s="25" t="s">
        <v>13</v>
      </c>
    </row>
    <row r="20" spans="1:8">
      <c r="A20" s="45" t="s">
        <v>137</v>
      </c>
      <c r="B20" s="46" t="s">
        <v>138</v>
      </c>
      <c r="C20" s="47">
        <v>3</v>
      </c>
      <c r="D20" s="49" t="s">
        <v>139</v>
      </c>
      <c r="E20" s="25" t="s">
        <v>23</v>
      </c>
      <c r="F20" s="25">
        <f t="shared" si="1"/>
        <v>4</v>
      </c>
      <c r="G20" s="25" t="s">
        <v>280</v>
      </c>
      <c r="H20" s="25" t="s">
        <v>13</v>
      </c>
    </row>
    <row r="21" spans="1:8">
      <c r="A21" s="45" t="s">
        <v>140</v>
      </c>
      <c r="B21" s="46" t="s">
        <v>141</v>
      </c>
      <c r="C21" s="47">
        <v>3</v>
      </c>
      <c r="D21" s="48" t="s">
        <v>116</v>
      </c>
      <c r="E21" s="25" t="s">
        <v>15</v>
      </c>
      <c r="F21" s="25">
        <f t="shared" si="1"/>
        <v>5</v>
      </c>
      <c r="G21" s="25" t="s">
        <v>281</v>
      </c>
      <c r="H21" s="25" t="s">
        <v>12</v>
      </c>
    </row>
    <row r="22" spans="1:8">
      <c r="A22" s="45" t="s">
        <v>142</v>
      </c>
      <c r="B22" s="46" t="s">
        <v>143</v>
      </c>
      <c r="C22" s="47">
        <v>2</v>
      </c>
      <c r="D22" s="49" t="s">
        <v>116</v>
      </c>
      <c r="E22" s="25" t="s">
        <v>15</v>
      </c>
      <c r="F22" s="25">
        <f t="shared" si="1"/>
        <v>5</v>
      </c>
      <c r="G22" s="25" t="s">
        <v>282</v>
      </c>
      <c r="H22" s="25" t="s">
        <v>12</v>
      </c>
    </row>
    <row r="23" spans="1:8">
      <c r="A23" s="45" t="s">
        <v>151</v>
      </c>
      <c r="B23" s="49" t="s">
        <v>152</v>
      </c>
      <c r="C23" s="50">
        <v>3</v>
      </c>
      <c r="D23" s="49" t="s">
        <v>245</v>
      </c>
      <c r="E23" s="25" t="s">
        <v>24</v>
      </c>
      <c r="F23" s="25">
        <f t="shared" si="1"/>
        <v>6</v>
      </c>
      <c r="G23" s="25" t="s">
        <v>276</v>
      </c>
      <c r="H23" s="25" t="s">
        <v>12</v>
      </c>
    </row>
    <row r="24" spans="1:8">
      <c r="A24" s="45" t="s">
        <v>153</v>
      </c>
      <c r="B24" s="46" t="s">
        <v>154</v>
      </c>
      <c r="C24" s="47">
        <v>2</v>
      </c>
      <c r="D24" s="49" t="s">
        <v>155</v>
      </c>
      <c r="E24" s="25" t="s">
        <v>24</v>
      </c>
      <c r="F24" s="25">
        <f t="shared" si="1"/>
        <v>6</v>
      </c>
      <c r="G24" s="25" t="s">
        <v>278</v>
      </c>
      <c r="H24" s="25" t="s">
        <v>12</v>
      </c>
    </row>
    <row r="25" spans="1:8">
      <c r="C25" s="28"/>
      <c r="D25" s="28"/>
    </row>
    <row r="26" spans="1:8">
      <c r="A26" s="27" t="s">
        <v>27</v>
      </c>
    </row>
    <row r="27" spans="1:8">
      <c r="A27" s="24" t="s">
        <v>3</v>
      </c>
      <c r="B27" s="24" t="s">
        <v>1</v>
      </c>
      <c r="C27" s="24" t="s">
        <v>2</v>
      </c>
      <c r="D27" s="24" t="s">
        <v>4</v>
      </c>
      <c r="E27" s="24" t="s">
        <v>5</v>
      </c>
      <c r="F27" s="24" t="s">
        <v>8</v>
      </c>
      <c r="G27" s="24" t="s">
        <v>6</v>
      </c>
      <c r="H27" s="24" t="s">
        <v>7</v>
      </c>
    </row>
    <row r="28" spans="1:8">
      <c r="A28" s="45" t="s">
        <v>160</v>
      </c>
      <c r="B28" s="46" t="s">
        <v>161</v>
      </c>
      <c r="C28" s="47">
        <v>2</v>
      </c>
      <c r="D28" s="49" t="s">
        <v>146</v>
      </c>
      <c r="E28" s="25" t="s">
        <v>11</v>
      </c>
      <c r="F28" s="25">
        <f t="shared" ref="F28:F34" si="2">IF(E28="Senin",1,IF(E28="Selasa",2,IF(E28="Rabu",3,IF(E28="Kamis",4,IF(E28="Jumat",5,IF(E28="Sabtu",6))))))</f>
        <v>1</v>
      </c>
      <c r="G28" s="25" t="s">
        <v>275</v>
      </c>
      <c r="H28" s="25" t="s">
        <v>13</v>
      </c>
    </row>
    <row r="29" spans="1:8">
      <c r="A29" s="45" t="s">
        <v>158</v>
      </c>
      <c r="B29" s="46" t="s">
        <v>159</v>
      </c>
      <c r="C29" s="47">
        <v>3</v>
      </c>
      <c r="D29" s="48" t="s">
        <v>246</v>
      </c>
      <c r="E29" s="25" t="s">
        <v>14</v>
      </c>
      <c r="F29" s="25">
        <f t="shared" si="2"/>
        <v>2</v>
      </c>
      <c r="G29" s="25" t="s">
        <v>283</v>
      </c>
      <c r="H29" s="25" t="s">
        <v>13</v>
      </c>
    </row>
    <row r="30" spans="1:8">
      <c r="A30" s="45" t="s">
        <v>156</v>
      </c>
      <c r="B30" s="46" t="s">
        <v>157</v>
      </c>
      <c r="C30" s="47">
        <v>2</v>
      </c>
      <c r="D30" s="49" t="s">
        <v>246</v>
      </c>
      <c r="E30" s="25" t="s">
        <v>23</v>
      </c>
      <c r="F30" s="25">
        <f t="shared" si="2"/>
        <v>4</v>
      </c>
      <c r="G30" s="25" t="s">
        <v>273</v>
      </c>
      <c r="H30" s="25" t="s">
        <v>16</v>
      </c>
    </row>
    <row r="31" spans="1:8">
      <c r="A31" s="45" t="s">
        <v>162</v>
      </c>
      <c r="B31" s="46" t="s">
        <v>163</v>
      </c>
      <c r="C31" s="47">
        <v>3</v>
      </c>
      <c r="D31" s="49" t="s">
        <v>164</v>
      </c>
      <c r="E31" s="25" t="s">
        <v>23</v>
      </c>
      <c r="F31" s="25">
        <f t="shared" si="2"/>
        <v>4</v>
      </c>
      <c r="G31" s="25" t="s">
        <v>280</v>
      </c>
      <c r="H31" s="25" t="s">
        <v>16</v>
      </c>
    </row>
    <row r="32" spans="1:8">
      <c r="A32" s="45" t="s">
        <v>165</v>
      </c>
      <c r="B32" s="46" t="s">
        <v>166</v>
      </c>
      <c r="C32" s="47">
        <v>2</v>
      </c>
      <c r="D32" s="49" t="s">
        <v>167</v>
      </c>
      <c r="E32" s="25" t="s">
        <v>15</v>
      </c>
      <c r="F32" s="25">
        <f t="shared" si="2"/>
        <v>5</v>
      </c>
      <c r="G32" s="25" t="s">
        <v>273</v>
      </c>
      <c r="H32" s="25" t="s">
        <v>13</v>
      </c>
    </row>
    <row r="33" spans="1:8">
      <c r="A33" s="45" t="s">
        <v>168</v>
      </c>
      <c r="B33" s="46" t="s">
        <v>169</v>
      </c>
      <c r="C33" s="47">
        <v>3</v>
      </c>
      <c r="D33" s="49" t="s">
        <v>155</v>
      </c>
      <c r="E33" s="25" t="s">
        <v>24</v>
      </c>
      <c r="F33" s="25">
        <f t="shared" si="2"/>
        <v>6</v>
      </c>
      <c r="G33" s="25" t="s">
        <v>276</v>
      </c>
      <c r="H33" s="25" t="s">
        <v>13</v>
      </c>
    </row>
    <row r="34" spans="1:8">
      <c r="A34" s="45" t="s">
        <v>170</v>
      </c>
      <c r="B34" s="46" t="s">
        <v>171</v>
      </c>
      <c r="C34" s="47">
        <v>3</v>
      </c>
      <c r="D34" s="49" t="s">
        <v>247</v>
      </c>
      <c r="E34" s="25" t="s">
        <v>24</v>
      </c>
      <c r="F34" s="25">
        <f t="shared" si="2"/>
        <v>6</v>
      </c>
      <c r="G34" s="25" t="s">
        <v>284</v>
      </c>
      <c r="H34" s="25" t="s">
        <v>13</v>
      </c>
    </row>
    <row r="35" spans="1:8">
      <c r="C35" s="28"/>
      <c r="D35" s="28"/>
    </row>
    <row r="36" spans="1:8">
      <c r="A36" s="27" t="s">
        <v>28</v>
      </c>
      <c r="C36" s="28"/>
      <c r="D36" s="28"/>
    </row>
    <row r="37" spans="1:8">
      <c r="A37" s="24" t="s">
        <v>3</v>
      </c>
      <c r="B37" s="24" t="s">
        <v>1</v>
      </c>
      <c r="C37" s="24" t="s">
        <v>2</v>
      </c>
      <c r="D37" s="24" t="s">
        <v>4</v>
      </c>
      <c r="E37" s="24" t="s">
        <v>5</v>
      </c>
      <c r="F37" s="24" t="s">
        <v>8</v>
      </c>
      <c r="G37" s="24" t="s">
        <v>6</v>
      </c>
      <c r="H37" s="24" t="s">
        <v>7</v>
      </c>
    </row>
    <row r="38" spans="1:8">
      <c r="A38" s="45" t="s">
        <v>173</v>
      </c>
      <c r="B38" s="46" t="s">
        <v>174</v>
      </c>
      <c r="C38" s="47">
        <v>2</v>
      </c>
      <c r="D38" s="49" t="s">
        <v>139</v>
      </c>
      <c r="E38" s="25" t="s">
        <v>11</v>
      </c>
      <c r="F38" s="25">
        <f t="shared" ref="F38:F43" si="3">IF(E38="Senin",1,IF(E38="Selasa",2,IF(E38="Rabu",3,IF(E38="Kamis",4,IF(E38="Jumat",5,IF(E38="Sabtu",6))))))</f>
        <v>1</v>
      </c>
      <c r="G38" s="25" t="s">
        <v>279</v>
      </c>
      <c r="H38" s="25" t="s">
        <v>16</v>
      </c>
    </row>
    <row r="39" spans="1:8">
      <c r="A39" s="45" t="s">
        <v>175</v>
      </c>
      <c r="B39" s="46" t="s">
        <v>176</v>
      </c>
      <c r="C39" s="47">
        <v>2</v>
      </c>
      <c r="D39" s="49" t="s">
        <v>133</v>
      </c>
      <c r="E39" s="25" t="s">
        <v>23</v>
      </c>
      <c r="F39" s="25">
        <f t="shared" si="3"/>
        <v>4</v>
      </c>
      <c r="G39" s="25" t="s">
        <v>274</v>
      </c>
      <c r="H39" s="25" t="s">
        <v>16</v>
      </c>
    </row>
    <row r="40" spans="1:8">
      <c r="A40" s="45" t="s">
        <v>177</v>
      </c>
      <c r="B40" s="46" t="s">
        <v>178</v>
      </c>
      <c r="C40" s="47">
        <v>2</v>
      </c>
      <c r="D40" s="49" t="s">
        <v>133</v>
      </c>
      <c r="E40" s="25" t="s">
        <v>15</v>
      </c>
      <c r="F40" s="25">
        <f t="shared" si="3"/>
        <v>5</v>
      </c>
      <c r="G40" s="25" t="s">
        <v>274</v>
      </c>
      <c r="H40" s="25" t="s">
        <v>13</v>
      </c>
    </row>
    <row r="41" spans="1:8">
      <c r="A41" s="45" t="s">
        <v>181</v>
      </c>
      <c r="B41" s="46" t="s">
        <v>182</v>
      </c>
      <c r="C41" s="47">
        <v>3</v>
      </c>
      <c r="D41" s="49" t="s">
        <v>167</v>
      </c>
      <c r="E41" s="25" t="s">
        <v>15</v>
      </c>
      <c r="F41" s="25">
        <f t="shared" si="3"/>
        <v>5</v>
      </c>
      <c r="G41" s="25" t="s">
        <v>281</v>
      </c>
      <c r="H41" s="25" t="s">
        <v>13</v>
      </c>
    </row>
    <row r="42" spans="1:8">
      <c r="A42" s="45" t="s">
        <v>183</v>
      </c>
      <c r="B42" s="46" t="s">
        <v>184</v>
      </c>
      <c r="C42" s="47">
        <v>3</v>
      </c>
      <c r="D42" s="51" t="s">
        <v>172</v>
      </c>
      <c r="E42" s="25" t="s">
        <v>24</v>
      </c>
      <c r="F42" s="25">
        <f t="shared" si="3"/>
        <v>6</v>
      </c>
      <c r="G42" s="25" t="s">
        <v>276</v>
      </c>
      <c r="H42" s="25" t="s">
        <v>16</v>
      </c>
    </row>
    <row r="43" spans="1:8">
      <c r="A43" s="45" t="s">
        <v>179</v>
      </c>
      <c r="B43" s="52" t="s">
        <v>180</v>
      </c>
      <c r="C43" s="53">
        <v>2</v>
      </c>
      <c r="D43" s="51" t="s">
        <v>155</v>
      </c>
      <c r="E43" s="25" t="s">
        <v>24</v>
      </c>
      <c r="F43" s="25">
        <f t="shared" si="3"/>
        <v>6</v>
      </c>
      <c r="G43" s="25" t="s">
        <v>285</v>
      </c>
      <c r="H43" s="25" t="s">
        <v>12</v>
      </c>
    </row>
  </sheetData>
  <autoFilter ref="A5:H5">
    <sortState ref="A6:H13">
      <sortCondition ref="F5"/>
    </sortState>
  </autoFilter>
  <mergeCells count="2">
    <mergeCell ref="A1:H1"/>
    <mergeCell ref="A2:H2"/>
  </mergeCells>
  <dataValidations count="2">
    <dataValidation type="list" allowBlank="1" showInputMessage="1" showErrorMessage="1" sqref="H17:H24 H28:H34 H6:H13 H38:H43">
      <formula1>Sheet1!B2:B10</formula1>
    </dataValidation>
    <dataValidation type="list" allowBlank="1" showInputMessage="1" showErrorMessage="1" sqref="E17:E24 E28:E34 E6:E13 E38:E43">
      <formula1>Sheet1!A2:A7</formula1>
    </dataValidation>
  </dataValidations>
  <printOptions horizontalCentered="1"/>
  <pageMargins left="0.39" right="0.37" top="0.13" bottom="2.73" header="0.1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topLeftCell="A38" workbookViewId="0">
      <selection activeCell="D43" sqref="D43"/>
    </sheetView>
  </sheetViews>
  <sheetFormatPr defaultRowHeight="15.75"/>
  <cols>
    <col min="1" max="1" width="12.28515625" style="28" customWidth="1"/>
    <col min="2" max="2" width="38.42578125" style="21" bestFit="1" customWidth="1"/>
    <col min="3" max="3" width="4.7109375" style="21" customWidth="1"/>
    <col min="4" max="4" width="35.7109375" style="21" bestFit="1" customWidth="1"/>
    <col min="5" max="5" width="7" style="23" customWidth="1"/>
    <col min="6" max="6" width="9.28515625" style="23" hidden="1" customWidth="1"/>
    <col min="7" max="7" width="13.7109375" style="23" customWidth="1"/>
    <col min="8" max="8" width="8" style="23" customWidth="1"/>
    <col min="9" max="16384" width="9.140625" style="21"/>
  </cols>
  <sheetData>
    <row r="1" spans="1:8" ht="25.5">
      <c r="A1" s="84" t="s">
        <v>42</v>
      </c>
      <c r="B1" s="84"/>
      <c r="C1" s="84"/>
      <c r="D1" s="84"/>
      <c r="E1" s="84"/>
      <c r="F1" s="84"/>
      <c r="G1" s="84"/>
      <c r="H1" s="84"/>
    </row>
    <row r="2" spans="1:8" ht="25.5">
      <c r="A2" s="85" t="s">
        <v>10</v>
      </c>
      <c r="B2" s="85"/>
      <c r="C2" s="85"/>
      <c r="D2" s="85"/>
      <c r="E2" s="85"/>
      <c r="F2" s="85"/>
      <c r="G2" s="85"/>
      <c r="H2" s="85"/>
    </row>
    <row r="3" spans="1:8">
      <c r="A3" s="22" t="s">
        <v>323</v>
      </c>
    </row>
    <row r="4" spans="1:8">
      <c r="A4" s="22" t="s">
        <v>44</v>
      </c>
    </row>
    <row r="5" spans="1:8">
      <c r="A5" s="24" t="s">
        <v>3</v>
      </c>
      <c r="B5" s="24" t="s">
        <v>1</v>
      </c>
      <c r="C5" s="24" t="s">
        <v>2</v>
      </c>
      <c r="D5" s="24" t="s">
        <v>4</v>
      </c>
      <c r="E5" s="24" t="s">
        <v>5</v>
      </c>
      <c r="F5" s="24" t="s">
        <v>8</v>
      </c>
      <c r="G5" s="24" t="s">
        <v>6</v>
      </c>
      <c r="H5" s="24" t="s">
        <v>7</v>
      </c>
    </row>
    <row r="6" spans="1:8">
      <c r="A6" s="41" t="s">
        <v>50</v>
      </c>
      <c r="B6" s="42" t="s">
        <v>51</v>
      </c>
      <c r="C6" s="25">
        <v>3</v>
      </c>
      <c r="D6" s="40" t="s">
        <v>99</v>
      </c>
      <c r="E6" s="25" t="s">
        <v>11</v>
      </c>
      <c r="F6" s="25">
        <f t="shared" ref="F6:F14" si="0">IF(E6="Senin",1,IF(E6="Selasa",2,IF(E6="Rabu",3,IF(E6="Kamis",4,IF(E6="Jumat",5,IF(E6="Sabtu",6))))))</f>
        <v>1</v>
      </c>
      <c r="G6" s="25" t="s">
        <v>283</v>
      </c>
      <c r="H6" s="25" t="s">
        <v>12</v>
      </c>
    </row>
    <row r="7" spans="1:8">
      <c r="A7" s="41" t="s">
        <v>56</v>
      </c>
      <c r="B7" s="42" t="s">
        <v>57</v>
      </c>
      <c r="C7" s="25">
        <v>2</v>
      </c>
      <c r="D7" s="40" t="s">
        <v>99</v>
      </c>
      <c r="E7" s="25" t="s">
        <v>11</v>
      </c>
      <c r="F7" s="25">
        <f t="shared" si="0"/>
        <v>1</v>
      </c>
      <c r="G7" s="25" t="s">
        <v>278</v>
      </c>
      <c r="H7" s="25" t="s">
        <v>13</v>
      </c>
    </row>
    <row r="8" spans="1:8">
      <c r="A8" s="80" t="s">
        <v>64</v>
      </c>
      <c r="B8" s="70" t="s">
        <v>65</v>
      </c>
      <c r="C8" s="71">
        <v>2</v>
      </c>
      <c r="D8" s="81" t="s">
        <v>109</v>
      </c>
      <c r="E8" s="71" t="s">
        <v>14</v>
      </c>
      <c r="F8" s="71">
        <f t="shared" si="0"/>
        <v>2</v>
      </c>
      <c r="G8" s="71" t="s">
        <v>274</v>
      </c>
      <c r="H8" s="71" t="s">
        <v>13</v>
      </c>
    </row>
    <row r="9" spans="1:8">
      <c r="A9" s="41" t="s">
        <v>48</v>
      </c>
      <c r="B9" s="42" t="s">
        <v>49</v>
      </c>
      <c r="C9" s="25">
        <v>2</v>
      </c>
      <c r="D9" s="40" t="s">
        <v>112</v>
      </c>
      <c r="E9" s="25" t="s">
        <v>14</v>
      </c>
      <c r="F9" s="25">
        <f t="shared" si="0"/>
        <v>2</v>
      </c>
      <c r="G9" s="25" t="s">
        <v>286</v>
      </c>
      <c r="H9" s="25" t="s">
        <v>13</v>
      </c>
    </row>
    <row r="10" spans="1:8">
      <c r="A10" s="41" t="s">
        <v>62</v>
      </c>
      <c r="B10" s="42" t="s">
        <v>63</v>
      </c>
      <c r="C10" s="25">
        <v>2</v>
      </c>
      <c r="D10" s="40" t="s">
        <v>252</v>
      </c>
      <c r="E10" s="25" t="s">
        <v>14</v>
      </c>
      <c r="F10" s="25">
        <f t="shared" si="0"/>
        <v>2</v>
      </c>
      <c r="G10" s="25" t="s">
        <v>287</v>
      </c>
      <c r="H10" s="25" t="s">
        <v>18</v>
      </c>
    </row>
    <row r="11" spans="1:8">
      <c r="A11" s="80" t="s">
        <v>52</v>
      </c>
      <c r="B11" s="70" t="s">
        <v>53</v>
      </c>
      <c r="C11" s="71">
        <v>2</v>
      </c>
      <c r="D11" s="81" t="s">
        <v>113</v>
      </c>
      <c r="E11" s="71" t="s">
        <v>22</v>
      </c>
      <c r="F11" s="71">
        <f t="shared" si="0"/>
        <v>3</v>
      </c>
      <c r="G11" s="71" t="s">
        <v>274</v>
      </c>
      <c r="H11" s="71" t="s">
        <v>16</v>
      </c>
    </row>
    <row r="12" spans="1:8">
      <c r="A12" s="80" t="s">
        <v>60</v>
      </c>
      <c r="B12" s="70" t="s">
        <v>61</v>
      </c>
      <c r="C12" s="71">
        <v>2</v>
      </c>
      <c r="D12" s="72" t="s">
        <v>320</v>
      </c>
      <c r="E12" s="71" t="s">
        <v>22</v>
      </c>
      <c r="F12" s="71">
        <f t="shared" si="0"/>
        <v>3</v>
      </c>
      <c r="G12" s="71" t="s">
        <v>273</v>
      </c>
      <c r="H12" s="71" t="s">
        <v>20</v>
      </c>
    </row>
    <row r="13" spans="1:8">
      <c r="A13" s="80" t="s">
        <v>54</v>
      </c>
      <c r="B13" s="70" t="s">
        <v>55</v>
      </c>
      <c r="C13" s="71">
        <v>2</v>
      </c>
      <c r="D13" s="81" t="s">
        <v>101</v>
      </c>
      <c r="E13" s="71" t="s">
        <v>22</v>
      </c>
      <c r="F13" s="71">
        <f t="shared" si="0"/>
        <v>3</v>
      </c>
      <c r="G13" s="71" t="s">
        <v>286</v>
      </c>
      <c r="H13" s="71" t="s">
        <v>16</v>
      </c>
    </row>
    <row r="14" spans="1:8">
      <c r="A14" s="41" t="s">
        <v>58</v>
      </c>
      <c r="B14" s="42" t="s">
        <v>59</v>
      </c>
      <c r="C14" s="25">
        <v>2</v>
      </c>
      <c r="D14" s="40" t="s">
        <v>114</v>
      </c>
      <c r="E14" s="25" t="s">
        <v>23</v>
      </c>
      <c r="F14" s="25">
        <f t="shared" si="0"/>
        <v>4</v>
      </c>
      <c r="G14" s="25" t="s">
        <v>278</v>
      </c>
      <c r="H14" s="25" t="s">
        <v>16</v>
      </c>
    </row>
    <row r="15" spans="1:8">
      <c r="A15" s="31"/>
      <c r="B15" s="39"/>
      <c r="C15" s="32"/>
      <c r="D15" s="33"/>
    </row>
    <row r="16" spans="1:8">
      <c r="A16" s="22" t="s">
        <v>29</v>
      </c>
      <c r="B16" s="30"/>
      <c r="C16" s="26"/>
      <c r="D16" s="29"/>
    </row>
    <row r="17" spans="1:8">
      <c r="A17" s="24" t="s">
        <v>3</v>
      </c>
      <c r="B17" s="24" t="s">
        <v>1</v>
      </c>
      <c r="C17" s="24" t="s">
        <v>2</v>
      </c>
      <c r="D17" s="24" t="s">
        <v>4</v>
      </c>
      <c r="E17" s="24" t="s">
        <v>5</v>
      </c>
      <c r="F17" s="24" t="s">
        <v>8</v>
      </c>
      <c r="G17" s="24" t="s">
        <v>6</v>
      </c>
      <c r="H17" s="24" t="s">
        <v>7</v>
      </c>
    </row>
    <row r="18" spans="1:8">
      <c r="A18" s="41" t="s">
        <v>74</v>
      </c>
      <c r="B18" s="42" t="s">
        <v>75</v>
      </c>
      <c r="C18" s="25">
        <v>2</v>
      </c>
      <c r="D18" s="40" t="s">
        <v>102</v>
      </c>
      <c r="E18" s="25" t="s">
        <v>14</v>
      </c>
      <c r="F18" s="25">
        <f t="shared" ref="F18:F24" si="1">IF(E18="Senin",1,IF(E18="Selasa",2,IF(E18="Rabu",3,IF(E18="Kamis",4,IF(E18="Jumat",5,IF(E18="Sabtu",6))))))</f>
        <v>2</v>
      </c>
      <c r="G18" s="25" t="s">
        <v>287</v>
      </c>
      <c r="H18" s="25" t="s">
        <v>12</v>
      </c>
    </row>
    <row r="19" spans="1:8">
      <c r="A19" s="41" t="s">
        <v>66</v>
      </c>
      <c r="B19" s="42" t="s">
        <v>67</v>
      </c>
      <c r="C19" s="43">
        <v>3</v>
      </c>
      <c r="D19" s="40" t="s">
        <v>110</v>
      </c>
      <c r="E19" s="25" t="s">
        <v>14</v>
      </c>
      <c r="F19" s="25">
        <f t="shared" si="1"/>
        <v>2</v>
      </c>
      <c r="G19" s="25" t="s">
        <v>280</v>
      </c>
      <c r="H19" s="25" t="s">
        <v>12</v>
      </c>
    </row>
    <row r="20" spans="1:8">
      <c r="A20" s="41" t="s">
        <v>68</v>
      </c>
      <c r="B20" s="42" t="s">
        <v>69</v>
      </c>
      <c r="C20" s="25">
        <v>3</v>
      </c>
      <c r="D20" s="40" t="s">
        <v>113</v>
      </c>
      <c r="E20" s="25" t="s">
        <v>22</v>
      </c>
      <c r="F20" s="25">
        <f t="shared" si="1"/>
        <v>3</v>
      </c>
      <c r="G20" s="25" t="s">
        <v>283</v>
      </c>
      <c r="H20" s="25" t="s">
        <v>13</v>
      </c>
    </row>
    <row r="21" spans="1:8">
      <c r="A21" s="41" t="s">
        <v>76</v>
      </c>
      <c r="B21" s="42" t="s">
        <v>77</v>
      </c>
      <c r="C21" s="25">
        <v>2</v>
      </c>
      <c r="D21" s="40" t="s">
        <v>96</v>
      </c>
      <c r="E21" s="25" t="s">
        <v>22</v>
      </c>
      <c r="F21" s="25">
        <f t="shared" si="1"/>
        <v>3</v>
      </c>
      <c r="G21" s="25" t="s">
        <v>286</v>
      </c>
      <c r="H21" s="25" t="s">
        <v>13</v>
      </c>
    </row>
    <row r="22" spans="1:8">
      <c r="A22" s="41" t="s">
        <v>78</v>
      </c>
      <c r="B22" s="40" t="s">
        <v>79</v>
      </c>
      <c r="C22" s="25">
        <v>2</v>
      </c>
      <c r="D22" s="40" t="s">
        <v>102</v>
      </c>
      <c r="E22" s="25" t="s">
        <v>23</v>
      </c>
      <c r="F22" s="25">
        <f t="shared" si="1"/>
        <v>4</v>
      </c>
      <c r="G22" s="25" t="s">
        <v>273</v>
      </c>
      <c r="H22" s="25" t="s">
        <v>21</v>
      </c>
    </row>
    <row r="23" spans="1:8">
      <c r="A23" s="41" t="s">
        <v>70</v>
      </c>
      <c r="B23" s="42" t="s">
        <v>71</v>
      </c>
      <c r="C23" s="25">
        <v>3</v>
      </c>
      <c r="D23" s="40" t="s">
        <v>110</v>
      </c>
      <c r="E23" s="25" t="s">
        <v>23</v>
      </c>
      <c r="F23" s="25">
        <f t="shared" si="1"/>
        <v>4</v>
      </c>
      <c r="G23" s="25" t="s">
        <v>288</v>
      </c>
      <c r="H23" s="25" t="s">
        <v>12</v>
      </c>
    </row>
    <row r="24" spans="1:8">
      <c r="A24" s="25" t="s">
        <v>72</v>
      </c>
      <c r="B24" s="42" t="s">
        <v>73</v>
      </c>
      <c r="C24" s="25">
        <v>3</v>
      </c>
      <c r="D24" s="40" t="s">
        <v>110</v>
      </c>
      <c r="E24" s="25" t="s">
        <v>23</v>
      </c>
      <c r="F24" s="25">
        <f t="shared" si="1"/>
        <v>4</v>
      </c>
      <c r="G24" s="25" t="s">
        <v>289</v>
      </c>
      <c r="H24" s="25" t="s">
        <v>12</v>
      </c>
    </row>
    <row r="25" spans="1:8">
      <c r="A25" s="23"/>
      <c r="B25" s="44"/>
      <c r="C25" s="23"/>
      <c r="D25" s="29"/>
    </row>
    <row r="26" spans="1:8">
      <c r="A26" s="29" t="s">
        <v>30</v>
      </c>
      <c r="B26" s="30"/>
      <c r="C26" s="26"/>
      <c r="D26" s="29"/>
    </row>
    <row r="27" spans="1:8">
      <c r="A27" s="24" t="s">
        <v>3</v>
      </c>
      <c r="B27" s="24" t="s">
        <v>1</v>
      </c>
      <c r="C27" s="24" t="s">
        <v>2</v>
      </c>
      <c r="D27" s="24" t="s">
        <v>4</v>
      </c>
      <c r="E27" s="24" t="s">
        <v>5</v>
      </c>
      <c r="F27" s="24" t="s">
        <v>8</v>
      </c>
      <c r="G27" s="24" t="s">
        <v>6</v>
      </c>
      <c r="H27" s="24" t="s">
        <v>7</v>
      </c>
    </row>
    <row r="28" spans="1:8">
      <c r="A28" s="80" t="s">
        <v>82</v>
      </c>
      <c r="B28" s="70" t="s">
        <v>83</v>
      </c>
      <c r="C28" s="71">
        <v>2</v>
      </c>
      <c r="D28" s="81" t="s">
        <v>108</v>
      </c>
      <c r="E28" s="71" t="s">
        <v>11</v>
      </c>
      <c r="F28" s="71">
        <f t="shared" ref="F28:F34" si="2">IF(E28="Senin",1,IF(E28="Selasa",2,IF(E28="Rabu",3,IF(E28="Kamis",4,IF(E28="Jumat",5,IF(E28="Sabtu",6))))))</f>
        <v>1</v>
      </c>
      <c r="G28" s="71" t="s">
        <v>274</v>
      </c>
      <c r="H28" s="71" t="s">
        <v>12</v>
      </c>
    </row>
    <row r="29" spans="1:8">
      <c r="A29" s="41" t="s">
        <v>84</v>
      </c>
      <c r="B29" s="42" t="s">
        <v>85</v>
      </c>
      <c r="C29" s="25">
        <v>2</v>
      </c>
      <c r="D29" s="40" t="s">
        <v>102</v>
      </c>
      <c r="E29" s="25" t="s">
        <v>14</v>
      </c>
      <c r="F29" s="25">
        <f t="shared" si="2"/>
        <v>2</v>
      </c>
      <c r="G29" s="25" t="s">
        <v>273</v>
      </c>
      <c r="H29" s="25" t="s">
        <v>12</v>
      </c>
    </row>
    <row r="30" spans="1:8">
      <c r="A30" s="80" t="s">
        <v>88</v>
      </c>
      <c r="B30" s="70" t="s">
        <v>89</v>
      </c>
      <c r="C30" s="71">
        <v>3</v>
      </c>
      <c r="D30" s="81" t="s">
        <v>107</v>
      </c>
      <c r="E30" s="71" t="s">
        <v>14</v>
      </c>
      <c r="F30" s="71">
        <f t="shared" si="2"/>
        <v>2</v>
      </c>
      <c r="G30" s="71" t="s">
        <v>289</v>
      </c>
      <c r="H30" s="71" t="s">
        <v>16</v>
      </c>
    </row>
    <row r="31" spans="1:8">
      <c r="A31" s="80" t="s">
        <v>80</v>
      </c>
      <c r="B31" s="70" t="s">
        <v>81</v>
      </c>
      <c r="C31" s="71">
        <v>2</v>
      </c>
      <c r="D31" s="81" t="s">
        <v>107</v>
      </c>
      <c r="E31" s="71" t="s">
        <v>22</v>
      </c>
      <c r="F31" s="71">
        <f t="shared" si="2"/>
        <v>3</v>
      </c>
      <c r="G31" s="71" t="s">
        <v>274</v>
      </c>
      <c r="H31" s="71" t="s">
        <v>13</v>
      </c>
    </row>
    <row r="32" spans="1:8">
      <c r="A32" s="41" t="s">
        <v>92</v>
      </c>
      <c r="B32" s="42" t="s">
        <v>93</v>
      </c>
      <c r="C32" s="25">
        <v>3</v>
      </c>
      <c r="D32" s="40" t="s">
        <v>96</v>
      </c>
      <c r="E32" s="25" t="s">
        <v>22</v>
      </c>
      <c r="F32" s="25">
        <f t="shared" si="2"/>
        <v>3</v>
      </c>
      <c r="G32" s="25" t="s">
        <v>290</v>
      </c>
      <c r="H32" s="25" t="s">
        <v>13</v>
      </c>
    </row>
    <row r="33" spans="1:8">
      <c r="A33" s="41" t="s">
        <v>90</v>
      </c>
      <c r="B33" s="40" t="s">
        <v>91</v>
      </c>
      <c r="C33" s="25">
        <v>2</v>
      </c>
      <c r="D33" s="40" t="s">
        <v>101</v>
      </c>
      <c r="E33" s="25" t="s">
        <v>23</v>
      </c>
      <c r="F33" s="25">
        <f t="shared" si="2"/>
        <v>4</v>
      </c>
      <c r="G33" s="83" t="s">
        <v>274</v>
      </c>
      <c r="H33" s="25" t="s">
        <v>13</v>
      </c>
    </row>
    <row r="34" spans="1:8" ht="15" customHeight="1">
      <c r="A34" s="25" t="s">
        <v>86</v>
      </c>
      <c r="B34" s="42" t="s">
        <v>87</v>
      </c>
      <c r="C34" s="25">
        <v>3</v>
      </c>
      <c r="D34" s="40" t="s">
        <v>99</v>
      </c>
      <c r="E34" s="25" t="s">
        <v>23</v>
      </c>
      <c r="F34" s="25">
        <f t="shared" si="2"/>
        <v>4</v>
      </c>
      <c r="G34" s="25" t="s">
        <v>300</v>
      </c>
      <c r="H34" s="25" t="s">
        <v>13</v>
      </c>
    </row>
    <row r="35" spans="1:8" ht="15" customHeight="1">
      <c r="A35" s="23"/>
      <c r="B35" s="30"/>
      <c r="C35" s="23"/>
      <c r="D35" s="29"/>
    </row>
    <row r="36" spans="1:8">
      <c r="A36" s="29" t="s">
        <v>31</v>
      </c>
      <c r="B36" s="23"/>
      <c r="C36" s="26"/>
      <c r="D36" s="29"/>
    </row>
    <row r="37" spans="1:8">
      <c r="A37" s="24" t="s">
        <v>3</v>
      </c>
      <c r="B37" s="24" t="s">
        <v>1</v>
      </c>
      <c r="C37" s="24" t="s">
        <v>2</v>
      </c>
      <c r="D37" s="24" t="s">
        <v>4</v>
      </c>
      <c r="E37" s="24" t="s">
        <v>5</v>
      </c>
      <c r="F37" s="24" t="s">
        <v>8</v>
      </c>
      <c r="G37" s="24" t="s">
        <v>6</v>
      </c>
      <c r="H37" s="24" t="s">
        <v>7</v>
      </c>
    </row>
    <row r="38" spans="1:8">
      <c r="A38" s="41" t="s">
        <v>319</v>
      </c>
      <c r="B38" s="42" t="s">
        <v>318</v>
      </c>
      <c r="C38" s="25">
        <v>3</v>
      </c>
      <c r="D38" s="40" t="s">
        <v>102</v>
      </c>
      <c r="E38" s="25" t="s">
        <v>14</v>
      </c>
      <c r="F38" s="25">
        <f t="shared" ref="F38:F43" si="3">IF(E38="Senin",1,IF(E38="Selasa",2,IF(E38="Rabu",3,IF(E38="Kamis",4,IF(E38="Jumat",5,IF(E38="Sabtu",6))))))</f>
        <v>2</v>
      </c>
      <c r="G38" s="25" t="s">
        <v>291</v>
      </c>
      <c r="H38" s="25" t="s">
        <v>12</v>
      </c>
    </row>
    <row r="39" spans="1:8">
      <c r="A39" s="41" t="s">
        <v>97</v>
      </c>
      <c r="B39" s="40" t="s">
        <v>98</v>
      </c>
      <c r="C39" s="25">
        <v>2</v>
      </c>
      <c r="D39" s="40" t="s">
        <v>99</v>
      </c>
      <c r="E39" s="25" t="s">
        <v>22</v>
      </c>
      <c r="F39" s="25">
        <f t="shared" si="3"/>
        <v>3</v>
      </c>
      <c r="G39" s="25" t="s">
        <v>274</v>
      </c>
      <c r="H39" s="25" t="s">
        <v>12</v>
      </c>
    </row>
    <row r="40" spans="1:8">
      <c r="A40" s="25" t="s">
        <v>100</v>
      </c>
      <c r="B40" s="42" t="s">
        <v>111</v>
      </c>
      <c r="C40" s="25">
        <v>3</v>
      </c>
      <c r="D40" s="40" t="s">
        <v>101</v>
      </c>
      <c r="E40" s="25" t="s">
        <v>22</v>
      </c>
      <c r="F40" s="25">
        <f t="shared" si="3"/>
        <v>3</v>
      </c>
      <c r="G40" s="25" t="s">
        <v>283</v>
      </c>
      <c r="H40" s="25" t="s">
        <v>16</v>
      </c>
    </row>
    <row r="41" spans="1:8">
      <c r="A41" s="80" t="s">
        <v>105</v>
      </c>
      <c r="B41" s="70" t="s">
        <v>106</v>
      </c>
      <c r="C41" s="71">
        <v>2</v>
      </c>
      <c r="D41" s="81" t="s">
        <v>107</v>
      </c>
      <c r="E41" s="71" t="s">
        <v>22</v>
      </c>
      <c r="F41" s="71">
        <f t="shared" si="3"/>
        <v>3</v>
      </c>
      <c r="G41" s="71" t="s">
        <v>278</v>
      </c>
      <c r="H41" s="71" t="s">
        <v>18</v>
      </c>
    </row>
    <row r="42" spans="1:8">
      <c r="A42" s="41" t="s">
        <v>103</v>
      </c>
      <c r="B42" s="40" t="s">
        <v>104</v>
      </c>
      <c r="C42" s="25">
        <v>2</v>
      </c>
      <c r="D42" s="40" t="s">
        <v>101</v>
      </c>
      <c r="E42" s="25" t="s">
        <v>23</v>
      </c>
      <c r="F42" s="25">
        <f t="shared" si="3"/>
        <v>4</v>
      </c>
      <c r="G42" s="25" t="s">
        <v>273</v>
      </c>
      <c r="H42" s="25" t="s">
        <v>13</v>
      </c>
    </row>
    <row r="43" spans="1:8">
      <c r="A43" s="41" t="s">
        <v>94</v>
      </c>
      <c r="B43" s="42" t="s">
        <v>95</v>
      </c>
      <c r="C43" s="25">
        <v>2</v>
      </c>
      <c r="D43" s="40" t="s">
        <v>96</v>
      </c>
      <c r="E43" s="25" t="s">
        <v>23</v>
      </c>
      <c r="F43" s="25">
        <f t="shared" si="3"/>
        <v>4</v>
      </c>
      <c r="G43" s="25" t="s">
        <v>275</v>
      </c>
      <c r="H43" s="25" t="s">
        <v>13</v>
      </c>
    </row>
  </sheetData>
  <autoFilter ref="A27:H27">
    <sortState ref="A28:H34">
      <sortCondition ref="F27"/>
    </sortState>
  </autoFilter>
  <mergeCells count="2">
    <mergeCell ref="A1:H1"/>
    <mergeCell ref="A2:H2"/>
  </mergeCells>
  <dataValidations count="2">
    <dataValidation type="list" allowBlank="1" showInputMessage="1" showErrorMessage="1" sqref="H28:H34 H6:H14 H18:H24 H38:H43">
      <formula1>Sheet1!B2:B10</formula1>
    </dataValidation>
    <dataValidation type="list" allowBlank="1" showInputMessage="1" showErrorMessage="1" sqref="E28:E34 E6:E14 E18:E24 E38:E43">
      <formula1>Sheet1!A2:A7</formula1>
    </dataValidation>
  </dataValidations>
  <printOptions horizontalCentered="1"/>
  <pageMargins left="0.2" right="0.32" top="0.75" bottom="0.75" header="0.3" footer="0.3"/>
  <pageSetup paperSize="9"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6"/>
  <sheetViews>
    <sheetView tabSelected="1" topLeftCell="A46" workbookViewId="0">
      <selection activeCell="L53" sqref="L53"/>
    </sheetView>
  </sheetViews>
  <sheetFormatPr defaultRowHeight="15.75"/>
  <cols>
    <col min="1" max="1" width="12.5703125" style="2" customWidth="1"/>
    <col min="2" max="2" width="37.85546875" style="2" bestFit="1" customWidth="1"/>
    <col min="3" max="3" width="6.140625" style="2" customWidth="1"/>
    <col min="4" max="4" width="37.42578125" style="2" customWidth="1"/>
    <col min="5" max="5" width="9" style="4" customWidth="1"/>
    <col min="6" max="6" width="7.5703125" style="2" hidden="1" customWidth="1"/>
    <col min="7" max="7" width="15.42578125" style="4" customWidth="1"/>
    <col min="8" max="8" width="11.85546875" style="4" bestFit="1" customWidth="1"/>
    <col min="9" max="16384" width="9.140625" style="2"/>
  </cols>
  <sheetData>
    <row r="1" spans="1:8" ht="25.5">
      <c r="A1" s="84" t="s">
        <v>42</v>
      </c>
      <c r="B1" s="84"/>
      <c r="C1" s="84"/>
      <c r="D1" s="84"/>
      <c r="E1" s="84"/>
      <c r="F1" s="84"/>
      <c r="G1" s="84"/>
      <c r="H1" s="84"/>
    </row>
    <row r="2" spans="1:8" ht="25.5">
      <c r="A2" s="86" t="s">
        <v>0</v>
      </c>
      <c r="B2" s="86"/>
      <c r="C2" s="86"/>
      <c r="D2" s="86"/>
      <c r="E2" s="86"/>
      <c r="F2" s="86"/>
      <c r="G2" s="86"/>
      <c r="H2" s="86"/>
    </row>
    <row r="3" spans="1:8">
      <c r="A3" s="8" t="s">
        <v>323</v>
      </c>
    </row>
    <row r="4" spans="1:8">
      <c r="A4" s="8" t="s">
        <v>45</v>
      </c>
    </row>
    <row r="5" spans="1:8">
      <c r="A5" s="5" t="s">
        <v>3</v>
      </c>
      <c r="B5" s="5" t="s">
        <v>1</v>
      </c>
      <c r="C5" s="5" t="s">
        <v>2</v>
      </c>
      <c r="D5" s="5" t="s">
        <v>4</v>
      </c>
      <c r="E5" s="5" t="s">
        <v>5</v>
      </c>
      <c r="F5" s="13" t="s">
        <v>8</v>
      </c>
      <c r="G5" s="5" t="s">
        <v>6</v>
      </c>
      <c r="H5" s="5" t="s">
        <v>7</v>
      </c>
    </row>
    <row r="6" spans="1:8">
      <c r="A6" s="59" t="s">
        <v>190</v>
      </c>
      <c r="B6" s="60" t="s">
        <v>191</v>
      </c>
      <c r="C6" s="61">
        <v>3</v>
      </c>
      <c r="D6" s="65" t="s">
        <v>250</v>
      </c>
      <c r="E6" s="6" t="s">
        <v>11</v>
      </c>
      <c r="F6" s="25">
        <f t="shared" ref="F6:F13" si="0">IF(E6="Senin",1,IF(E6="Selasa",2,IF(E6="Rabu",3,IF(E6="Kamis",4,IF(E6="Jumat",5,IF(E6="Sabtu",6))))))</f>
        <v>1</v>
      </c>
      <c r="G6" s="6" t="s">
        <v>283</v>
      </c>
      <c r="H6" s="6" t="s">
        <v>21</v>
      </c>
    </row>
    <row r="7" spans="1:8">
      <c r="A7" s="59" t="s">
        <v>186</v>
      </c>
      <c r="B7" s="60" t="s">
        <v>51</v>
      </c>
      <c r="C7" s="61">
        <v>2</v>
      </c>
      <c r="D7" s="40" t="s">
        <v>108</v>
      </c>
      <c r="E7" s="6" t="s">
        <v>14</v>
      </c>
      <c r="F7" s="25">
        <f t="shared" si="0"/>
        <v>2</v>
      </c>
      <c r="G7" s="6" t="s">
        <v>274</v>
      </c>
      <c r="H7" s="6" t="s">
        <v>12</v>
      </c>
    </row>
    <row r="8" spans="1:8">
      <c r="A8" s="59" t="s">
        <v>196</v>
      </c>
      <c r="B8" s="60" t="s">
        <v>197</v>
      </c>
      <c r="C8" s="61">
        <v>2</v>
      </c>
      <c r="D8" s="65" t="s">
        <v>253</v>
      </c>
      <c r="E8" s="6" t="s">
        <v>14</v>
      </c>
      <c r="F8" s="25">
        <f t="shared" si="0"/>
        <v>2</v>
      </c>
      <c r="G8" s="6" t="s">
        <v>279</v>
      </c>
      <c r="H8" s="6" t="s">
        <v>21</v>
      </c>
    </row>
    <row r="9" spans="1:8">
      <c r="A9" s="59" t="s">
        <v>194</v>
      </c>
      <c r="B9" s="60" t="s">
        <v>195</v>
      </c>
      <c r="C9" s="61">
        <v>2</v>
      </c>
      <c r="D9" s="65" t="s">
        <v>185</v>
      </c>
      <c r="E9" s="6" t="s">
        <v>22</v>
      </c>
      <c r="F9" s="25">
        <f t="shared" si="0"/>
        <v>3</v>
      </c>
      <c r="G9" s="6" t="s">
        <v>273</v>
      </c>
      <c r="H9" s="6" t="s">
        <v>19</v>
      </c>
    </row>
    <row r="10" spans="1:8">
      <c r="A10" s="73" t="s">
        <v>187</v>
      </c>
      <c r="B10" s="74" t="s">
        <v>188</v>
      </c>
      <c r="C10" s="75">
        <v>3</v>
      </c>
      <c r="D10" s="72" t="s">
        <v>248</v>
      </c>
      <c r="E10" s="76" t="s">
        <v>22</v>
      </c>
      <c r="F10" s="71">
        <f t="shared" si="0"/>
        <v>3</v>
      </c>
      <c r="G10" s="76" t="s">
        <v>291</v>
      </c>
      <c r="H10" s="76" t="s">
        <v>12</v>
      </c>
    </row>
    <row r="11" spans="1:8">
      <c r="A11" s="59" t="s">
        <v>192</v>
      </c>
      <c r="B11" s="60" t="s">
        <v>193</v>
      </c>
      <c r="C11" s="61">
        <v>2</v>
      </c>
      <c r="D11" s="65" t="s">
        <v>251</v>
      </c>
      <c r="E11" s="6" t="s">
        <v>23</v>
      </c>
      <c r="F11" s="25">
        <f t="shared" si="0"/>
        <v>4</v>
      </c>
      <c r="G11" s="6" t="s">
        <v>273</v>
      </c>
      <c r="H11" s="6" t="s">
        <v>17</v>
      </c>
    </row>
    <row r="12" spans="1:8">
      <c r="A12" s="73" t="s">
        <v>189</v>
      </c>
      <c r="B12" s="74" t="s">
        <v>57</v>
      </c>
      <c r="C12" s="75">
        <v>3</v>
      </c>
      <c r="D12" s="72" t="s">
        <v>249</v>
      </c>
      <c r="E12" s="76" t="s">
        <v>23</v>
      </c>
      <c r="F12" s="71">
        <f t="shared" si="0"/>
        <v>4</v>
      </c>
      <c r="G12" s="76" t="s">
        <v>288</v>
      </c>
      <c r="H12" s="76" t="s">
        <v>20</v>
      </c>
    </row>
    <row r="13" spans="1:8">
      <c r="A13" s="59" t="s">
        <v>198</v>
      </c>
      <c r="B13" s="60" t="s">
        <v>129</v>
      </c>
      <c r="C13" s="61">
        <v>2</v>
      </c>
      <c r="D13" s="65" t="s">
        <v>130</v>
      </c>
      <c r="E13" s="6" t="s">
        <v>15</v>
      </c>
      <c r="F13" s="25">
        <f t="shared" si="0"/>
        <v>5</v>
      </c>
      <c r="G13" s="6" t="s">
        <v>274</v>
      </c>
      <c r="H13" s="6" t="s">
        <v>20</v>
      </c>
    </row>
    <row r="14" spans="1:8">
      <c r="A14" s="14"/>
      <c r="B14" s="14"/>
      <c r="C14" s="7"/>
      <c r="D14" s="12"/>
      <c r="F14" s="15"/>
    </row>
    <row r="15" spans="1:8">
      <c r="A15" s="12" t="s">
        <v>46</v>
      </c>
      <c r="B15" s="7"/>
      <c r="C15" s="7"/>
      <c r="D15" s="12"/>
      <c r="F15" s="15"/>
    </row>
    <row r="16" spans="1:8">
      <c r="A16" s="5" t="s">
        <v>3</v>
      </c>
      <c r="B16" s="5" t="s">
        <v>1</v>
      </c>
      <c r="C16" s="5" t="s">
        <v>2</v>
      </c>
      <c r="D16" s="5" t="s">
        <v>4</v>
      </c>
      <c r="E16" s="5" t="s">
        <v>5</v>
      </c>
      <c r="F16" s="13" t="s">
        <v>8</v>
      </c>
      <c r="G16" s="5" t="s">
        <v>6</v>
      </c>
      <c r="H16" s="5" t="s">
        <v>7</v>
      </c>
    </row>
    <row r="17" spans="1:8">
      <c r="A17" s="59" t="s">
        <v>187</v>
      </c>
      <c r="B17" s="60" t="s">
        <v>188</v>
      </c>
      <c r="C17" s="61">
        <v>3</v>
      </c>
      <c r="D17" s="66" t="s">
        <v>248</v>
      </c>
      <c r="E17" s="6" t="s">
        <v>11</v>
      </c>
      <c r="F17" s="25">
        <f t="shared" ref="F17:F24" si="1">IF(E17="Senin",1,IF(E17="Selasa",2,IF(E17="Rabu",3,IF(E17="Kamis",4,IF(E17="Jumat",5,IF(E17="Sabtu",6))))))</f>
        <v>1</v>
      </c>
      <c r="G17" s="6" t="s">
        <v>289</v>
      </c>
      <c r="H17" s="6" t="s">
        <v>12</v>
      </c>
    </row>
    <row r="18" spans="1:8">
      <c r="A18" s="59" t="s">
        <v>189</v>
      </c>
      <c r="B18" s="60" t="s">
        <v>57</v>
      </c>
      <c r="C18" s="61">
        <v>3</v>
      </c>
      <c r="D18" s="66" t="s">
        <v>249</v>
      </c>
      <c r="E18" s="6" t="s">
        <v>14</v>
      </c>
      <c r="F18" s="25">
        <f t="shared" si="1"/>
        <v>2</v>
      </c>
      <c r="G18" s="6" t="s">
        <v>283</v>
      </c>
      <c r="H18" s="6" t="s">
        <v>21</v>
      </c>
    </row>
    <row r="19" spans="1:8">
      <c r="A19" s="59" t="s">
        <v>196</v>
      </c>
      <c r="B19" s="60" t="s">
        <v>197</v>
      </c>
      <c r="C19" s="61">
        <v>2</v>
      </c>
      <c r="D19" s="66" t="s">
        <v>253</v>
      </c>
      <c r="E19" s="6" t="s">
        <v>14</v>
      </c>
      <c r="F19" s="25">
        <f t="shared" si="1"/>
        <v>2</v>
      </c>
      <c r="G19" s="6" t="s">
        <v>286</v>
      </c>
      <c r="H19" s="6" t="s">
        <v>21</v>
      </c>
    </row>
    <row r="20" spans="1:8">
      <c r="A20" s="59" t="s">
        <v>194</v>
      </c>
      <c r="B20" s="60" t="s">
        <v>195</v>
      </c>
      <c r="C20" s="61">
        <v>2</v>
      </c>
      <c r="D20" s="66" t="s">
        <v>185</v>
      </c>
      <c r="E20" s="6" t="s">
        <v>22</v>
      </c>
      <c r="F20" s="25">
        <f t="shared" si="1"/>
        <v>3</v>
      </c>
      <c r="G20" s="6" t="s">
        <v>274</v>
      </c>
      <c r="H20" s="6" t="s">
        <v>19</v>
      </c>
    </row>
    <row r="21" spans="1:8">
      <c r="A21" s="59" t="s">
        <v>190</v>
      </c>
      <c r="B21" s="60" t="s">
        <v>191</v>
      </c>
      <c r="C21" s="61">
        <v>3</v>
      </c>
      <c r="D21" s="66" t="s">
        <v>250</v>
      </c>
      <c r="E21" s="6" t="s">
        <v>22</v>
      </c>
      <c r="F21" s="25">
        <f t="shared" si="1"/>
        <v>3</v>
      </c>
      <c r="G21" s="6" t="s">
        <v>291</v>
      </c>
      <c r="H21" s="6" t="s">
        <v>17</v>
      </c>
    </row>
    <row r="22" spans="1:8">
      <c r="A22" s="73" t="s">
        <v>186</v>
      </c>
      <c r="B22" s="74" t="s">
        <v>51</v>
      </c>
      <c r="C22" s="75">
        <v>2</v>
      </c>
      <c r="D22" s="70" t="s">
        <v>108</v>
      </c>
      <c r="E22" s="76" t="s">
        <v>23</v>
      </c>
      <c r="F22" s="71">
        <f t="shared" si="1"/>
        <v>4</v>
      </c>
      <c r="G22" s="76" t="s">
        <v>273</v>
      </c>
      <c r="H22" s="76" t="s">
        <v>12</v>
      </c>
    </row>
    <row r="23" spans="1:8">
      <c r="A23" s="59" t="s">
        <v>192</v>
      </c>
      <c r="B23" s="60" t="s">
        <v>193</v>
      </c>
      <c r="C23" s="61">
        <v>2</v>
      </c>
      <c r="D23" s="66" t="s">
        <v>251</v>
      </c>
      <c r="E23" s="6" t="s">
        <v>23</v>
      </c>
      <c r="F23" s="25">
        <f t="shared" si="1"/>
        <v>4</v>
      </c>
      <c r="G23" s="6" t="s">
        <v>275</v>
      </c>
      <c r="H23" s="6" t="s">
        <v>17</v>
      </c>
    </row>
    <row r="24" spans="1:8">
      <c r="A24" s="59" t="s">
        <v>198</v>
      </c>
      <c r="B24" s="60" t="s">
        <v>129</v>
      </c>
      <c r="C24" s="61">
        <v>2</v>
      </c>
      <c r="D24" s="66" t="s">
        <v>130</v>
      </c>
      <c r="E24" s="6" t="s">
        <v>15</v>
      </c>
      <c r="F24" s="25">
        <f t="shared" si="1"/>
        <v>5</v>
      </c>
      <c r="G24" s="6" t="s">
        <v>273</v>
      </c>
      <c r="H24" s="6" t="s">
        <v>25</v>
      </c>
    </row>
    <row r="25" spans="1:8">
      <c r="A25" s="7"/>
      <c r="B25" s="7"/>
      <c r="C25" s="7"/>
      <c r="D25" s="12"/>
      <c r="F25" s="15"/>
    </row>
    <row r="26" spans="1:8">
      <c r="A26" s="12" t="s">
        <v>311</v>
      </c>
      <c r="B26" s="7"/>
      <c r="C26" s="7"/>
      <c r="D26" s="12"/>
      <c r="F26" s="15"/>
    </row>
    <row r="27" spans="1:8">
      <c r="A27" s="5" t="s">
        <v>3</v>
      </c>
      <c r="B27" s="5" t="s">
        <v>1</v>
      </c>
      <c r="C27" s="5" t="s">
        <v>2</v>
      </c>
      <c r="D27" s="5" t="s">
        <v>4</v>
      </c>
      <c r="E27" s="5" t="s">
        <v>5</v>
      </c>
      <c r="F27" s="13" t="s">
        <v>8</v>
      </c>
      <c r="G27" s="5" t="s">
        <v>6</v>
      </c>
      <c r="H27" s="5" t="s">
        <v>7</v>
      </c>
    </row>
    <row r="28" spans="1:8">
      <c r="A28" s="73" t="s">
        <v>186</v>
      </c>
      <c r="B28" s="74" t="s">
        <v>51</v>
      </c>
      <c r="C28" s="75">
        <v>2</v>
      </c>
      <c r="D28" s="81" t="s">
        <v>108</v>
      </c>
      <c r="E28" s="76" t="s">
        <v>11</v>
      </c>
      <c r="F28" s="71">
        <f t="shared" ref="F28:F35" si="2">IF(E28="Senin",1,IF(E28="Selasa",2,IF(E28="Rabu",3,IF(E28="Kamis",4,IF(E28="Jumat",5,IF(E28="Sabtu",6))))))</f>
        <v>1</v>
      </c>
      <c r="G28" s="76" t="s">
        <v>273</v>
      </c>
      <c r="H28" s="76" t="s">
        <v>19</v>
      </c>
    </row>
    <row r="29" spans="1:8">
      <c r="A29" s="73" t="s">
        <v>187</v>
      </c>
      <c r="B29" s="74" t="s">
        <v>188</v>
      </c>
      <c r="C29" s="75">
        <v>3</v>
      </c>
      <c r="D29" s="77" t="s">
        <v>248</v>
      </c>
      <c r="E29" s="76" t="s">
        <v>11</v>
      </c>
      <c r="F29" s="71">
        <f t="shared" si="2"/>
        <v>1</v>
      </c>
      <c r="G29" s="76" t="s">
        <v>288</v>
      </c>
      <c r="H29" s="76" t="s">
        <v>12</v>
      </c>
    </row>
    <row r="30" spans="1:8">
      <c r="A30" s="59" t="s">
        <v>189</v>
      </c>
      <c r="B30" s="60" t="s">
        <v>57</v>
      </c>
      <c r="C30" s="61">
        <v>3</v>
      </c>
      <c r="D30" s="66" t="s">
        <v>249</v>
      </c>
      <c r="E30" s="6" t="s">
        <v>11</v>
      </c>
      <c r="F30" s="25">
        <f t="shared" si="2"/>
        <v>1</v>
      </c>
      <c r="G30" s="6" t="s">
        <v>289</v>
      </c>
      <c r="H30" s="6" t="s">
        <v>19</v>
      </c>
    </row>
    <row r="31" spans="1:8">
      <c r="A31" s="59" t="s">
        <v>196</v>
      </c>
      <c r="B31" s="60" t="s">
        <v>197</v>
      </c>
      <c r="C31" s="61">
        <v>2</v>
      </c>
      <c r="D31" s="66" t="s">
        <v>253</v>
      </c>
      <c r="E31" s="6" t="s">
        <v>14</v>
      </c>
      <c r="F31" s="25">
        <f t="shared" si="2"/>
        <v>2</v>
      </c>
      <c r="G31" s="6" t="s">
        <v>285</v>
      </c>
      <c r="H31" s="6" t="s">
        <v>25</v>
      </c>
    </row>
    <row r="32" spans="1:8">
      <c r="A32" s="59" t="s">
        <v>192</v>
      </c>
      <c r="B32" s="60" t="s">
        <v>193</v>
      </c>
      <c r="C32" s="61">
        <v>2</v>
      </c>
      <c r="D32" s="66" t="s">
        <v>251</v>
      </c>
      <c r="E32" s="6" t="s">
        <v>22</v>
      </c>
      <c r="F32" s="25">
        <f t="shared" si="2"/>
        <v>3</v>
      </c>
      <c r="G32" s="6" t="s">
        <v>278</v>
      </c>
      <c r="H32" s="6" t="s">
        <v>19</v>
      </c>
    </row>
    <row r="33" spans="1:8">
      <c r="A33" s="73" t="s">
        <v>194</v>
      </c>
      <c r="B33" s="74" t="s">
        <v>195</v>
      </c>
      <c r="C33" s="75">
        <v>2</v>
      </c>
      <c r="D33" s="77" t="s">
        <v>255</v>
      </c>
      <c r="E33" s="76" t="s">
        <v>23</v>
      </c>
      <c r="F33" s="71">
        <f t="shared" si="2"/>
        <v>4</v>
      </c>
      <c r="G33" s="76" t="s">
        <v>274</v>
      </c>
      <c r="H33" s="76" t="s">
        <v>12</v>
      </c>
    </row>
    <row r="34" spans="1:8">
      <c r="A34" s="59" t="s">
        <v>190</v>
      </c>
      <c r="B34" s="60" t="s">
        <v>191</v>
      </c>
      <c r="C34" s="61">
        <v>3</v>
      </c>
      <c r="D34" s="66" t="s">
        <v>271</v>
      </c>
      <c r="E34" s="6" t="s">
        <v>23</v>
      </c>
      <c r="F34" s="25">
        <f t="shared" si="2"/>
        <v>4</v>
      </c>
      <c r="G34" s="6" t="s">
        <v>300</v>
      </c>
      <c r="H34" s="6" t="s">
        <v>25</v>
      </c>
    </row>
    <row r="35" spans="1:8">
      <c r="A35" s="59" t="s">
        <v>198</v>
      </c>
      <c r="B35" s="60" t="s">
        <v>129</v>
      </c>
      <c r="C35" s="61">
        <v>2</v>
      </c>
      <c r="D35" s="65" t="s">
        <v>320</v>
      </c>
      <c r="E35" s="6" t="s">
        <v>24</v>
      </c>
      <c r="F35" s="25">
        <f t="shared" si="2"/>
        <v>6</v>
      </c>
      <c r="G35" s="6" t="s">
        <v>273</v>
      </c>
      <c r="H35" s="6" t="s">
        <v>21</v>
      </c>
    </row>
    <row r="36" spans="1:8">
      <c r="A36" s="62"/>
      <c r="B36" s="63"/>
      <c r="C36" s="64"/>
      <c r="D36" s="20"/>
      <c r="F36" s="23"/>
    </row>
    <row r="37" spans="1:8">
      <c r="A37" s="12" t="s">
        <v>47</v>
      </c>
      <c r="B37" s="7"/>
      <c r="C37" s="7"/>
      <c r="D37" s="12"/>
      <c r="F37" s="15"/>
    </row>
    <row r="38" spans="1:8">
      <c r="A38" s="5" t="s">
        <v>3</v>
      </c>
      <c r="B38" s="5" t="s">
        <v>1</v>
      </c>
      <c r="C38" s="5" t="s">
        <v>2</v>
      </c>
      <c r="D38" s="5" t="s">
        <v>4</v>
      </c>
      <c r="E38" s="5" t="s">
        <v>5</v>
      </c>
      <c r="F38" s="13" t="s">
        <v>8</v>
      </c>
      <c r="G38" s="5" t="s">
        <v>6</v>
      </c>
      <c r="H38" s="5" t="s">
        <v>7</v>
      </c>
    </row>
    <row r="39" spans="1:8">
      <c r="A39" s="59" t="s">
        <v>192</v>
      </c>
      <c r="B39" s="60" t="s">
        <v>193</v>
      </c>
      <c r="C39" s="61">
        <v>2</v>
      </c>
      <c r="D39" s="66" t="s">
        <v>263</v>
      </c>
      <c r="E39" s="6" t="s">
        <v>23</v>
      </c>
      <c r="F39" s="25">
        <f t="shared" ref="F39:F46" si="3">IF(E39="Senin",1,IF(E39="Selasa",2,IF(E39="Rabu",3,IF(E39="Kamis",4,IF(E39="Jumat",5,IF(E39="Sabtu",6))))))</f>
        <v>4</v>
      </c>
      <c r="G39" s="6" t="s">
        <v>292</v>
      </c>
      <c r="H39" s="6" t="s">
        <v>18</v>
      </c>
    </row>
    <row r="40" spans="1:8">
      <c r="A40" s="73" t="s">
        <v>187</v>
      </c>
      <c r="B40" s="74" t="s">
        <v>188</v>
      </c>
      <c r="C40" s="75">
        <v>3</v>
      </c>
      <c r="D40" s="77" t="s">
        <v>248</v>
      </c>
      <c r="E40" s="76" t="s">
        <v>23</v>
      </c>
      <c r="F40" s="71">
        <f t="shared" si="3"/>
        <v>4</v>
      </c>
      <c r="G40" s="76" t="s">
        <v>324</v>
      </c>
      <c r="H40" s="76" t="s">
        <v>13</v>
      </c>
    </row>
    <row r="41" spans="1:8">
      <c r="A41" s="73" t="s">
        <v>186</v>
      </c>
      <c r="B41" s="74" t="s">
        <v>51</v>
      </c>
      <c r="C41" s="75">
        <v>2</v>
      </c>
      <c r="D41" s="70" t="s">
        <v>110</v>
      </c>
      <c r="E41" s="76" t="s">
        <v>23</v>
      </c>
      <c r="F41" s="71">
        <f t="shared" si="3"/>
        <v>4</v>
      </c>
      <c r="G41" s="76" t="s">
        <v>325</v>
      </c>
      <c r="H41" s="76" t="s">
        <v>12</v>
      </c>
    </row>
    <row r="42" spans="1:8">
      <c r="A42" s="59" t="s">
        <v>189</v>
      </c>
      <c r="B42" s="60" t="s">
        <v>57</v>
      </c>
      <c r="C42" s="61">
        <v>3</v>
      </c>
      <c r="D42" s="66" t="s">
        <v>256</v>
      </c>
      <c r="E42" s="6" t="s">
        <v>15</v>
      </c>
      <c r="F42" s="25">
        <f t="shared" si="3"/>
        <v>5</v>
      </c>
      <c r="G42" s="6" t="s">
        <v>294</v>
      </c>
      <c r="H42" s="6" t="s">
        <v>18</v>
      </c>
    </row>
    <row r="43" spans="1:8">
      <c r="A43" s="59" t="s">
        <v>196</v>
      </c>
      <c r="B43" s="60" t="s">
        <v>197</v>
      </c>
      <c r="C43" s="61">
        <v>2</v>
      </c>
      <c r="D43" s="66" t="s">
        <v>254</v>
      </c>
      <c r="E43" s="6" t="s">
        <v>15</v>
      </c>
      <c r="F43" s="25">
        <f t="shared" si="3"/>
        <v>5</v>
      </c>
      <c r="G43" s="6" t="s">
        <v>295</v>
      </c>
      <c r="H43" s="6" t="s">
        <v>13</v>
      </c>
    </row>
    <row r="44" spans="1:8">
      <c r="A44" s="59" t="s">
        <v>198</v>
      </c>
      <c r="B44" s="60" t="s">
        <v>129</v>
      </c>
      <c r="C44" s="61">
        <v>2</v>
      </c>
      <c r="D44" s="65" t="s">
        <v>320</v>
      </c>
      <c r="E44" s="6" t="s">
        <v>24</v>
      </c>
      <c r="F44" s="25">
        <f t="shared" si="3"/>
        <v>6</v>
      </c>
      <c r="G44" s="6" t="s">
        <v>296</v>
      </c>
      <c r="H44" s="6" t="s">
        <v>21</v>
      </c>
    </row>
    <row r="45" spans="1:8">
      <c r="A45" s="59" t="s">
        <v>194</v>
      </c>
      <c r="B45" s="60" t="s">
        <v>195</v>
      </c>
      <c r="C45" s="61">
        <v>2</v>
      </c>
      <c r="D45" s="66" t="s">
        <v>258</v>
      </c>
      <c r="E45" s="6" t="s">
        <v>24</v>
      </c>
      <c r="F45" s="25">
        <f t="shared" si="3"/>
        <v>6</v>
      </c>
      <c r="G45" s="6" t="s">
        <v>297</v>
      </c>
      <c r="H45" s="6" t="s">
        <v>16</v>
      </c>
    </row>
    <row r="46" spans="1:8">
      <c r="A46" s="59" t="s">
        <v>190</v>
      </c>
      <c r="B46" s="60" t="s">
        <v>191</v>
      </c>
      <c r="C46" s="61">
        <v>3</v>
      </c>
      <c r="D46" s="66" t="s">
        <v>257</v>
      </c>
      <c r="E46" s="6" t="s">
        <v>24</v>
      </c>
      <c r="F46" s="25">
        <f t="shared" si="3"/>
        <v>6</v>
      </c>
      <c r="G46" s="6" t="s">
        <v>298</v>
      </c>
      <c r="H46" s="6" t="s">
        <v>17</v>
      </c>
    </row>
    <row r="47" spans="1:8">
      <c r="A47" s="34"/>
      <c r="B47" s="35"/>
      <c r="C47" s="36"/>
      <c r="D47" s="19"/>
      <c r="F47" s="4"/>
    </row>
    <row r="48" spans="1:8">
      <c r="A48" s="7"/>
      <c r="B48" s="7"/>
      <c r="C48" s="7"/>
      <c r="D48" s="12"/>
      <c r="F48" s="15"/>
    </row>
    <row r="49" spans="1:8">
      <c r="A49" s="12" t="s">
        <v>32</v>
      </c>
      <c r="B49" s="7"/>
      <c r="C49" s="7"/>
      <c r="D49" s="12"/>
      <c r="F49" s="15"/>
    </row>
    <row r="50" spans="1:8">
      <c r="A50" s="5" t="s">
        <v>3</v>
      </c>
      <c r="B50" s="5" t="s">
        <v>1</v>
      </c>
      <c r="C50" s="5" t="s">
        <v>2</v>
      </c>
      <c r="D50" s="5" t="s">
        <v>4</v>
      </c>
      <c r="E50" s="5" t="s">
        <v>5</v>
      </c>
      <c r="F50" s="13" t="s">
        <v>8</v>
      </c>
      <c r="G50" s="5" t="s">
        <v>6</v>
      </c>
      <c r="H50" s="5" t="s">
        <v>7</v>
      </c>
    </row>
    <row r="51" spans="1:8">
      <c r="A51" s="59" t="s">
        <v>205</v>
      </c>
      <c r="B51" s="60" t="s">
        <v>206</v>
      </c>
      <c r="C51" s="61">
        <v>2</v>
      </c>
      <c r="D51" s="65" t="s">
        <v>261</v>
      </c>
      <c r="E51" s="6" t="s">
        <v>11</v>
      </c>
      <c r="F51" s="25">
        <f t="shared" ref="F51:F58" si="4">IF(E51="Senin",1,IF(E51="Selasa",2,IF(E51="Rabu",3,IF(E51="Kamis",4,IF(E51="Jumat",5,IF(E51="Sabtu",6))))))</f>
        <v>1</v>
      </c>
      <c r="G51" s="10" t="s">
        <v>274</v>
      </c>
      <c r="H51" s="6" t="s">
        <v>16</v>
      </c>
    </row>
    <row r="52" spans="1:8">
      <c r="A52" s="59" t="s">
        <v>201</v>
      </c>
      <c r="B52" s="60" t="s">
        <v>202</v>
      </c>
      <c r="C52" s="61">
        <v>3</v>
      </c>
      <c r="D52" s="65" t="s">
        <v>260</v>
      </c>
      <c r="E52" s="6" t="s">
        <v>11</v>
      </c>
      <c r="F52" s="25">
        <f t="shared" si="4"/>
        <v>1</v>
      </c>
      <c r="G52" s="6" t="s">
        <v>283</v>
      </c>
      <c r="H52" s="6" t="s">
        <v>18</v>
      </c>
    </row>
    <row r="53" spans="1:8">
      <c r="A53" s="73" t="s">
        <v>209</v>
      </c>
      <c r="B53" s="74" t="s">
        <v>210</v>
      </c>
      <c r="C53" s="75">
        <v>2</v>
      </c>
      <c r="D53" s="72" t="s">
        <v>261</v>
      </c>
      <c r="E53" s="76" t="s">
        <v>11</v>
      </c>
      <c r="F53" s="71">
        <f t="shared" si="4"/>
        <v>1</v>
      </c>
      <c r="G53" s="76" t="s">
        <v>278</v>
      </c>
      <c r="H53" s="76" t="s">
        <v>21</v>
      </c>
    </row>
    <row r="54" spans="1:8">
      <c r="A54" s="59" t="s">
        <v>211</v>
      </c>
      <c r="B54" s="60" t="s">
        <v>212</v>
      </c>
      <c r="C54" s="61">
        <v>2</v>
      </c>
      <c r="D54" s="40" t="s">
        <v>252</v>
      </c>
      <c r="E54" s="6" t="s">
        <v>11</v>
      </c>
      <c r="F54" s="25">
        <f t="shared" si="4"/>
        <v>1</v>
      </c>
      <c r="G54" s="6" t="s">
        <v>299</v>
      </c>
      <c r="H54" s="6" t="s">
        <v>13</v>
      </c>
    </row>
    <row r="55" spans="1:8">
      <c r="A55" s="59" t="s">
        <v>199</v>
      </c>
      <c r="B55" s="60" t="s">
        <v>200</v>
      </c>
      <c r="C55" s="61">
        <v>3</v>
      </c>
      <c r="D55" s="65" t="s">
        <v>259</v>
      </c>
      <c r="E55" s="6" t="s">
        <v>14</v>
      </c>
      <c r="F55" s="25">
        <f t="shared" si="4"/>
        <v>2</v>
      </c>
      <c r="G55" s="6" t="s">
        <v>283</v>
      </c>
      <c r="H55" s="6" t="s">
        <v>19</v>
      </c>
    </row>
    <row r="56" spans="1:8">
      <c r="A56" s="59" t="s">
        <v>213</v>
      </c>
      <c r="B56" s="60" t="s">
        <v>214</v>
      </c>
      <c r="C56" s="61">
        <v>2</v>
      </c>
      <c r="D56" s="65" t="s">
        <v>264</v>
      </c>
      <c r="E56" s="6" t="s">
        <v>22</v>
      </c>
      <c r="F56" s="25">
        <f t="shared" si="4"/>
        <v>3</v>
      </c>
      <c r="G56" s="6" t="s">
        <v>321</v>
      </c>
      <c r="H56" s="6" t="s">
        <v>25</v>
      </c>
    </row>
    <row r="57" spans="1:8">
      <c r="A57" s="59" t="s">
        <v>203</v>
      </c>
      <c r="B57" s="60" t="s">
        <v>204</v>
      </c>
      <c r="C57" s="61">
        <v>3</v>
      </c>
      <c r="D57" s="65" t="s">
        <v>256</v>
      </c>
      <c r="E57" s="6" t="s">
        <v>15</v>
      </c>
      <c r="F57" s="25">
        <f t="shared" si="4"/>
        <v>5</v>
      </c>
      <c r="G57" s="6" t="s">
        <v>276</v>
      </c>
      <c r="H57" s="6" t="s">
        <v>19</v>
      </c>
    </row>
    <row r="58" spans="1:8">
      <c r="A58" s="73" t="s">
        <v>207</v>
      </c>
      <c r="B58" s="74" t="s">
        <v>208</v>
      </c>
      <c r="C58" s="75">
        <v>2</v>
      </c>
      <c r="D58" s="72" t="s">
        <v>262</v>
      </c>
      <c r="E58" s="76" t="s">
        <v>15</v>
      </c>
      <c r="F58" s="71">
        <f t="shared" si="4"/>
        <v>5</v>
      </c>
      <c r="G58" s="76" t="s">
        <v>277</v>
      </c>
      <c r="H58" s="76" t="s">
        <v>21</v>
      </c>
    </row>
    <row r="59" spans="1:8">
      <c r="A59" s="62"/>
      <c r="B59" s="63"/>
      <c r="C59" s="64"/>
      <c r="D59" s="15"/>
      <c r="F59" s="15"/>
    </row>
    <row r="60" spans="1:8">
      <c r="A60" s="16" t="s">
        <v>33</v>
      </c>
      <c r="B60" s="16"/>
      <c r="C60" s="9"/>
      <c r="D60" s="15"/>
      <c r="F60" s="15"/>
    </row>
    <row r="61" spans="1:8">
      <c r="A61" s="5" t="s">
        <v>3</v>
      </c>
      <c r="B61" s="5" t="s">
        <v>1</v>
      </c>
      <c r="C61" s="5" t="s">
        <v>2</v>
      </c>
      <c r="D61" s="5" t="s">
        <v>4</v>
      </c>
      <c r="E61" s="5" t="s">
        <v>5</v>
      </c>
      <c r="F61" s="13" t="s">
        <v>8</v>
      </c>
      <c r="G61" s="5" t="s">
        <v>6</v>
      </c>
      <c r="H61" s="5" t="s">
        <v>7</v>
      </c>
    </row>
    <row r="62" spans="1:8">
      <c r="A62" s="59" t="s">
        <v>213</v>
      </c>
      <c r="B62" s="60" t="s">
        <v>214</v>
      </c>
      <c r="C62" s="61">
        <v>2</v>
      </c>
      <c r="D62" s="65" t="s">
        <v>264</v>
      </c>
      <c r="E62" s="6" t="s">
        <v>11</v>
      </c>
      <c r="F62" s="25">
        <f t="shared" ref="F62:F69" si="5">IF(E62="Senin",1,IF(E62="Selasa",2,IF(E62="Rabu",3,IF(E62="Kamis",4,IF(E62="Jumat",5,IF(E62="Sabtu",6))))))</f>
        <v>1</v>
      </c>
      <c r="G62" s="6" t="s">
        <v>273</v>
      </c>
      <c r="H62" s="6" t="s">
        <v>25</v>
      </c>
    </row>
    <row r="63" spans="1:8">
      <c r="A63" s="59" t="s">
        <v>205</v>
      </c>
      <c r="B63" s="60" t="s">
        <v>206</v>
      </c>
      <c r="C63" s="61">
        <v>2</v>
      </c>
      <c r="D63" s="65" t="s">
        <v>261</v>
      </c>
      <c r="E63" s="6" t="s">
        <v>11</v>
      </c>
      <c r="F63" s="25">
        <f t="shared" si="5"/>
        <v>1</v>
      </c>
      <c r="G63" s="6" t="s">
        <v>275</v>
      </c>
      <c r="H63" s="6" t="s">
        <v>16</v>
      </c>
    </row>
    <row r="64" spans="1:8">
      <c r="A64" s="59" t="s">
        <v>211</v>
      </c>
      <c r="B64" s="60" t="s">
        <v>212</v>
      </c>
      <c r="C64" s="61">
        <v>2</v>
      </c>
      <c r="D64" s="40" t="s">
        <v>252</v>
      </c>
      <c r="E64" s="6" t="s">
        <v>11</v>
      </c>
      <c r="F64" s="25">
        <f t="shared" si="5"/>
        <v>1</v>
      </c>
      <c r="G64" s="6" t="s">
        <v>278</v>
      </c>
      <c r="H64" s="6" t="s">
        <v>16</v>
      </c>
    </row>
    <row r="65" spans="1:8">
      <c r="A65" s="59" t="s">
        <v>201</v>
      </c>
      <c r="B65" s="60" t="s">
        <v>202</v>
      </c>
      <c r="C65" s="61">
        <v>3</v>
      </c>
      <c r="D65" s="65" t="s">
        <v>260</v>
      </c>
      <c r="E65" s="6" t="s">
        <v>14</v>
      </c>
      <c r="F65" s="25">
        <f t="shared" si="5"/>
        <v>2</v>
      </c>
      <c r="G65" s="6" t="s">
        <v>283</v>
      </c>
      <c r="H65" s="6" t="s">
        <v>20</v>
      </c>
    </row>
    <row r="66" spans="1:8">
      <c r="A66" s="59" t="s">
        <v>209</v>
      </c>
      <c r="B66" s="60" t="s">
        <v>210</v>
      </c>
      <c r="C66" s="61">
        <v>2</v>
      </c>
      <c r="D66" s="65" t="s">
        <v>263</v>
      </c>
      <c r="E66" s="6" t="s">
        <v>22</v>
      </c>
      <c r="F66" s="25">
        <f t="shared" si="5"/>
        <v>3</v>
      </c>
      <c r="G66" s="6" t="s">
        <v>275</v>
      </c>
      <c r="H66" s="6" t="s">
        <v>20</v>
      </c>
    </row>
    <row r="67" spans="1:8">
      <c r="A67" s="59" t="s">
        <v>199</v>
      </c>
      <c r="B67" s="60" t="s">
        <v>200</v>
      </c>
      <c r="C67" s="61">
        <v>3</v>
      </c>
      <c r="D67" s="65" t="s">
        <v>265</v>
      </c>
      <c r="E67" s="6" t="s">
        <v>22</v>
      </c>
      <c r="F67" s="25">
        <f t="shared" si="5"/>
        <v>3</v>
      </c>
      <c r="G67" s="6" t="s">
        <v>300</v>
      </c>
      <c r="H67" s="6" t="s">
        <v>21</v>
      </c>
    </row>
    <row r="68" spans="1:8">
      <c r="A68" s="59" t="s">
        <v>203</v>
      </c>
      <c r="B68" s="60" t="s">
        <v>204</v>
      </c>
      <c r="C68" s="61">
        <v>3</v>
      </c>
      <c r="D68" s="65" t="s">
        <v>256</v>
      </c>
      <c r="E68" s="6" t="s">
        <v>23</v>
      </c>
      <c r="F68" s="25">
        <f t="shared" si="5"/>
        <v>4</v>
      </c>
      <c r="G68" s="6" t="s">
        <v>276</v>
      </c>
      <c r="H68" s="6" t="s">
        <v>19</v>
      </c>
    </row>
    <row r="69" spans="1:8">
      <c r="A69" s="59" t="s">
        <v>207</v>
      </c>
      <c r="B69" s="60" t="s">
        <v>208</v>
      </c>
      <c r="C69" s="61">
        <v>2</v>
      </c>
      <c r="D69" s="65" t="s">
        <v>262</v>
      </c>
      <c r="E69" s="6" t="s">
        <v>15</v>
      </c>
      <c r="F69" s="25">
        <f t="shared" si="5"/>
        <v>5</v>
      </c>
      <c r="G69" s="6" t="s">
        <v>273</v>
      </c>
      <c r="H69" s="6" t="s">
        <v>20</v>
      </c>
    </row>
    <row r="70" spans="1:8">
      <c r="A70" s="16"/>
      <c r="B70" s="16"/>
      <c r="C70" s="9"/>
      <c r="D70" s="15"/>
      <c r="F70" s="15"/>
    </row>
    <row r="71" spans="1:8">
      <c r="A71" s="16" t="s">
        <v>34</v>
      </c>
      <c r="B71" s="16"/>
      <c r="C71" s="9"/>
      <c r="D71" s="15"/>
      <c r="F71" s="15"/>
    </row>
    <row r="72" spans="1:8">
      <c r="A72" s="5" t="s">
        <v>3</v>
      </c>
      <c r="B72" s="5" t="s">
        <v>1</v>
      </c>
      <c r="C72" s="5" t="s">
        <v>2</v>
      </c>
      <c r="D72" s="5" t="s">
        <v>4</v>
      </c>
      <c r="E72" s="5" t="s">
        <v>5</v>
      </c>
      <c r="F72" s="13" t="s">
        <v>8</v>
      </c>
      <c r="G72" s="5" t="s">
        <v>6</v>
      </c>
      <c r="H72" s="5" t="s">
        <v>7</v>
      </c>
    </row>
    <row r="73" spans="1:8">
      <c r="A73" s="59" t="s">
        <v>213</v>
      </c>
      <c r="B73" s="60" t="s">
        <v>214</v>
      </c>
      <c r="C73" s="61">
        <v>2</v>
      </c>
      <c r="D73" s="65" t="s">
        <v>264</v>
      </c>
      <c r="E73" s="6" t="s">
        <v>11</v>
      </c>
      <c r="F73" s="25">
        <f t="shared" ref="F73:F80" si="6">IF(E73="Senin",1,IF(E73="Selasa",2,IF(E73="Rabu",3,IF(E73="Kamis",4,IF(E73="Jumat",5,IF(E73="Sabtu",6))))))</f>
        <v>1</v>
      </c>
      <c r="G73" s="6" t="s">
        <v>274</v>
      </c>
      <c r="H73" s="6" t="s">
        <v>17</v>
      </c>
    </row>
    <row r="74" spans="1:8">
      <c r="A74" s="59" t="s">
        <v>205</v>
      </c>
      <c r="B74" s="60" t="s">
        <v>206</v>
      </c>
      <c r="C74" s="61">
        <v>2</v>
      </c>
      <c r="D74" s="65" t="s">
        <v>261</v>
      </c>
      <c r="E74" s="6" t="s">
        <v>11</v>
      </c>
      <c r="F74" s="25">
        <f t="shared" si="6"/>
        <v>1</v>
      </c>
      <c r="G74" s="6" t="s">
        <v>273</v>
      </c>
      <c r="H74" s="6" t="s">
        <v>16</v>
      </c>
    </row>
    <row r="75" spans="1:8">
      <c r="A75" s="59" t="s">
        <v>209</v>
      </c>
      <c r="B75" s="60" t="s">
        <v>210</v>
      </c>
      <c r="C75" s="61">
        <v>2</v>
      </c>
      <c r="D75" s="40" t="s">
        <v>110</v>
      </c>
      <c r="E75" s="6" t="s">
        <v>14</v>
      </c>
      <c r="F75" s="25">
        <f t="shared" si="6"/>
        <v>2</v>
      </c>
      <c r="G75" s="6" t="s">
        <v>287</v>
      </c>
      <c r="H75" s="6" t="s">
        <v>13</v>
      </c>
    </row>
    <row r="76" spans="1:8">
      <c r="A76" s="59" t="s">
        <v>199</v>
      </c>
      <c r="B76" s="60" t="s">
        <v>200</v>
      </c>
      <c r="C76" s="61">
        <v>3</v>
      </c>
      <c r="D76" s="65" t="s">
        <v>265</v>
      </c>
      <c r="E76" s="6" t="s">
        <v>22</v>
      </c>
      <c r="F76" s="25">
        <f t="shared" si="6"/>
        <v>3</v>
      </c>
      <c r="G76" s="6" t="s">
        <v>284</v>
      </c>
      <c r="H76" s="6" t="s">
        <v>21</v>
      </c>
    </row>
    <row r="77" spans="1:8">
      <c r="A77" s="73" t="s">
        <v>201</v>
      </c>
      <c r="B77" s="74" t="s">
        <v>202</v>
      </c>
      <c r="C77" s="75">
        <v>3</v>
      </c>
      <c r="D77" s="72" t="s">
        <v>248</v>
      </c>
      <c r="E77" s="76" t="s">
        <v>22</v>
      </c>
      <c r="F77" s="71">
        <f t="shared" si="6"/>
        <v>3</v>
      </c>
      <c r="G77" s="76" t="s">
        <v>290</v>
      </c>
      <c r="H77" s="76" t="s">
        <v>12</v>
      </c>
    </row>
    <row r="78" spans="1:8">
      <c r="A78" s="59" t="s">
        <v>207</v>
      </c>
      <c r="B78" s="60" t="s">
        <v>208</v>
      </c>
      <c r="C78" s="61">
        <v>2</v>
      </c>
      <c r="D78" s="65" t="s">
        <v>262</v>
      </c>
      <c r="E78" s="6" t="s">
        <v>15</v>
      </c>
      <c r="F78" s="25">
        <f t="shared" si="6"/>
        <v>5</v>
      </c>
      <c r="G78" s="6" t="s">
        <v>274</v>
      </c>
      <c r="H78" s="6" t="s">
        <v>21</v>
      </c>
    </row>
    <row r="79" spans="1:8">
      <c r="A79" s="59" t="s">
        <v>211</v>
      </c>
      <c r="B79" s="60" t="s">
        <v>212</v>
      </c>
      <c r="C79" s="61">
        <v>2</v>
      </c>
      <c r="D79" s="65" t="s">
        <v>122</v>
      </c>
      <c r="E79" s="6" t="s">
        <v>15</v>
      </c>
      <c r="F79" s="25">
        <f t="shared" si="6"/>
        <v>5</v>
      </c>
      <c r="G79" s="6" t="s">
        <v>273</v>
      </c>
      <c r="H79" s="6" t="s">
        <v>21</v>
      </c>
    </row>
    <row r="80" spans="1:8">
      <c r="A80" s="59" t="s">
        <v>203</v>
      </c>
      <c r="B80" s="60" t="s">
        <v>204</v>
      </c>
      <c r="C80" s="61">
        <v>3</v>
      </c>
      <c r="D80" s="65" t="s">
        <v>256</v>
      </c>
      <c r="E80" s="6" t="s">
        <v>15</v>
      </c>
      <c r="F80" s="25">
        <f t="shared" si="6"/>
        <v>5</v>
      </c>
      <c r="G80" s="6" t="s">
        <v>281</v>
      </c>
      <c r="H80" s="6" t="s">
        <v>20</v>
      </c>
    </row>
    <row r="81" spans="1:8">
      <c r="A81" s="16"/>
      <c r="B81" s="16"/>
      <c r="C81" s="9"/>
      <c r="D81" s="15"/>
      <c r="F81" s="15"/>
    </row>
    <row r="82" spans="1:8">
      <c r="A82" s="16" t="s">
        <v>312</v>
      </c>
      <c r="B82" s="16"/>
      <c r="C82" s="9"/>
      <c r="D82" s="15"/>
      <c r="F82" s="15"/>
    </row>
    <row r="83" spans="1:8">
      <c r="A83" s="5" t="s">
        <v>3</v>
      </c>
      <c r="B83" s="5" t="s">
        <v>1</v>
      </c>
      <c r="C83" s="5" t="s">
        <v>2</v>
      </c>
      <c r="D83" s="5" t="s">
        <v>4</v>
      </c>
      <c r="E83" s="5" t="s">
        <v>5</v>
      </c>
      <c r="F83" s="13" t="s">
        <v>8</v>
      </c>
      <c r="G83" s="5" t="s">
        <v>6</v>
      </c>
      <c r="H83" s="5" t="s">
        <v>7</v>
      </c>
    </row>
    <row r="84" spans="1:8">
      <c r="A84" s="59" t="s">
        <v>203</v>
      </c>
      <c r="B84" s="60" t="s">
        <v>204</v>
      </c>
      <c r="C84" s="61">
        <v>3</v>
      </c>
      <c r="D84" s="65" t="s">
        <v>256</v>
      </c>
      <c r="E84" s="6" t="s">
        <v>23</v>
      </c>
      <c r="F84" s="25">
        <f t="shared" ref="F84:F91" si="7">IF(E84="Senin",1,IF(E84="Selasa",2,IF(E84="Rabu",3,IF(E84="Kamis",4,IF(E84="Jumat",5,IF(E84="Sabtu",6))))))</f>
        <v>4</v>
      </c>
      <c r="G84" s="6" t="s">
        <v>294</v>
      </c>
      <c r="H84" s="6" t="s">
        <v>19</v>
      </c>
    </row>
    <row r="85" spans="1:8">
      <c r="A85" s="59" t="s">
        <v>209</v>
      </c>
      <c r="B85" s="60" t="s">
        <v>210</v>
      </c>
      <c r="C85" s="61">
        <v>2</v>
      </c>
      <c r="D85" s="40" t="s">
        <v>110</v>
      </c>
      <c r="E85" s="6" t="s">
        <v>23</v>
      </c>
      <c r="F85" s="25">
        <f t="shared" si="7"/>
        <v>4</v>
      </c>
      <c r="G85" s="6" t="s">
        <v>295</v>
      </c>
      <c r="H85" s="6" t="s">
        <v>12</v>
      </c>
    </row>
    <row r="86" spans="1:8">
      <c r="A86" s="59" t="s">
        <v>201</v>
      </c>
      <c r="B86" s="60" t="s">
        <v>202</v>
      </c>
      <c r="C86" s="61">
        <v>3</v>
      </c>
      <c r="D86" s="65" t="s">
        <v>260</v>
      </c>
      <c r="E86" s="6" t="s">
        <v>15</v>
      </c>
      <c r="F86" s="25">
        <f t="shared" si="7"/>
        <v>5</v>
      </c>
      <c r="G86" s="6" t="s">
        <v>294</v>
      </c>
      <c r="H86" s="6" t="s">
        <v>17</v>
      </c>
    </row>
    <row r="87" spans="1:8">
      <c r="A87" s="59" t="s">
        <v>207</v>
      </c>
      <c r="B87" s="60" t="s">
        <v>208</v>
      </c>
      <c r="C87" s="61">
        <v>2</v>
      </c>
      <c r="D87" s="65" t="s">
        <v>266</v>
      </c>
      <c r="E87" s="6" t="s">
        <v>15</v>
      </c>
      <c r="F87" s="25">
        <f t="shared" si="7"/>
        <v>5</v>
      </c>
      <c r="G87" s="6" t="s">
        <v>295</v>
      </c>
      <c r="H87" s="6" t="s">
        <v>12</v>
      </c>
    </row>
    <row r="88" spans="1:8">
      <c r="A88" s="59" t="s">
        <v>211</v>
      </c>
      <c r="B88" s="60" t="s">
        <v>212</v>
      </c>
      <c r="C88" s="61">
        <v>2</v>
      </c>
      <c r="D88" s="65" t="s">
        <v>122</v>
      </c>
      <c r="E88" s="6" t="s">
        <v>24</v>
      </c>
      <c r="F88" s="25">
        <f t="shared" si="7"/>
        <v>6</v>
      </c>
      <c r="G88" s="6" t="s">
        <v>296</v>
      </c>
      <c r="H88" s="6" t="s">
        <v>20</v>
      </c>
    </row>
    <row r="89" spans="1:8">
      <c r="A89" s="59" t="s">
        <v>205</v>
      </c>
      <c r="B89" s="60" t="s">
        <v>206</v>
      </c>
      <c r="C89" s="61">
        <v>2</v>
      </c>
      <c r="D89" s="65" t="s">
        <v>269</v>
      </c>
      <c r="E89" s="6" t="s">
        <v>24</v>
      </c>
      <c r="F89" s="25">
        <f t="shared" si="7"/>
        <v>6</v>
      </c>
      <c r="G89" s="6" t="s">
        <v>316</v>
      </c>
      <c r="H89" s="6" t="s">
        <v>16</v>
      </c>
    </row>
    <row r="90" spans="1:8">
      <c r="A90" s="59" t="s">
        <v>199</v>
      </c>
      <c r="B90" s="60" t="s">
        <v>200</v>
      </c>
      <c r="C90" s="61">
        <v>3</v>
      </c>
      <c r="D90" s="65" t="s">
        <v>259</v>
      </c>
      <c r="E90" s="6" t="s">
        <v>24</v>
      </c>
      <c r="F90" s="25">
        <f t="shared" si="7"/>
        <v>6</v>
      </c>
      <c r="G90" s="38" t="s">
        <v>301</v>
      </c>
      <c r="H90" s="38" t="s">
        <v>19</v>
      </c>
    </row>
    <row r="91" spans="1:8">
      <c r="A91" s="59" t="s">
        <v>213</v>
      </c>
      <c r="B91" s="60" t="s">
        <v>214</v>
      </c>
      <c r="C91" s="61">
        <v>2</v>
      </c>
      <c r="D91" s="65" t="s">
        <v>264</v>
      </c>
      <c r="E91" s="6" t="s">
        <v>24</v>
      </c>
      <c r="F91" s="25">
        <f t="shared" si="7"/>
        <v>6</v>
      </c>
      <c r="G91" s="6" t="s">
        <v>317</v>
      </c>
      <c r="H91" s="6" t="s">
        <v>19</v>
      </c>
    </row>
    <row r="92" spans="1:8">
      <c r="A92" s="4"/>
      <c r="B92" s="11"/>
      <c r="C92" s="4"/>
      <c r="D92" s="19"/>
      <c r="F92" s="4"/>
    </row>
    <row r="93" spans="1:8">
      <c r="A93" s="3" t="s">
        <v>35</v>
      </c>
      <c r="B93" s="17"/>
      <c r="C93" s="9"/>
      <c r="D93" s="15"/>
      <c r="F93" s="15"/>
    </row>
    <row r="94" spans="1:8">
      <c r="A94" s="5" t="s">
        <v>3</v>
      </c>
      <c r="B94" s="5" t="s">
        <v>1</v>
      </c>
      <c r="C94" s="5" t="s">
        <v>2</v>
      </c>
      <c r="D94" s="5" t="s">
        <v>4</v>
      </c>
      <c r="E94" s="5" t="s">
        <v>5</v>
      </c>
      <c r="F94" s="13" t="s">
        <v>8</v>
      </c>
      <c r="G94" s="5" t="s">
        <v>6</v>
      </c>
      <c r="H94" s="5" t="s">
        <v>7</v>
      </c>
    </row>
    <row r="95" spans="1:8">
      <c r="A95" s="59" t="s">
        <v>219</v>
      </c>
      <c r="B95" s="60" t="s">
        <v>220</v>
      </c>
      <c r="C95" s="61">
        <v>3</v>
      </c>
      <c r="D95" s="65" t="s">
        <v>265</v>
      </c>
      <c r="E95" s="37" t="s">
        <v>11</v>
      </c>
      <c r="F95" s="25">
        <f t="shared" ref="F95:F102" si="8">IF(E95="Senin",1,IF(E95="Selasa",2,IF(E95="Rabu",3,IF(E95="Kamis",4,IF(E95="Jumat",5,IF(E95="Sabtu",6))))))</f>
        <v>1</v>
      </c>
      <c r="G95" s="6" t="s">
        <v>283</v>
      </c>
      <c r="H95" s="6" t="s">
        <v>20</v>
      </c>
    </row>
    <row r="96" spans="1:8">
      <c r="A96" s="59" t="s">
        <v>215</v>
      </c>
      <c r="B96" s="60" t="s">
        <v>216</v>
      </c>
      <c r="C96" s="61">
        <v>2</v>
      </c>
      <c r="D96" s="65" t="s">
        <v>249</v>
      </c>
      <c r="E96" s="37" t="s">
        <v>11</v>
      </c>
      <c r="F96" s="25">
        <f t="shared" si="8"/>
        <v>1</v>
      </c>
      <c r="G96" s="6" t="s">
        <v>278</v>
      </c>
      <c r="H96" s="6" t="s">
        <v>19</v>
      </c>
    </row>
    <row r="97" spans="1:8">
      <c r="A97" s="59" t="s">
        <v>223</v>
      </c>
      <c r="B97" s="60" t="s">
        <v>224</v>
      </c>
      <c r="C97" s="61">
        <v>2</v>
      </c>
      <c r="D97" s="65" t="s">
        <v>250</v>
      </c>
      <c r="E97" s="37" t="s">
        <v>22</v>
      </c>
      <c r="F97" s="25">
        <f t="shared" si="8"/>
        <v>3</v>
      </c>
      <c r="G97" s="4" t="s">
        <v>274</v>
      </c>
      <c r="H97" s="6" t="s">
        <v>20</v>
      </c>
    </row>
    <row r="98" spans="1:8">
      <c r="A98" s="59" t="s">
        <v>221</v>
      </c>
      <c r="B98" s="60" t="s">
        <v>222</v>
      </c>
      <c r="C98" s="61">
        <v>3</v>
      </c>
      <c r="D98" s="65" t="s">
        <v>251</v>
      </c>
      <c r="E98" s="37" t="s">
        <v>22</v>
      </c>
      <c r="F98" s="25">
        <f t="shared" si="8"/>
        <v>3</v>
      </c>
      <c r="G98" s="6" t="s">
        <v>284</v>
      </c>
      <c r="H98" s="6" t="s">
        <v>18</v>
      </c>
    </row>
    <row r="99" spans="1:8">
      <c r="A99" s="73" t="s">
        <v>227</v>
      </c>
      <c r="B99" s="74" t="s">
        <v>302</v>
      </c>
      <c r="C99" s="75">
        <v>2</v>
      </c>
      <c r="D99" s="72" t="s">
        <v>263</v>
      </c>
      <c r="E99" s="82" t="s">
        <v>22</v>
      </c>
      <c r="F99" s="71">
        <f t="shared" si="8"/>
        <v>3</v>
      </c>
      <c r="G99" s="76" t="s">
        <v>278</v>
      </c>
      <c r="H99" s="76" t="s">
        <v>20</v>
      </c>
    </row>
    <row r="100" spans="1:8">
      <c r="A100" s="59" t="s">
        <v>225</v>
      </c>
      <c r="B100" s="60" t="s">
        <v>226</v>
      </c>
      <c r="C100" s="61">
        <v>3</v>
      </c>
      <c r="D100" s="65" t="s">
        <v>267</v>
      </c>
      <c r="E100" s="37" t="s">
        <v>23</v>
      </c>
      <c r="F100" s="25">
        <f t="shared" si="8"/>
        <v>4</v>
      </c>
      <c r="G100" s="6" t="s">
        <v>276</v>
      </c>
      <c r="H100" s="6" t="s">
        <v>18</v>
      </c>
    </row>
    <row r="101" spans="1:8">
      <c r="A101" s="59" t="s">
        <v>229</v>
      </c>
      <c r="B101" s="60" t="s">
        <v>230</v>
      </c>
      <c r="C101" s="61">
        <v>3</v>
      </c>
      <c r="D101" s="65" t="s">
        <v>268</v>
      </c>
      <c r="E101" s="37" t="s">
        <v>23</v>
      </c>
      <c r="F101" s="25">
        <f t="shared" si="8"/>
        <v>4</v>
      </c>
      <c r="G101" s="6" t="s">
        <v>288</v>
      </c>
      <c r="H101" s="6" t="s">
        <v>21</v>
      </c>
    </row>
    <row r="102" spans="1:8">
      <c r="A102" s="59" t="s">
        <v>217</v>
      </c>
      <c r="B102" s="60" t="s">
        <v>218</v>
      </c>
      <c r="C102" s="61">
        <v>2</v>
      </c>
      <c r="D102" s="65" t="s">
        <v>258</v>
      </c>
      <c r="E102" s="37" t="s">
        <v>15</v>
      </c>
      <c r="F102" s="25">
        <f t="shared" si="8"/>
        <v>5</v>
      </c>
      <c r="G102" s="6" t="s">
        <v>277</v>
      </c>
      <c r="H102" s="6" t="s">
        <v>16</v>
      </c>
    </row>
    <row r="103" spans="1:8">
      <c r="A103" s="18"/>
      <c r="B103" s="18"/>
      <c r="C103" s="7"/>
      <c r="D103" s="12"/>
      <c r="F103" s="15"/>
    </row>
    <row r="104" spans="1:8">
      <c r="A104" s="12" t="s">
        <v>36</v>
      </c>
      <c r="B104" s="7"/>
      <c r="C104" s="7"/>
      <c r="D104" s="12"/>
      <c r="F104" s="15"/>
    </row>
    <row r="105" spans="1:8">
      <c r="A105" s="5" t="s">
        <v>3</v>
      </c>
      <c r="B105" s="5" t="s">
        <v>1</v>
      </c>
      <c r="C105" s="5" t="s">
        <v>2</v>
      </c>
      <c r="D105" s="5" t="s">
        <v>4</v>
      </c>
      <c r="E105" s="5" t="s">
        <v>5</v>
      </c>
      <c r="F105" s="13" t="s">
        <v>8</v>
      </c>
      <c r="G105" s="5" t="s">
        <v>6</v>
      </c>
      <c r="H105" s="5" t="s">
        <v>7</v>
      </c>
    </row>
    <row r="106" spans="1:8">
      <c r="A106" s="59" t="s">
        <v>219</v>
      </c>
      <c r="B106" s="60" t="s">
        <v>220</v>
      </c>
      <c r="C106" s="61">
        <v>3</v>
      </c>
      <c r="D106" s="65" t="s">
        <v>265</v>
      </c>
      <c r="E106" s="6" t="s">
        <v>11</v>
      </c>
      <c r="F106" s="25">
        <f t="shared" ref="F106:F113" si="9">IF(E106="Senin",1,IF(E106="Selasa",2,IF(E106="Rabu",3,IF(E106="Kamis",4,IF(E106="Jumat",5,IF(E106="Sabtu",6))))))</f>
        <v>1</v>
      </c>
      <c r="G106" s="6" t="s">
        <v>288</v>
      </c>
      <c r="H106" s="6" t="s">
        <v>20</v>
      </c>
    </row>
    <row r="107" spans="1:8">
      <c r="A107" s="59" t="s">
        <v>215</v>
      </c>
      <c r="B107" s="60" t="s">
        <v>216</v>
      </c>
      <c r="C107" s="61">
        <v>2</v>
      </c>
      <c r="D107" s="65" t="s">
        <v>249</v>
      </c>
      <c r="E107" s="6" t="s">
        <v>14</v>
      </c>
      <c r="F107" s="25">
        <f t="shared" si="9"/>
        <v>2</v>
      </c>
      <c r="G107" s="6" t="s">
        <v>286</v>
      </c>
      <c r="H107" s="6" t="s">
        <v>20</v>
      </c>
    </row>
    <row r="108" spans="1:8">
      <c r="A108" s="59" t="s">
        <v>221</v>
      </c>
      <c r="B108" s="60" t="s">
        <v>222</v>
      </c>
      <c r="C108" s="61">
        <v>3</v>
      </c>
      <c r="D108" s="65" t="s">
        <v>251</v>
      </c>
      <c r="E108" s="6" t="s">
        <v>22</v>
      </c>
      <c r="F108" s="25">
        <f t="shared" si="9"/>
        <v>3</v>
      </c>
      <c r="G108" s="6" t="s">
        <v>276</v>
      </c>
      <c r="H108" s="6" t="s">
        <v>18</v>
      </c>
    </row>
    <row r="109" spans="1:8">
      <c r="A109" s="59" t="s">
        <v>223</v>
      </c>
      <c r="B109" s="60" t="s">
        <v>224</v>
      </c>
      <c r="C109" s="61">
        <v>2</v>
      </c>
      <c r="D109" s="65" t="s">
        <v>264</v>
      </c>
      <c r="E109" s="6" t="s">
        <v>22</v>
      </c>
      <c r="F109" s="25">
        <f t="shared" si="9"/>
        <v>3</v>
      </c>
      <c r="G109" s="6" t="s">
        <v>285</v>
      </c>
      <c r="H109" s="6" t="s">
        <v>25</v>
      </c>
    </row>
    <row r="110" spans="1:8">
      <c r="A110" s="59" t="s">
        <v>229</v>
      </c>
      <c r="B110" s="60" t="s">
        <v>230</v>
      </c>
      <c r="C110" s="61">
        <v>3</v>
      </c>
      <c r="D110" s="65" t="s">
        <v>268</v>
      </c>
      <c r="E110" s="6" t="s">
        <v>23</v>
      </c>
      <c r="F110" s="25">
        <f t="shared" si="9"/>
        <v>4</v>
      </c>
      <c r="G110" s="6" t="s">
        <v>276</v>
      </c>
      <c r="H110" s="6" t="s">
        <v>20</v>
      </c>
    </row>
    <row r="111" spans="1:8">
      <c r="A111" s="59" t="s">
        <v>225</v>
      </c>
      <c r="B111" s="60" t="s">
        <v>226</v>
      </c>
      <c r="C111" s="61">
        <v>3</v>
      </c>
      <c r="D111" s="65" t="s">
        <v>267</v>
      </c>
      <c r="E111" s="6" t="s">
        <v>23</v>
      </c>
      <c r="F111" s="25">
        <f t="shared" si="9"/>
        <v>4</v>
      </c>
      <c r="G111" s="6" t="s">
        <v>284</v>
      </c>
      <c r="H111" s="6" t="s">
        <v>18</v>
      </c>
    </row>
    <row r="112" spans="1:8">
      <c r="A112" s="59" t="s">
        <v>227</v>
      </c>
      <c r="B112" s="60" t="s">
        <v>228</v>
      </c>
      <c r="C112" s="61">
        <v>2</v>
      </c>
      <c r="D112" s="65" t="s">
        <v>263</v>
      </c>
      <c r="E112" s="6" t="s">
        <v>23</v>
      </c>
      <c r="F112" s="25">
        <f t="shared" si="9"/>
        <v>4</v>
      </c>
      <c r="G112" s="6" t="s">
        <v>287</v>
      </c>
      <c r="H112" s="6" t="s">
        <v>17</v>
      </c>
    </row>
    <row r="113" spans="1:8">
      <c r="A113" s="59" t="s">
        <v>217</v>
      </c>
      <c r="B113" s="60" t="s">
        <v>218</v>
      </c>
      <c r="C113" s="61">
        <v>2</v>
      </c>
      <c r="D113" s="65" t="s">
        <v>258</v>
      </c>
      <c r="E113" s="6" t="s">
        <v>15</v>
      </c>
      <c r="F113" s="25">
        <f t="shared" si="9"/>
        <v>5</v>
      </c>
      <c r="G113" s="6" t="s">
        <v>273</v>
      </c>
      <c r="H113" s="6" t="s">
        <v>16</v>
      </c>
    </row>
    <row r="114" spans="1:8">
      <c r="A114" s="7"/>
      <c r="B114" s="7"/>
      <c r="C114" s="7"/>
      <c r="D114" s="12"/>
      <c r="F114" s="15"/>
    </row>
    <row r="115" spans="1:8">
      <c r="A115" s="12" t="s">
        <v>37</v>
      </c>
      <c r="B115" s="7"/>
      <c r="C115" s="7"/>
      <c r="D115" s="12"/>
      <c r="F115" s="15"/>
    </row>
    <row r="116" spans="1:8">
      <c r="A116" s="5" t="s">
        <v>3</v>
      </c>
      <c r="B116" s="5" t="s">
        <v>1</v>
      </c>
      <c r="C116" s="5" t="s">
        <v>2</v>
      </c>
      <c r="D116" s="5" t="s">
        <v>4</v>
      </c>
      <c r="E116" s="5" t="s">
        <v>5</v>
      </c>
      <c r="F116" s="13" t="s">
        <v>8</v>
      </c>
      <c r="G116" s="5" t="s">
        <v>6</v>
      </c>
      <c r="H116" s="5" t="s">
        <v>7</v>
      </c>
    </row>
    <row r="117" spans="1:8">
      <c r="A117" s="59" t="s">
        <v>215</v>
      </c>
      <c r="B117" s="60" t="s">
        <v>216</v>
      </c>
      <c r="C117" s="61">
        <v>2</v>
      </c>
      <c r="D117" s="65" t="s">
        <v>249</v>
      </c>
      <c r="E117" s="6" t="s">
        <v>14</v>
      </c>
      <c r="F117" s="25">
        <f t="shared" ref="F117:F124" si="10">IF(E117="Senin",1,IF(E117="Selasa",2,IF(E117="Rabu",3,IF(E117="Kamis",4,IF(E117="Jumat",5,IF(E117="Sabtu",6))))))</f>
        <v>2</v>
      </c>
      <c r="G117" s="6" t="s">
        <v>274</v>
      </c>
      <c r="H117" s="6" t="s">
        <v>21</v>
      </c>
    </row>
    <row r="118" spans="1:8">
      <c r="A118" s="59" t="s">
        <v>221</v>
      </c>
      <c r="B118" s="60" t="s">
        <v>222</v>
      </c>
      <c r="C118" s="61">
        <v>3</v>
      </c>
      <c r="D118" s="65" t="s">
        <v>251</v>
      </c>
      <c r="E118" s="6" t="s">
        <v>14</v>
      </c>
      <c r="F118" s="25">
        <f t="shared" si="10"/>
        <v>2</v>
      </c>
      <c r="G118" s="6" t="s">
        <v>283</v>
      </c>
      <c r="H118" s="6" t="s">
        <v>18</v>
      </c>
    </row>
    <row r="119" spans="1:8">
      <c r="A119" s="59" t="s">
        <v>219</v>
      </c>
      <c r="B119" s="60" t="s">
        <v>220</v>
      </c>
      <c r="C119" s="61">
        <v>3</v>
      </c>
      <c r="D119" s="65" t="s">
        <v>265</v>
      </c>
      <c r="E119" s="6" t="s">
        <v>22</v>
      </c>
      <c r="F119" s="25">
        <f t="shared" si="10"/>
        <v>3</v>
      </c>
      <c r="G119" s="6" t="s">
        <v>276</v>
      </c>
      <c r="H119" s="6" t="s">
        <v>21</v>
      </c>
    </row>
    <row r="120" spans="1:8">
      <c r="A120" s="59" t="s">
        <v>223</v>
      </c>
      <c r="B120" s="60" t="s">
        <v>224</v>
      </c>
      <c r="C120" s="61">
        <v>2</v>
      </c>
      <c r="D120" s="65" t="s">
        <v>268</v>
      </c>
      <c r="E120" s="6" t="s">
        <v>23</v>
      </c>
      <c r="F120" s="25">
        <f t="shared" si="10"/>
        <v>4</v>
      </c>
      <c r="G120" s="6" t="s">
        <v>285</v>
      </c>
      <c r="H120" s="6" t="s">
        <v>20</v>
      </c>
    </row>
    <row r="121" spans="1:8">
      <c r="A121" s="59" t="s">
        <v>225</v>
      </c>
      <c r="B121" s="60" t="s">
        <v>226</v>
      </c>
      <c r="C121" s="61">
        <v>3</v>
      </c>
      <c r="D121" s="65" t="s">
        <v>267</v>
      </c>
      <c r="E121" s="6" t="s">
        <v>23</v>
      </c>
      <c r="F121" s="25">
        <f t="shared" si="10"/>
        <v>4</v>
      </c>
      <c r="G121" s="6" t="s">
        <v>300</v>
      </c>
      <c r="H121" s="6" t="s">
        <v>18</v>
      </c>
    </row>
    <row r="122" spans="1:8">
      <c r="A122" s="73" t="s">
        <v>227</v>
      </c>
      <c r="B122" s="74" t="s">
        <v>228</v>
      </c>
      <c r="C122" s="75">
        <v>2</v>
      </c>
      <c r="D122" s="72" t="s">
        <v>263</v>
      </c>
      <c r="E122" s="76" t="s">
        <v>15</v>
      </c>
      <c r="F122" s="71">
        <f t="shared" si="10"/>
        <v>5</v>
      </c>
      <c r="G122" s="76" t="s">
        <v>273</v>
      </c>
      <c r="H122" s="76" t="s">
        <v>17</v>
      </c>
    </row>
    <row r="123" spans="1:8">
      <c r="A123" s="59" t="s">
        <v>229</v>
      </c>
      <c r="B123" s="60" t="s">
        <v>230</v>
      </c>
      <c r="C123" s="61">
        <v>3</v>
      </c>
      <c r="D123" s="65" t="s">
        <v>266</v>
      </c>
      <c r="E123" s="6" t="s">
        <v>15</v>
      </c>
      <c r="F123" s="25">
        <f t="shared" si="10"/>
        <v>5</v>
      </c>
      <c r="G123" s="6" t="s">
        <v>303</v>
      </c>
      <c r="H123" s="6" t="s">
        <v>18</v>
      </c>
    </row>
    <row r="124" spans="1:8">
      <c r="A124" s="59" t="s">
        <v>217</v>
      </c>
      <c r="B124" s="60" t="s">
        <v>218</v>
      </c>
      <c r="C124" s="61">
        <v>2</v>
      </c>
      <c r="D124" s="65" t="s">
        <v>258</v>
      </c>
      <c r="E124" s="6" t="s">
        <v>24</v>
      </c>
      <c r="F124" s="25">
        <f t="shared" si="10"/>
        <v>6</v>
      </c>
      <c r="G124" s="6" t="s">
        <v>304</v>
      </c>
      <c r="H124" s="6" t="s">
        <v>16</v>
      </c>
    </row>
    <row r="125" spans="1:8">
      <c r="A125" s="7"/>
      <c r="B125" s="7"/>
      <c r="C125" s="7"/>
      <c r="D125" s="12"/>
      <c r="F125" s="15"/>
    </row>
    <row r="126" spans="1:8">
      <c r="A126" s="12" t="s">
        <v>41</v>
      </c>
      <c r="B126" s="7"/>
      <c r="C126" s="7"/>
      <c r="D126" s="12"/>
      <c r="F126" s="15"/>
    </row>
    <row r="127" spans="1:8">
      <c r="A127" s="5" t="s">
        <v>3</v>
      </c>
      <c r="B127" s="5" t="s">
        <v>1</v>
      </c>
      <c r="C127" s="5" t="s">
        <v>2</v>
      </c>
      <c r="D127" s="5" t="s">
        <v>4</v>
      </c>
      <c r="E127" s="5" t="s">
        <v>5</v>
      </c>
      <c r="F127" s="13" t="s">
        <v>8</v>
      </c>
      <c r="G127" s="5" t="s">
        <v>6</v>
      </c>
      <c r="H127" s="5" t="s">
        <v>7</v>
      </c>
    </row>
    <row r="128" spans="1:8">
      <c r="A128" s="59" t="s">
        <v>215</v>
      </c>
      <c r="B128" s="60" t="s">
        <v>216</v>
      </c>
      <c r="C128" s="61">
        <v>2</v>
      </c>
      <c r="D128" s="65" t="s">
        <v>250</v>
      </c>
      <c r="E128" s="6" t="s">
        <v>11</v>
      </c>
      <c r="F128" s="25">
        <f t="shared" ref="F128:F133" si="11">IF(E128="Senin",1,IF(E128="Selasa",2,IF(E128="Rabu",3,IF(E128="Kamis",4,IF(E128="Jumat",5,IF(E128="Sabtu",6))))))</f>
        <v>1</v>
      </c>
      <c r="G128" s="6" t="s">
        <v>274</v>
      </c>
      <c r="H128" s="6" t="s">
        <v>21</v>
      </c>
    </row>
    <row r="129" spans="1:8">
      <c r="A129" s="59" t="s">
        <v>221</v>
      </c>
      <c r="B129" s="60" t="s">
        <v>222</v>
      </c>
      <c r="C129" s="61">
        <v>3</v>
      </c>
      <c r="D129" s="65" t="s">
        <v>259</v>
      </c>
      <c r="E129" s="6" t="s">
        <v>14</v>
      </c>
      <c r="F129" s="25">
        <f t="shared" si="11"/>
        <v>2</v>
      </c>
      <c r="G129" s="6" t="s">
        <v>288</v>
      </c>
      <c r="H129" s="6" t="s">
        <v>19</v>
      </c>
    </row>
    <row r="130" spans="1:8">
      <c r="A130" s="59" t="s">
        <v>223</v>
      </c>
      <c r="B130" s="60" t="s">
        <v>224</v>
      </c>
      <c r="C130" s="61">
        <v>2</v>
      </c>
      <c r="D130" s="65" t="s">
        <v>264</v>
      </c>
      <c r="E130" s="6" t="s">
        <v>22</v>
      </c>
      <c r="F130" s="25">
        <f t="shared" si="11"/>
        <v>3</v>
      </c>
      <c r="G130" s="6" t="s">
        <v>286</v>
      </c>
      <c r="H130" s="6" t="s">
        <v>25</v>
      </c>
    </row>
    <row r="131" spans="1:8">
      <c r="A131" s="59" t="s">
        <v>229</v>
      </c>
      <c r="B131" s="60" t="s">
        <v>230</v>
      </c>
      <c r="C131" s="61">
        <v>3</v>
      </c>
      <c r="D131" s="65" t="s">
        <v>263</v>
      </c>
      <c r="E131" s="6" t="s">
        <v>15</v>
      </c>
      <c r="F131" s="25">
        <f t="shared" si="11"/>
        <v>5</v>
      </c>
      <c r="G131" s="6" t="s">
        <v>281</v>
      </c>
      <c r="H131" s="6" t="s">
        <v>19</v>
      </c>
    </row>
    <row r="132" spans="1:8">
      <c r="A132" s="59" t="s">
        <v>225</v>
      </c>
      <c r="B132" s="60" t="s">
        <v>226</v>
      </c>
      <c r="C132" s="61">
        <v>3</v>
      </c>
      <c r="D132" s="65" t="s">
        <v>257</v>
      </c>
      <c r="E132" s="6" t="s">
        <v>24</v>
      </c>
      <c r="F132" s="25">
        <f t="shared" si="11"/>
        <v>6</v>
      </c>
      <c r="G132" s="6" t="s">
        <v>276</v>
      </c>
      <c r="H132" s="6" t="s">
        <v>17</v>
      </c>
    </row>
    <row r="133" spans="1:8">
      <c r="A133" s="59" t="s">
        <v>219</v>
      </c>
      <c r="B133" s="60" t="s">
        <v>220</v>
      </c>
      <c r="C133" s="61">
        <v>3</v>
      </c>
      <c r="D133" s="65" t="s">
        <v>269</v>
      </c>
      <c r="E133" s="6" t="s">
        <v>24</v>
      </c>
      <c r="F133" s="25">
        <f t="shared" si="11"/>
        <v>6</v>
      </c>
      <c r="G133" s="6" t="s">
        <v>291</v>
      </c>
      <c r="H133" s="6" t="s">
        <v>18</v>
      </c>
    </row>
    <row r="134" spans="1:8">
      <c r="A134" s="59" t="s">
        <v>217</v>
      </c>
      <c r="B134" s="60" t="s">
        <v>218</v>
      </c>
      <c r="C134" s="61">
        <v>2</v>
      </c>
      <c r="D134" s="67"/>
      <c r="E134" s="58"/>
      <c r="F134" s="58"/>
      <c r="G134" s="58"/>
      <c r="H134" s="58"/>
    </row>
    <row r="135" spans="1:8">
      <c r="A135" s="59" t="s">
        <v>227</v>
      </c>
      <c r="B135" s="60" t="s">
        <v>228</v>
      </c>
      <c r="C135" s="61">
        <v>2</v>
      </c>
      <c r="D135" s="67"/>
      <c r="E135" s="58"/>
      <c r="F135" s="58"/>
      <c r="G135" s="58"/>
      <c r="H135" s="58"/>
    </row>
    <row r="136" spans="1:8">
      <c r="A136" s="7"/>
      <c r="B136" s="7"/>
      <c r="C136" s="7"/>
      <c r="D136" s="12"/>
      <c r="F136" s="15"/>
    </row>
    <row r="137" spans="1:8">
      <c r="A137" s="16" t="s">
        <v>313</v>
      </c>
      <c r="B137" s="16"/>
      <c r="C137" s="9"/>
      <c r="D137" s="15"/>
      <c r="F137" s="15"/>
    </row>
    <row r="138" spans="1:8">
      <c r="A138" s="5" t="s">
        <v>3</v>
      </c>
      <c r="B138" s="5" t="s">
        <v>1</v>
      </c>
      <c r="C138" s="5" t="s">
        <v>2</v>
      </c>
      <c r="D138" s="5" t="s">
        <v>4</v>
      </c>
      <c r="E138" s="5" t="s">
        <v>5</v>
      </c>
      <c r="F138" s="13" t="s">
        <v>8</v>
      </c>
      <c r="G138" s="5" t="s">
        <v>6</v>
      </c>
      <c r="H138" s="5" t="s">
        <v>7</v>
      </c>
    </row>
    <row r="139" spans="1:8">
      <c r="A139" s="59" t="s">
        <v>229</v>
      </c>
      <c r="B139" s="60" t="s">
        <v>230</v>
      </c>
      <c r="C139" s="61">
        <v>3</v>
      </c>
      <c r="D139" s="68" t="s">
        <v>262</v>
      </c>
      <c r="E139" s="6" t="s">
        <v>23</v>
      </c>
      <c r="F139" s="25">
        <f t="shared" ref="F139:F146" si="12">IF(E139="Senin",1,IF(E139="Selasa",2,IF(E139="Rabu",3,IF(E139="Kamis",4,IF(E139="Jumat",5,IF(E139="Sabtu",6))))))</f>
        <v>4</v>
      </c>
      <c r="G139" s="6" t="s">
        <v>305</v>
      </c>
      <c r="H139" s="6" t="s">
        <v>17</v>
      </c>
    </row>
    <row r="140" spans="1:8">
      <c r="A140" s="59" t="s">
        <v>217</v>
      </c>
      <c r="B140" s="60" t="s">
        <v>218</v>
      </c>
      <c r="C140" s="61">
        <v>2</v>
      </c>
      <c r="D140" s="68" t="s">
        <v>258</v>
      </c>
      <c r="E140" s="6" t="s">
        <v>15</v>
      </c>
      <c r="F140" s="25">
        <f t="shared" si="12"/>
        <v>5</v>
      </c>
      <c r="G140" s="6" t="s">
        <v>292</v>
      </c>
      <c r="H140" s="6" t="s">
        <v>16</v>
      </c>
    </row>
    <row r="141" spans="1:8">
      <c r="A141" s="73" t="s">
        <v>227</v>
      </c>
      <c r="B141" s="74" t="s">
        <v>228</v>
      </c>
      <c r="C141" s="75">
        <v>2</v>
      </c>
      <c r="D141" s="79" t="s">
        <v>263</v>
      </c>
      <c r="E141" s="76" t="s">
        <v>15</v>
      </c>
      <c r="F141" s="71">
        <f t="shared" si="12"/>
        <v>5</v>
      </c>
      <c r="G141" s="76" t="s">
        <v>293</v>
      </c>
      <c r="H141" s="76" t="s">
        <v>16</v>
      </c>
    </row>
    <row r="142" spans="1:8">
      <c r="A142" s="59" t="s">
        <v>215</v>
      </c>
      <c r="B142" s="60" t="s">
        <v>216</v>
      </c>
      <c r="C142" s="61">
        <v>2</v>
      </c>
      <c r="D142" s="65" t="s">
        <v>250</v>
      </c>
      <c r="E142" s="6" t="s">
        <v>15</v>
      </c>
      <c r="F142" s="25">
        <f t="shared" si="12"/>
        <v>5</v>
      </c>
      <c r="G142" s="6" t="s">
        <v>322</v>
      </c>
      <c r="H142" s="6" t="s">
        <v>16</v>
      </c>
    </row>
    <row r="143" spans="1:8">
      <c r="A143" s="59" t="s">
        <v>219</v>
      </c>
      <c r="B143" s="60" t="s">
        <v>220</v>
      </c>
      <c r="C143" s="61">
        <v>3</v>
      </c>
      <c r="D143" s="65" t="s">
        <v>269</v>
      </c>
      <c r="E143" s="6" t="s">
        <v>24</v>
      </c>
      <c r="F143" s="25">
        <f t="shared" si="12"/>
        <v>6</v>
      </c>
      <c r="G143" s="6" t="s">
        <v>306</v>
      </c>
      <c r="H143" s="6" t="s">
        <v>19</v>
      </c>
    </row>
    <row r="144" spans="1:8">
      <c r="A144" s="59" t="s">
        <v>221</v>
      </c>
      <c r="B144" s="60" t="s">
        <v>222</v>
      </c>
      <c r="C144" s="61">
        <v>3</v>
      </c>
      <c r="D144" s="68" t="s">
        <v>259</v>
      </c>
      <c r="E144" s="6" t="s">
        <v>24</v>
      </c>
      <c r="F144" s="25">
        <f t="shared" si="12"/>
        <v>6</v>
      </c>
      <c r="G144" s="6" t="s">
        <v>307</v>
      </c>
      <c r="H144" s="6" t="s">
        <v>19</v>
      </c>
    </row>
    <row r="145" spans="1:8">
      <c r="A145" s="59" t="s">
        <v>223</v>
      </c>
      <c r="B145" s="60" t="s">
        <v>224</v>
      </c>
      <c r="C145" s="61">
        <v>2</v>
      </c>
      <c r="D145" s="68" t="s">
        <v>264</v>
      </c>
      <c r="E145" s="6" t="s">
        <v>24</v>
      </c>
      <c r="F145" s="25">
        <f t="shared" si="12"/>
        <v>6</v>
      </c>
      <c r="G145" s="6" t="s">
        <v>308</v>
      </c>
      <c r="H145" s="6" t="s">
        <v>20</v>
      </c>
    </row>
    <row r="146" spans="1:8">
      <c r="A146" s="59" t="s">
        <v>225</v>
      </c>
      <c r="B146" s="60" t="s">
        <v>226</v>
      </c>
      <c r="C146" s="61">
        <v>3</v>
      </c>
      <c r="D146" s="68" t="s">
        <v>257</v>
      </c>
      <c r="E146" s="6" t="s">
        <v>24</v>
      </c>
      <c r="F146" s="25">
        <f t="shared" si="12"/>
        <v>6</v>
      </c>
      <c r="G146" s="6" t="s">
        <v>309</v>
      </c>
      <c r="H146" s="6" t="s">
        <v>17</v>
      </c>
    </row>
    <row r="147" spans="1:8">
      <c r="A147" s="54"/>
      <c r="B147" s="55"/>
      <c r="C147" s="36"/>
      <c r="D147" s="56"/>
      <c r="F147" s="4"/>
    </row>
    <row r="148" spans="1:8">
      <c r="A148" s="12" t="s">
        <v>38</v>
      </c>
      <c r="B148" s="7"/>
      <c r="C148" s="7"/>
      <c r="D148" s="12"/>
      <c r="F148" s="15"/>
    </row>
    <row r="149" spans="1:8">
      <c r="A149" s="5" t="s">
        <v>3</v>
      </c>
      <c r="B149" s="5" t="s">
        <v>1</v>
      </c>
      <c r="C149" s="5" t="s">
        <v>2</v>
      </c>
      <c r="D149" s="5" t="s">
        <v>4</v>
      </c>
      <c r="E149" s="5" t="s">
        <v>5</v>
      </c>
      <c r="F149" s="13" t="s">
        <v>8</v>
      </c>
      <c r="G149" s="5" t="s">
        <v>6</v>
      </c>
      <c r="H149" s="5" t="s">
        <v>7</v>
      </c>
    </row>
    <row r="150" spans="1:8">
      <c r="A150" s="59" t="s">
        <v>239</v>
      </c>
      <c r="B150" s="60" t="s">
        <v>240</v>
      </c>
      <c r="C150" s="61">
        <v>3</v>
      </c>
      <c r="D150" s="65" t="s">
        <v>262</v>
      </c>
      <c r="E150" s="6" t="s">
        <v>11</v>
      </c>
      <c r="F150" s="25">
        <f t="shared" ref="F150:F156" si="13">IF(E150="Senin",1,IF(E150="Selasa",2,IF(E150="Rabu",3,IF(E150="Kamis",4,IF(E150="Jumat",5,IF(E150="Sabtu",6))))))</f>
        <v>1</v>
      </c>
      <c r="G150" s="6" t="s">
        <v>300</v>
      </c>
      <c r="H150" s="6" t="s">
        <v>17</v>
      </c>
    </row>
    <row r="151" spans="1:8">
      <c r="A151" s="59" t="s">
        <v>235</v>
      </c>
      <c r="B151" s="60" t="s">
        <v>236</v>
      </c>
      <c r="C151" s="61">
        <v>3</v>
      </c>
      <c r="D151" s="65" t="s">
        <v>267</v>
      </c>
      <c r="E151" s="6" t="s">
        <v>14</v>
      </c>
      <c r="F151" s="25">
        <f t="shared" si="13"/>
        <v>2</v>
      </c>
      <c r="G151" s="6" t="s">
        <v>283</v>
      </c>
      <c r="H151" s="6" t="s">
        <v>16</v>
      </c>
    </row>
    <row r="152" spans="1:8">
      <c r="A152" s="59" t="s">
        <v>231</v>
      </c>
      <c r="B152" s="60" t="s">
        <v>232</v>
      </c>
      <c r="C152" s="61">
        <v>3</v>
      </c>
      <c r="D152" s="65" t="s">
        <v>270</v>
      </c>
      <c r="E152" s="6" t="s">
        <v>14</v>
      </c>
      <c r="F152" s="25">
        <f t="shared" si="13"/>
        <v>2</v>
      </c>
      <c r="G152" s="6" t="s">
        <v>288</v>
      </c>
      <c r="H152" s="6" t="s">
        <v>17</v>
      </c>
    </row>
    <row r="153" spans="1:8">
      <c r="A153" s="59" t="s">
        <v>241</v>
      </c>
      <c r="B153" s="60" t="s">
        <v>242</v>
      </c>
      <c r="C153" s="61">
        <v>3</v>
      </c>
      <c r="D153" s="65" t="s">
        <v>250</v>
      </c>
      <c r="E153" s="6" t="s">
        <v>22</v>
      </c>
      <c r="F153" s="25">
        <f t="shared" si="13"/>
        <v>3</v>
      </c>
      <c r="G153" s="6" t="s">
        <v>290</v>
      </c>
      <c r="H153" s="6" t="s">
        <v>17</v>
      </c>
    </row>
    <row r="154" spans="1:8">
      <c r="A154" s="59" t="s">
        <v>233</v>
      </c>
      <c r="B154" s="60" t="s">
        <v>234</v>
      </c>
      <c r="C154" s="61">
        <v>3</v>
      </c>
      <c r="D154" s="65" t="s">
        <v>271</v>
      </c>
      <c r="E154" s="6" t="s">
        <v>23</v>
      </c>
      <c r="F154" s="25">
        <f t="shared" si="13"/>
        <v>4</v>
      </c>
      <c r="G154" s="6" t="s">
        <v>284</v>
      </c>
      <c r="H154" s="6" t="s">
        <v>25</v>
      </c>
    </row>
    <row r="155" spans="1:8">
      <c r="A155" s="59" t="s">
        <v>243</v>
      </c>
      <c r="B155" s="60" t="s">
        <v>244</v>
      </c>
      <c r="C155" s="61">
        <v>3</v>
      </c>
      <c r="D155" s="65" t="s">
        <v>270</v>
      </c>
      <c r="E155" s="6" t="s">
        <v>23</v>
      </c>
      <c r="F155" s="25">
        <f t="shared" si="13"/>
        <v>4</v>
      </c>
      <c r="G155" s="6" t="s">
        <v>300</v>
      </c>
      <c r="H155" s="6" t="s">
        <v>19</v>
      </c>
    </row>
    <row r="156" spans="1:8">
      <c r="A156" s="59" t="s">
        <v>237</v>
      </c>
      <c r="B156" s="60" t="s">
        <v>238</v>
      </c>
      <c r="C156" s="61">
        <v>3</v>
      </c>
      <c r="D156" s="65" t="s">
        <v>272</v>
      </c>
      <c r="E156" s="6" t="s">
        <v>15</v>
      </c>
      <c r="F156" s="25">
        <f t="shared" si="13"/>
        <v>5</v>
      </c>
      <c r="G156" s="6" t="s">
        <v>281</v>
      </c>
      <c r="H156" s="6" t="s">
        <v>17</v>
      </c>
    </row>
    <row r="157" spans="1:8">
      <c r="A157" s="18"/>
      <c r="B157" s="18"/>
      <c r="C157" s="7"/>
      <c r="D157" s="19"/>
      <c r="F157" s="15"/>
    </row>
    <row r="158" spans="1:8">
      <c r="A158" s="8" t="s">
        <v>39</v>
      </c>
    </row>
    <row r="159" spans="1:8">
      <c r="A159" s="5" t="s">
        <v>3</v>
      </c>
      <c r="B159" s="5" t="s">
        <v>1</v>
      </c>
      <c r="C159" s="5" t="s">
        <v>2</v>
      </c>
      <c r="D159" s="5" t="s">
        <v>4</v>
      </c>
      <c r="E159" s="5" t="s">
        <v>5</v>
      </c>
      <c r="F159" s="13" t="s">
        <v>8</v>
      </c>
      <c r="G159" s="5" t="s">
        <v>6</v>
      </c>
      <c r="H159" s="5" t="s">
        <v>7</v>
      </c>
    </row>
    <row r="160" spans="1:8">
      <c r="A160" s="59" t="s">
        <v>231</v>
      </c>
      <c r="B160" s="60" t="s">
        <v>232</v>
      </c>
      <c r="C160" s="61">
        <v>3</v>
      </c>
      <c r="D160" s="65" t="s">
        <v>270</v>
      </c>
      <c r="E160" s="6" t="s">
        <v>14</v>
      </c>
      <c r="F160" s="25">
        <f>IF(E160="Senin",1,IF(E160="Selasa",2,IF(E160="Rabu",3,IF(E160="Kamis",4,IF(E160="Jumat",5,IF(E160="Sabtu",6))))))</f>
        <v>2</v>
      </c>
      <c r="G160" s="6" t="s">
        <v>283</v>
      </c>
      <c r="H160" s="6" t="s">
        <v>17</v>
      </c>
    </row>
    <row r="161" spans="1:8">
      <c r="A161" s="59" t="s">
        <v>235</v>
      </c>
      <c r="B161" s="60" t="s">
        <v>236</v>
      </c>
      <c r="C161" s="61">
        <v>3</v>
      </c>
      <c r="D161" s="65" t="s">
        <v>267</v>
      </c>
      <c r="E161" s="6" t="s">
        <v>14</v>
      </c>
      <c r="F161" s="25">
        <f>IF(E161="Senin",1,IF(E161="Selasa",2,IF(E161="Rabu",3,IF(E161="Kamis",4,IF(E161="Jumat",5,IF(E161="Sabtu",6))))))</f>
        <v>2</v>
      </c>
      <c r="G161" s="4" t="s">
        <v>288</v>
      </c>
      <c r="H161" s="6" t="s">
        <v>16</v>
      </c>
    </row>
    <row r="162" spans="1:8">
      <c r="A162" s="59" t="s">
        <v>233</v>
      </c>
      <c r="B162" s="60" t="s">
        <v>234</v>
      </c>
      <c r="C162" s="61">
        <v>3</v>
      </c>
      <c r="D162" s="65" t="s">
        <v>271</v>
      </c>
      <c r="E162" s="6" t="s">
        <v>23</v>
      </c>
      <c r="F162" s="25">
        <f>IF(E162="Senin",1,IF(E162="Selasa",2,IF(E162="Rabu",3,IF(E162="Kamis",4,IF(E162="Jumat",5,IF(E162="Sabtu",6))))))</f>
        <v>4</v>
      </c>
      <c r="G162" s="6" t="s">
        <v>276</v>
      </c>
      <c r="H162" s="6" t="s">
        <v>25</v>
      </c>
    </row>
    <row r="163" spans="1:8">
      <c r="A163" s="59" t="s">
        <v>237</v>
      </c>
      <c r="B163" s="60" t="s">
        <v>238</v>
      </c>
      <c r="C163" s="61">
        <v>3</v>
      </c>
      <c r="D163" s="58"/>
      <c r="E163" s="58"/>
      <c r="F163" s="58"/>
      <c r="G163" s="58"/>
      <c r="H163" s="58"/>
    </row>
    <row r="164" spans="1:8">
      <c r="A164" s="59" t="s">
        <v>239</v>
      </c>
      <c r="B164" s="60" t="s">
        <v>240</v>
      </c>
      <c r="C164" s="61">
        <v>3</v>
      </c>
      <c r="D164" s="58"/>
      <c r="E164" s="58"/>
      <c r="F164" s="58"/>
      <c r="G164" s="58"/>
      <c r="H164" s="58"/>
    </row>
    <row r="165" spans="1:8">
      <c r="A165" s="59" t="s">
        <v>241</v>
      </c>
      <c r="B165" s="60" t="s">
        <v>242</v>
      </c>
      <c r="C165" s="61">
        <v>3</v>
      </c>
      <c r="D165" s="58"/>
      <c r="E165" s="58"/>
      <c r="F165" s="58"/>
      <c r="G165" s="58"/>
      <c r="H165" s="58"/>
    </row>
    <row r="166" spans="1:8">
      <c r="A166" s="59" t="s">
        <v>243</v>
      </c>
      <c r="B166" s="60" t="s">
        <v>244</v>
      </c>
      <c r="C166" s="61">
        <v>3</v>
      </c>
      <c r="D166" s="58"/>
      <c r="E166" s="58"/>
      <c r="F166" s="58"/>
      <c r="G166" s="58"/>
      <c r="H166" s="58"/>
    </row>
    <row r="167" spans="1:8">
      <c r="B167" s="20"/>
      <c r="C167" s="20"/>
    </row>
    <row r="168" spans="1:8">
      <c r="A168" s="8" t="s">
        <v>40</v>
      </c>
      <c r="B168" s="20"/>
      <c r="C168" s="20"/>
    </row>
    <row r="169" spans="1:8">
      <c r="A169" s="5" t="s">
        <v>3</v>
      </c>
      <c r="B169" s="5" t="s">
        <v>1</v>
      </c>
      <c r="C169" s="5" t="s">
        <v>2</v>
      </c>
      <c r="D169" s="5" t="s">
        <v>4</v>
      </c>
      <c r="E169" s="5" t="s">
        <v>5</v>
      </c>
      <c r="F169" s="13" t="s">
        <v>8</v>
      </c>
      <c r="G169" s="5" t="s">
        <v>6</v>
      </c>
      <c r="H169" s="5" t="s">
        <v>7</v>
      </c>
    </row>
    <row r="170" spans="1:8">
      <c r="A170" s="59" t="s">
        <v>233</v>
      </c>
      <c r="B170" s="60" t="s">
        <v>234</v>
      </c>
      <c r="C170" s="61">
        <v>3</v>
      </c>
      <c r="D170" s="65" t="s">
        <v>260</v>
      </c>
      <c r="E170" s="6" t="s">
        <v>11</v>
      </c>
      <c r="F170" s="25">
        <f>IF(E170="Senin",1,IF(E170="Selasa",2,IF(E170="Rabu",3,IF(E170="Kamis",4,IF(E170="Jumat",5,IF(E170="Sabtu",6))))))</f>
        <v>1</v>
      </c>
      <c r="G170" s="6" t="s">
        <v>288</v>
      </c>
      <c r="H170" s="6" t="s">
        <v>18</v>
      </c>
    </row>
    <row r="171" spans="1:8">
      <c r="A171" s="59" t="s">
        <v>231</v>
      </c>
      <c r="B171" s="60" t="s">
        <v>232</v>
      </c>
      <c r="C171" s="61">
        <v>3</v>
      </c>
      <c r="D171" s="65" t="s">
        <v>270</v>
      </c>
      <c r="E171" s="6" t="s">
        <v>23</v>
      </c>
      <c r="F171" s="25">
        <f>IF(E171="Senin",1,IF(E171="Selasa",2,IF(E171="Rabu",3,IF(E171="Kamis",4,IF(E171="Jumat",5,IF(E171="Sabtu",6))))))</f>
        <v>4</v>
      </c>
      <c r="G171" s="6" t="s">
        <v>284</v>
      </c>
      <c r="H171" s="6" t="s">
        <v>19</v>
      </c>
    </row>
    <row r="172" spans="1:8">
      <c r="A172" s="59" t="s">
        <v>235</v>
      </c>
      <c r="B172" s="60" t="s">
        <v>236</v>
      </c>
      <c r="C172" s="61">
        <v>3</v>
      </c>
      <c r="D172" s="65" t="s">
        <v>266</v>
      </c>
      <c r="E172" s="6" t="s">
        <v>15</v>
      </c>
      <c r="F172" s="25">
        <f>IF(E172="Senin",1,IF(E172="Selasa",2,IF(E172="Rabu",3,IF(E172="Kamis",4,IF(E172="Jumat",5,IF(E172="Sabtu",6))))))</f>
        <v>5</v>
      </c>
      <c r="G172" s="6" t="s">
        <v>315</v>
      </c>
      <c r="H172" s="6" t="s">
        <v>18</v>
      </c>
    </row>
    <row r="173" spans="1:8">
      <c r="A173" s="59" t="s">
        <v>237</v>
      </c>
      <c r="B173" s="60" t="s">
        <v>238</v>
      </c>
      <c r="C173" s="61">
        <v>3</v>
      </c>
      <c r="D173" s="57"/>
      <c r="E173" s="57"/>
      <c r="F173" s="57"/>
      <c r="G173" s="57"/>
      <c r="H173" s="57"/>
    </row>
    <row r="174" spans="1:8">
      <c r="A174" s="59" t="s">
        <v>239</v>
      </c>
      <c r="B174" s="60" t="s">
        <v>240</v>
      </c>
      <c r="C174" s="61">
        <v>3</v>
      </c>
      <c r="D174" s="57"/>
      <c r="E174" s="57"/>
      <c r="F174" s="57"/>
      <c r="G174" s="57"/>
      <c r="H174" s="57"/>
    </row>
    <row r="175" spans="1:8">
      <c r="A175" s="59" t="s">
        <v>241</v>
      </c>
      <c r="B175" s="60" t="s">
        <v>242</v>
      </c>
      <c r="C175" s="61">
        <v>3</v>
      </c>
      <c r="D175" s="57"/>
      <c r="E175" s="57"/>
      <c r="F175" s="57"/>
      <c r="G175" s="57"/>
      <c r="H175" s="57"/>
    </row>
    <row r="176" spans="1:8">
      <c r="A176" s="59" t="s">
        <v>243</v>
      </c>
      <c r="B176" s="60" t="s">
        <v>244</v>
      </c>
      <c r="C176" s="61">
        <v>3</v>
      </c>
      <c r="D176" s="57"/>
      <c r="E176" s="57"/>
      <c r="F176" s="57"/>
      <c r="G176" s="57"/>
      <c r="H176" s="57"/>
    </row>
    <row r="177" spans="1:8">
      <c r="A177" s="17"/>
      <c r="B177" s="17"/>
      <c r="C177" s="9"/>
      <c r="D177" s="15"/>
      <c r="F177" s="15"/>
    </row>
    <row r="178" spans="1:8">
      <c r="A178" s="8" t="s">
        <v>314</v>
      </c>
    </row>
    <row r="179" spans="1:8">
      <c r="A179" s="5" t="s">
        <v>3</v>
      </c>
      <c r="B179" s="5" t="s">
        <v>1</v>
      </c>
      <c r="C179" s="5" t="s">
        <v>2</v>
      </c>
      <c r="D179" s="5" t="s">
        <v>4</v>
      </c>
      <c r="E179" s="5" t="s">
        <v>5</v>
      </c>
      <c r="F179" s="13" t="s">
        <v>8</v>
      </c>
      <c r="G179" s="5" t="s">
        <v>6</v>
      </c>
      <c r="H179" s="5" t="s">
        <v>7</v>
      </c>
    </row>
    <row r="180" spans="1:8">
      <c r="A180" s="59" t="s">
        <v>243</v>
      </c>
      <c r="B180" s="60" t="s">
        <v>244</v>
      </c>
      <c r="C180" s="61">
        <v>3</v>
      </c>
      <c r="D180" s="65" t="s">
        <v>262</v>
      </c>
      <c r="E180" s="6" t="s">
        <v>23</v>
      </c>
      <c r="F180" s="25">
        <f>IF(E180="Senin",1,IF(E180="Selasa",2,IF(E180="Rabu",3,IF(E180="Kamis",4,IF(E180="Jumat",5,IF(E180="Sabtu",6))))))</f>
        <v>4</v>
      </c>
      <c r="G180" s="6" t="s">
        <v>294</v>
      </c>
      <c r="H180" s="6" t="s">
        <v>17</v>
      </c>
    </row>
    <row r="181" spans="1:8">
      <c r="A181" s="59" t="s">
        <v>237</v>
      </c>
      <c r="B181" s="60" t="s">
        <v>238</v>
      </c>
      <c r="C181" s="61">
        <v>3</v>
      </c>
      <c r="D181" s="65" t="s">
        <v>272</v>
      </c>
      <c r="E181" s="6" t="s">
        <v>15</v>
      </c>
      <c r="F181" s="25">
        <f>IF(E181="Senin",1,IF(E181="Selasa",2,IF(E181="Rabu",3,IF(E181="Kamis",4,IF(E181="Jumat",5,IF(E181="Sabtu",6))))))</f>
        <v>5</v>
      </c>
      <c r="G181" s="6" t="s">
        <v>294</v>
      </c>
      <c r="H181" s="6" t="s">
        <v>13</v>
      </c>
    </row>
    <row r="182" spans="1:8">
      <c r="A182" s="59" t="s">
        <v>233</v>
      </c>
      <c r="B182" s="60" t="s">
        <v>234</v>
      </c>
      <c r="C182" s="61">
        <v>3</v>
      </c>
      <c r="D182" s="65" t="s">
        <v>260</v>
      </c>
      <c r="E182" s="6" t="s">
        <v>15</v>
      </c>
      <c r="F182" s="25">
        <f>IF(E182="Senin",1,IF(E182="Selasa",2,IF(E182="Rabu",3,IF(E182="Kamis",4,IF(E182="Jumat",5,IF(E182="Sabtu",6))))))</f>
        <v>5</v>
      </c>
      <c r="G182" s="6" t="s">
        <v>305</v>
      </c>
      <c r="H182" s="6" t="s">
        <v>17</v>
      </c>
    </row>
    <row r="183" spans="1:8">
      <c r="A183" s="73" t="s">
        <v>231</v>
      </c>
      <c r="B183" s="74" t="s">
        <v>232</v>
      </c>
      <c r="C183" s="75">
        <v>3</v>
      </c>
      <c r="D183" s="72" t="s">
        <v>259</v>
      </c>
      <c r="E183" s="76" t="s">
        <v>24</v>
      </c>
      <c r="F183" s="71">
        <f>IF(E183="Senin",1,IF(E183="Selasa",2,IF(E183="Rabu",3,IF(E183="Kamis",4,IF(E183="Jumat",5,IF(E183="Sabtu",6))))))</f>
        <v>6</v>
      </c>
      <c r="G183" s="76" t="s">
        <v>326</v>
      </c>
      <c r="H183" s="76" t="s">
        <v>18</v>
      </c>
    </row>
    <row r="184" spans="1:8">
      <c r="A184" s="59" t="s">
        <v>235</v>
      </c>
      <c r="B184" s="60" t="s">
        <v>236</v>
      </c>
      <c r="C184" s="61">
        <v>3</v>
      </c>
      <c r="D184" s="65" t="s">
        <v>257</v>
      </c>
      <c r="E184" s="6" t="s">
        <v>24</v>
      </c>
      <c r="F184" s="25">
        <f>IF(E184="Senin",1,IF(E184="Selasa",2,IF(E184="Rabu",3,IF(E184="Kamis",4,IF(E184="Jumat",5,IF(E184="Sabtu",6))))))</f>
        <v>6</v>
      </c>
      <c r="G184" s="6" t="s">
        <v>310</v>
      </c>
      <c r="H184" s="6" t="s">
        <v>17</v>
      </c>
    </row>
    <row r="185" spans="1:8">
      <c r="A185" s="59" t="s">
        <v>239</v>
      </c>
      <c r="B185" s="60" t="s">
        <v>240</v>
      </c>
      <c r="C185" s="61">
        <v>3</v>
      </c>
      <c r="D185" s="69"/>
      <c r="E185" s="57"/>
      <c r="F185" s="57"/>
      <c r="G185" s="57"/>
      <c r="H185" s="57"/>
    </row>
    <row r="186" spans="1:8">
      <c r="A186" s="59" t="s">
        <v>241</v>
      </c>
      <c r="B186" s="60" t="s">
        <v>242</v>
      </c>
      <c r="C186" s="61">
        <v>3</v>
      </c>
      <c r="D186" s="69"/>
      <c r="E186" s="57"/>
      <c r="F186" s="57"/>
      <c r="G186" s="57"/>
      <c r="H186" s="57"/>
    </row>
  </sheetData>
  <autoFilter ref="D1:D186">
    <filterColumn colId="0"/>
  </autoFilter>
  <mergeCells count="2">
    <mergeCell ref="A1:H1"/>
    <mergeCell ref="A2:H2"/>
  </mergeCells>
  <dataValidations count="2">
    <dataValidation type="list" allowBlank="1" showInputMessage="1" showErrorMessage="1" sqref="E180:E184 E170:E172 D163:D166 D134 E139:E147 E160:E166 E150:E156 E128:E135 E117:E124 E106:E113 E95:E102 E73:E80 E84:E92 E51:E58 E62:E69 D130 E28:E36 E39:E47 E17:E24 E6:E13">
      <formula1>Sheet1!A2:A7</formula1>
    </dataValidation>
    <dataValidation type="list" allowBlank="1" showInputMessage="1" showErrorMessage="1" sqref="H180:H184 H160:H166 H150:H156 H139:H147 H170:H172 H95:H102 H106:H113 H128:H135 H117:H124 H84:H92 H73:H80 H51:H58 H62:H69 H28:H36 H39:H47 H17:H24 H6:H13">
      <formula1>Sheet1!B2:B10</formula1>
    </dataValidation>
  </dataValidations>
  <pageMargins left="0.28999999999999998" right="0.32" top="0.4" bottom="0.31" header="0.15" footer="0.3"/>
  <pageSetup paperSize="9" scale="7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H22" sqref="H22"/>
    </sheetView>
  </sheetViews>
  <sheetFormatPr defaultRowHeight="15"/>
  <cols>
    <col min="5" max="5" width="17.42578125" customWidth="1"/>
    <col min="6" max="6" width="27.5703125" customWidth="1"/>
    <col min="8" max="8" width="32.85546875" customWidth="1"/>
  </cols>
  <sheetData>
    <row r="1" spans="1:8">
      <c r="A1" s="1" t="s">
        <v>5</v>
      </c>
      <c r="B1" s="1" t="s">
        <v>7</v>
      </c>
    </row>
    <row r="2" spans="1:8">
      <c r="A2" t="s">
        <v>11</v>
      </c>
      <c r="B2" t="s">
        <v>12</v>
      </c>
    </row>
    <row r="3" spans="1:8">
      <c r="A3" t="s">
        <v>14</v>
      </c>
      <c r="B3" t="s">
        <v>13</v>
      </c>
    </row>
    <row r="4" spans="1:8">
      <c r="A4" t="s">
        <v>22</v>
      </c>
      <c r="B4" t="s">
        <v>16</v>
      </c>
    </row>
    <row r="5" spans="1:8">
      <c r="A5" t="s">
        <v>23</v>
      </c>
      <c r="B5" t="s">
        <v>17</v>
      </c>
    </row>
    <row r="6" spans="1:8">
      <c r="A6" t="s">
        <v>15</v>
      </c>
      <c r="B6" t="s">
        <v>18</v>
      </c>
    </row>
    <row r="7" spans="1:8" ht="15.75">
      <c r="A7" t="s">
        <v>24</v>
      </c>
      <c r="B7" t="s">
        <v>19</v>
      </c>
      <c r="E7" s="59" t="s">
        <v>190</v>
      </c>
      <c r="F7" s="60" t="s">
        <v>191</v>
      </c>
      <c r="G7" s="61">
        <v>3</v>
      </c>
      <c r="H7" s="66" t="s">
        <v>271</v>
      </c>
    </row>
    <row r="8" spans="1:8" ht="15.75">
      <c r="B8" t="s">
        <v>20</v>
      </c>
      <c r="E8" s="59" t="s">
        <v>233</v>
      </c>
      <c r="F8" s="60" t="s">
        <v>234</v>
      </c>
      <c r="G8" s="61">
        <v>3</v>
      </c>
      <c r="H8" s="65" t="s">
        <v>271</v>
      </c>
    </row>
    <row r="9" spans="1:8" ht="15.75">
      <c r="B9" t="s">
        <v>21</v>
      </c>
      <c r="E9" s="59" t="s">
        <v>233</v>
      </c>
      <c r="F9" s="60" t="s">
        <v>234</v>
      </c>
      <c r="G9" s="61">
        <v>3</v>
      </c>
      <c r="H9" s="65" t="s">
        <v>271</v>
      </c>
    </row>
    <row r="10" spans="1:8">
      <c r="B1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TS</vt:lpstr>
      <vt:lpstr>TI</vt:lpstr>
      <vt:lpstr>IF</vt:lpstr>
      <vt:lpstr>Sheet1</vt:lpstr>
      <vt:lpstr>IF!Print_Area</vt:lpstr>
      <vt:lpstr>TI!Print_Area</vt:lpstr>
      <vt:lpstr>TS!Print_Area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kayma</dc:creator>
  <cp:lastModifiedBy>kany</cp:lastModifiedBy>
  <cp:lastPrinted>2018-02-14T00:58:07Z</cp:lastPrinted>
  <dcterms:created xsi:type="dcterms:W3CDTF">2012-08-24T05:53:26Z</dcterms:created>
  <dcterms:modified xsi:type="dcterms:W3CDTF">2018-09-17T09:09:18Z</dcterms:modified>
</cp:coreProperties>
</file>