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223" windowHeight="8472"/>
  </bookViews>
  <sheets>
    <sheet name="API" sheetId="1" r:id="rId1"/>
    <sheet name="TEST REPORT API" sheetId="6" r:id="rId2"/>
    <sheet name="WEB" sheetId="2" r:id="rId3"/>
    <sheet name="TEST REPORT WEB" sheetId="7" r:id="rId4"/>
    <sheet name="ISSUE REPORT API" sheetId="3" r:id="rId5"/>
    <sheet name="BUG REPORT WEB" sheetId="5" r:id="rId6"/>
  </sheets>
  <definedNames>
    <definedName name="_xlnm._FilterDatabase" localSheetId="0" hidden="1">API!$A$8:$L$45</definedName>
    <definedName name="_xlnm._FilterDatabase" localSheetId="2" hidden="1">WEB!$A$5:$K$38</definedName>
  </definedNames>
  <calcPr calcId="144525"/>
</workbook>
</file>

<file path=xl/sharedStrings.xml><?xml version="1.0" encoding="utf-8"?>
<sst xmlns="http://schemas.openxmlformats.org/spreadsheetml/2006/main" count="787" uniqueCount="377">
  <si>
    <t>Name tester</t>
  </si>
  <si>
    <t>Mochamad Nova s</t>
  </si>
  <si>
    <t>Date tester</t>
  </si>
  <si>
    <t>Pre-condition :</t>
  </si>
  <si>
    <t>url</t>
  </si>
  <si>
    <t>https://stagingapi.cicle.app/api/v1</t>
  </si>
  <si>
    <t>token</t>
  </si>
  <si>
    <t>1eiYiHatGUVXJMTbFuLrwmaiaeJYQPwtw_4DWRq7AQU</t>
  </si>
  <si>
    <t>NO</t>
  </si>
  <si>
    <t>TEST CODE</t>
  </si>
  <si>
    <t>MODULE</t>
  </si>
  <si>
    <t>REQUEST TYPE</t>
  </si>
  <si>
    <t xml:space="preserve">SCENARIO TEST </t>
  </si>
  <si>
    <t>TEST TYPE</t>
  </si>
  <si>
    <t>STEP DETAIL</t>
  </si>
  <si>
    <t>TEST DATA</t>
  </si>
  <si>
    <t>EXCEPTED RESULT</t>
  </si>
  <si>
    <t>ACTUAL RESULT</t>
  </si>
  <si>
    <t>PASS/FAIL</t>
  </si>
  <si>
    <t>SCREENSHOOT</t>
  </si>
  <si>
    <t>TCP-001</t>
  </si>
  <si>
    <t>User</t>
  </si>
  <si>
    <t>GET</t>
  </si>
  <si>
    <t>Get profile</t>
  </si>
  <si>
    <t>Positive</t>
  </si>
  <si>
    <t>1. Choose request
2. Input URL
3. Add Authorization in header jwt ${token}
4. And run it</t>
  </si>
  <si>
    <t>1. URL directory :
${url}/users/636639313e7ccfa63708d9fb</t>
  </si>
  <si>
    <t>1. Response code 200
2. Response body :
"message":"Successfully get user",
  "user":{
    "_id":"636639313e7ccfa63708d9fb",
    "googleId":"110232066236140973278",
    "email":"testingnova2000@gmail.com",
    "fullName":"Moch Nova Setyawan",</t>
  </si>
  <si>
    <t>As excepted</t>
  </si>
  <si>
    <t>Pass</t>
  </si>
  <si>
    <t>TCP-002</t>
  </si>
  <si>
    <t>PATCH</t>
  </si>
  <si>
    <t>Edit profile</t>
  </si>
  <si>
    <t>1. Choose request
2. Input URL
3. Add Authorization in header jwt ${token}
4. Add Request body
5. And run it</t>
  </si>
  <si>
    <t>1. URL directory :
${url}/users/636639313e7ccfa63708d9fb
2. HTTP body :
form urlencoded
fullName = Mochamad Nova Setyawan
status = single selamanya
bio = sudah di takdirkan maha pencipta</t>
  </si>
  <si>
    <t>1. Response code 200
2. Response body :
  "message":"Successfully update user",
  "user":{
    "_id":"636639313e7ccfa63708d9fb",
    "googleId":"110232066236140973278",
    "email":"testingnova2000@gmail.com",
    "fullName":"Moch Nova Setyawan",</t>
  </si>
  <si>
    <t>TCP-003</t>
  </si>
  <si>
    <t>Team</t>
  </si>
  <si>
    <t>Get current team</t>
  </si>
  <si>
    <t>1. URL directory :
${url}/teams</t>
  </si>
  <si>
    <t>1. Response code 200
2. Response body :
"teams":[
    {
      "_id":"63665ff575609f4a3eaef8d3",
      "name":"nova",
      "desc":"Bukan hanya sekedar team",</t>
  </si>
  <si>
    <t>TCP-004</t>
  </si>
  <si>
    <t>Get current team and company</t>
  </si>
  <si>
    <t>1. URL directory :
${url}/teams/63665ff575609f4a3eaef8d3</t>
  </si>
  <si>
    <t>1. Response code 200
2. Response body :
"currentTeam":{
    "_id":"63665ff575609f4a3eaef8d3",
    "name":"nova",
    "desc":"Bukan hanya sekedar team",</t>
  </si>
  <si>
    <t>TCP-005</t>
  </si>
  <si>
    <t>POST</t>
  </si>
  <si>
    <t>Create team</t>
  </si>
  <si>
    <r>
      <rPr>
        <sz val="11"/>
        <color theme="1"/>
        <rFont val="Calibri"/>
        <charset val="134"/>
        <scheme val="minor"/>
      </rPr>
      <t xml:space="preserve">1. URL directory :
${url}/teams
2. HTTP body :
</t>
    </r>
    <r>
      <rPr>
        <b/>
        <sz val="11"/>
        <color theme="1"/>
        <rFont val="Calibri"/>
        <charset val="134"/>
        <scheme val="minor"/>
      </rPr>
      <t xml:space="preserve">text
</t>
    </r>
    <r>
      <rPr>
        <sz val="11"/>
        <color theme="1"/>
        <rFont val="Calibri"/>
        <charset val="134"/>
        <scheme val="minor"/>
      </rPr>
      <t>{
    "data": {
        "desc": "Bukan hanya sekedar teamm",
        "name": "nova",
        "type": "team"
    },
    "selector": {
        "companyId": "61eba2c85080f47b25ddc8f8"
    }
}</t>
    </r>
  </si>
  <si>
    <t xml:space="preserve">1. Response code 200
2. Response body :
"newTeam":{
    "archived":{
      "status":false
    },
    "_id":"63895f771e48e57838a74568",
    "name":"nova",
    "desc":"Bukan hanya sekedar teamm",
</t>
  </si>
  <si>
    <t>TCP-006</t>
  </si>
  <si>
    <t>Statistic</t>
  </si>
  <si>
    <t>Get companies</t>
  </si>
  <si>
    <t>1. URL directory :
${url}/statistics/companies?name=Sekolah QA</t>
  </si>
  <si>
    <t>1. Response code 200
2. Response body :
"totalData":8,
  "companies":[
    {
      "_id":"6377998866ccc7048fc4d338",
      "name":"Sekolah QA",
      "desc":"",
      "logo":"/public/images/company-default.png",
      "createdAt":"2022-11-18T14:41:12.809Z",
      "updatedAt":"2022-11-18T16:30:59.625Z",
      "totalMember":1</t>
  </si>
  <si>
    <t>TCP-007</t>
  </si>
  <si>
    <t>Get summary</t>
  </si>
  <si>
    <t>1. URL directory :
${url}/statistics/summary</t>
  </si>
  <si>
    <t>1. Response code 200
2. Response body :
"lastUpdate":"2022-12-02T02:47:01.743Z",
  "total":{
    "user":1097,
    "team":2279,
    "company":489
  },
  "company":{
    "active":10,
    "notActive":451,
    "permanent":28</t>
  </si>
  <si>
    <t>TCP-008</t>
  </si>
  <si>
    <t>Get total data company</t>
  </si>
  <si>
    <t>1. URL directory :
${url}/statistics?companyId=61eba2c85080f47b25ddc8f8&amp;startDate=2022-01-22</t>
  </si>
  <si>
    <t>1. Response code 200
2. Response body :</t>
  </si>
  <si>
    <t>timeout</t>
  </si>
  <si>
    <t>Fail</t>
  </si>
  <si>
    <t>https://drive.google.com/file/d/1gjFy1arK4ItIhtT6P1z98hJVtOy19Yir/view?usp=share_link</t>
  </si>
  <si>
    <t>TCP-009</t>
  </si>
  <si>
    <t>Get user company</t>
  </si>
  <si>
    <t>1. URL directory :
${url}/statistics/users?email=testingnova2000@gmail.com</t>
  </si>
  <si>
    <t>1. Response code 200
2. Response body :
"user":{
    "_id":"636639313e7ccfa63708d9fb",
    "email":"testingnova2000@gmail.com",
    "fullName":"Moch Nova Setyawan"</t>
  </si>
  <si>
    <t>TCP-010</t>
  </si>
  <si>
    <t>Post</t>
  </si>
  <si>
    <t>Get comment by id</t>
  </si>
  <si>
    <t>1. URL directory :
${url}/posts/636fa20e2b70f216bee13514</t>
  </si>
  <si>
    <t>1. Response code 200
2. Response body :
"message":"Get Post Detail successful",
  "post":{
    "archived":{
      "status":false</t>
  </si>
  <si>
    <t>TCP-011</t>
  </si>
  <si>
    <t>Create comment</t>
  </si>
  <si>
    <r>
      <rPr>
        <sz val="11"/>
        <color theme="1"/>
        <rFont val="Calibri"/>
        <charset val="134"/>
        <scheme val="minor"/>
      </rPr>
      <t xml:space="preserve">1. URL directory :
${url}/posts/636fa7142b70f216bee13ea5/comments
2. HTTP body :
</t>
    </r>
    <r>
      <rPr>
        <b/>
        <sz val="11"/>
        <color theme="1"/>
        <rFont val="Calibri"/>
        <charset val="134"/>
        <scheme val="minor"/>
      </rPr>
      <t>text</t>
    </r>
    <r>
      <rPr>
        <sz val="11"/>
        <color theme="1"/>
        <rFont val="Calibri"/>
        <charset val="134"/>
        <scheme val="minor"/>
      </rPr>
      <t xml:space="preserve">
{
    "content": "&lt;p&gt;awesome&lt;/p&gt;",
    "mentionedUsers": [],
    "type": "blast"
}</t>
    </r>
  </si>
  <si>
    <t>1. Response code 200
2. Response body :
"message":"Create comment on blast post successful",
  "comment":{
    "_id":"63896aeb403012c449f67ed9",
    "content":"&lt;p&gt;awesome&lt;/p&gt;",</t>
  </si>
  <si>
    <t>TCP-012</t>
  </si>
  <si>
    <t>Edit complete</t>
  </si>
  <si>
    <r>
      <rPr>
        <sz val="11"/>
        <color theme="1"/>
        <rFont val="Calibri"/>
        <charset val="134"/>
        <scheme val="minor"/>
      </rPr>
      <t xml:space="preserve">1. URL directory :
${url}/posts/636663ef75609f4a3eaf10f3/complete
2. HTTP body :
</t>
    </r>
    <r>
      <rPr>
        <b/>
        <sz val="11"/>
        <color theme="1"/>
        <rFont val="Calibri"/>
        <charset val="134"/>
        <scheme val="minor"/>
      </rPr>
      <t>text</t>
    </r>
    <r>
      <rPr>
        <sz val="11"/>
        <color theme="1"/>
        <rFont val="Calibri"/>
        <charset val="134"/>
        <scheme val="minor"/>
      </rPr>
      <t xml:space="preserve">
{
    "isComplete": true
}</t>
    </r>
  </si>
  <si>
    <t>1. Response code 200
2. Response body :
"message":"Set post complete successful",
  "post":{
    "archived":{
      "status":false</t>
  </si>
  <si>
    <t>TCP-013</t>
  </si>
  <si>
    <t>List</t>
  </si>
  <si>
    <t>Create list</t>
  </si>
  <si>
    <r>
      <rPr>
        <sz val="11"/>
        <color theme="1"/>
        <rFont val="Calibri"/>
        <charset val="134"/>
        <scheme val="minor"/>
      </rPr>
      <t xml:space="preserve">1. URL directory :
${url}/lists
2. HTTP body :
</t>
    </r>
    <r>
      <rPr>
        <b/>
        <sz val="11"/>
        <color theme="1"/>
        <rFont val="Calibri"/>
        <charset val="134"/>
        <scheme val="minor"/>
      </rPr>
      <t>text</t>
    </r>
    <r>
      <rPr>
        <sz val="11"/>
        <color theme="1"/>
        <rFont val="Calibri"/>
        <charset val="134"/>
        <scheme val="minor"/>
      </rPr>
      <t xml:space="preserve">
{
    "selector": {
        "boardId": "63665ff575609f4a3eaef947"
    },
    "data": {
        "name": "nova keren"
    }
}</t>
    </r>
  </si>
  <si>
    <t>1. Response code 200
2. Response body :
{
  "message":"Creating list is success"
}</t>
  </si>
  <si>
    <t>TCP-014</t>
  </si>
  <si>
    <t>Edit list</t>
  </si>
  <si>
    <r>
      <rPr>
        <sz val="11"/>
        <color theme="1"/>
        <rFont val="Calibri"/>
        <charset val="134"/>
        <scheme val="minor"/>
      </rPr>
      <t xml:space="preserve">1. URL directory :
${url}/lists/6371a63229439152a4f7fae3
2. HTTP body :
</t>
    </r>
    <r>
      <rPr>
        <b/>
        <sz val="11"/>
        <color theme="1"/>
        <rFont val="Calibri"/>
        <charset val="134"/>
        <scheme val="minor"/>
      </rPr>
      <t>text</t>
    </r>
    <r>
      <rPr>
        <sz val="11"/>
        <color theme="1"/>
        <rFont val="Calibri"/>
        <charset val="134"/>
        <scheme val="minor"/>
      </rPr>
      <t xml:space="preserve">
{
    "selector": {
        "boardId": "63665ff575609f4a3eaef947"
    },
    "data": {
        "name": "nova secret"
    }
}</t>
    </r>
  </si>
  <si>
    <t>1. Response code 200
2. Response body :
"message":"Update list is success",
  "currentList":{
    "_id":"6371a63229439152a4f7fae3",
    "name":"nova secret",</t>
  </si>
  <si>
    <t>TCP-015</t>
  </si>
  <si>
    <t>Groupchat</t>
  </si>
  <si>
    <t>Get all chat</t>
  </si>
  <si>
    <t>1. URL directory :
${url}/group-chats/63665ff575609f4a3eaef948</t>
  </si>
  <si>
    <t>1. Response code 200
2. Response body :
"message":"Get group chat Detail successful",
  "groupChat":{
    "_id":"63665ff575609f4a3eaef948"</t>
  </si>
  <si>
    <t>TCP-016</t>
  </si>
  <si>
    <t>Create chat</t>
  </si>
  <si>
    <r>
      <rPr>
        <sz val="11"/>
        <color theme="1"/>
        <rFont val="Calibri"/>
        <charset val="134"/>
        <scheme val="minor"/>
      </rPr>
      <t xml:space="preserve">1. URL directory :
${url}/group-chats/63665ff575609f4a3eaef948/messages
2. HTTP body :
</t>
    </r>
    <r>
      <rPr>
        <b/>
        <sz val="11"/>
        <color theme="1"/>
        <rFont val="Calibri"/>
        <charset val="134"/>
        <scheme val="minor"/>
      </rPr>
      <t>text</t>
    </r>
    <r>
      <rPr>
        <sz val="11"/>
        <color theme="1"/>
        <rFont val="Calibri"/>
        <charset val="134"/>
        <scheme val="minor"/>
      </rPr>
      <t xml:space="preserve">
{
    "content": "&lt;p&gt;halo manteman&lt;/p&gt;",
    "mentionedUsers": []
}</t>
    </r>
  </si>
  <si>
    <t>1. Response code 200
2. Response body :
"message":"Create message successful",
  "data":{
    "_id":"63897227403012c449f6a45f",
    "content":"&lt;p&gt;halo manteman&lt;/p&gt;"</t>
  </si>
  <si>
    <t>TCP-017</t>
  </si>
  <si>
    <t>Create attachment</t>
  </si>
  <si>
    <r>
      <rPr>
        <sz val="11"/>
        <color theme="1"/>
        <rFont val="Calibri"/>
        <charset val="134"/>
        <scheme val="minor"/>
      </rPr>
      <t xml:space="preserve">1. URL directory :
${url}/group-chats/63665ff575609f4a3eaef948/attachments
2. HTTP body :
</t>
    </r>
    <r>
      <rPr>
        <b/>
        <sz val="11"/>
        <color theme="1"/>
        <rFont val="Calibri"/>
        <charset val="134"/>
        <scheme val="minor"/>
      </rPr>
      <t>form-data</t>
    </r>
    <r>
      <rPr>
        <sz val="11"/>
        <color theme="1"/>
        <rFont val="Calibri"/>
        <charset val="134"/>
        <scheme val="minor"/>
      </rPr>
      <t xml:space="preserve">
file</t>
    </r>
  </si>
  <si>
    <t>1. Response code 200
2. Response body :
{
  "message":"Upload attachments is success"
}</t>
  </si>
  <si>
    <t>TCP-018</t>
  </si>
  <si>
    <t>DELETE</t>
  </si>
  <si>
    <t>Delete chat</t>
  </si>
  <si>
    <t xml:space="preserve">1. URL directory :
${url}/group-chats/63665ff575609f4a3eaef948/messages/(choose id chat delete)
</t>
  </si>
  <si>
    <t>1. Response code 200
2. Response body :
"message":"Delete group chat message success"</t>
  </si>
  <si>
    <t>TCP-019</t>
  </si>
  <si>
    <t>Delete attachment</t>
  </si>
  <si>
    <t xml:space="preserve">1. URL directory :
${url}/group-chats/63665ff575609f4a3eaef948/attachments//(choose id atachment delete)
</t>
  </si>
  <si>
    <t>1. Response code 200
2. Response body :
{
  "message":"Delete group chat attachment success"
}</t>
  </si>
  <si>
    <t>TCP-020</t>
  </si>
  <si>
    <t>Company</t>
  </si>
  <si>
    <t>Get all by user</t>
  </si>
  <si>
    <t xml:space="preserve">1. URL directory :
${url}/companies
</t>
  </si>
  <si>
    <t>1. Response code 200
2. Response body :
"companies":[
    {
      "workloadCapacityDefault":{
        "value":7,
        "measurement":"Hours</t>
  </si>
  <si>
    <t>TCP-021</t>
  </si>
  <si>
    <t>Create company</t>
  </si>
  <si>
    <r>
      <rPr>
        <sz val="11"/>
        <color theme="1"/>
        <rFont val="Calibri"/>
        <charset val="134"/>
        <scheme val="minor"/>
      </rPr>
      <t xml:space="preserve">1. URL directory :
${url}/companies
2. HTTP body :
</t>
    </r>
    <r>
      <rPr>
        <b/>
        <sz val="11"/>
        <color theme="1"/>
        <rFont val="Calibri"/>
        <charset val="134"/>
        <scheme val="minor"/>
      </rPr>
      <t xml:space="preserve">text
</t>
    </r>
    <r>
      <rPr>
        <sz val="11"/>
        <color theme="1"/>
        <rFont val="Calibri"/>
        <charset val="134"/>
        <scheme val="minor"/>
      </rPr>
      <t>{
    "name": "PT maju terus smpai mundur",
    "desc": "tidak pernah lihat ke belakang"
}</t>
    </r>
  </si>
  <si>
    <t>1. Response code 200
2. Response body :
"message":"Successfully create company user",
  "user":{
    "_id":"636639313e7ccfa63708d9fb",
    "googleId":"110232066236140973278",
    "email":"testingnova2000@gmail.com",
    "fullName":"Moch Nova Setyawan"</t>
  </si>
  <si>
    <t>TCP-022</t>
  </si>
  <si>
    <t>Edit company</t>
  </si>
  <si>
    <r>
      <rPr>
        <sz val="11"/>
        <color theme="1"/>
        <rFont val="Calibri"/>
        <charset val="134"/>
        <scheme val="minor"/>
      </rPr>
      <t xml:space="preserve">1. URL directory :
${url}/companies/6371aecf29439152a4f80ebf
2. HTTP body :
</t>
    </r>
    <r>
      <rPr>
        <b/>
        <sz val="11"/>
        <color theme="1"/>
        <rFont val="Calibri"/>
        <charset val="134"/>
        <scheme val="minor"/>
      </rPr>
      <t xml:space="preserve">text
</t>
    </r>
    <r>
      <rPr>
        <sz val="11"/>
        <color theme="1"/>
        <rFont val="Calibri"/>
        <charset val="134"/>
        <scheme val="minor"/>
      </rPr>
      <t>{
    "name": "edit company",
    "desc": "belajar QA di cilsy aja bos",
    "workloadCapacity": 7
}</t>
    </r>
  </si>
  <si>
    <t>1. Response code 200
2. Response body :
"companies": [
        {
            "workloadCapacityDefault": {
                "value": 7,
                "measurement": "Hours"
            },
            "_id": "61eba2c85080f47b25ddc8f8",</t>
  </si>
  <si>
    <t>As excepted,</t>
  </si>
  <si>
    <t>TCP-023</t>
  </si>
  <si>
    <t>Delete company</t>
  </si>
  <si>
    <t>1. URL directory :
${url}/companies/(choose delete companies)</t>
  </si>
  <si>
    <t>As excepted,but for the answer the response is still not right</t>
  </si>
  <si>
    <t>TCP-024</t>
  </si>
  <si>
    <t>Card</t>
  </si>
  <si>
    <t>Get card by ID</t>
  </si>
  <si>
    <t>1. URL directory :
${url}/cards/636666d375609f4a3eaf2075</t>
  </si>
  <si>
    <t>1. Response code 200
2. Response body :
"message":"Get card detail is success",
  "card":{
    "_id":"636666d375609f4a3eaf2075",
    "name":"Buat card baru nova",
    "creator":{
      "_id":"636639313e7ccfa63708d9fb",
      "fullName":"Moch Nova Setyawan",</t>
  </si>
  <si>
    <t>As exceptedbut for the answer the response is still not right</t>
  </si>
  <si>
    <t>TCP-025</t>
  </si>
  <si>
    <t>Create card</t>
  </si>
  <si>
    <r>
      <rPr>
        <sz val="11"/>
        <color theme="1"/>
        <rFont val="Calibri"/>
        <charset val="134"/>
        <scheme val="minor"/>
      </rPr>
      <t xml:space="preserve">1. URL directory :
${url}/cards
2. HTTP body :
</t>
    </r>
    <r>
      <rPr>
        <b/>
        <sz val="11"/>
        <color theme="1"/>
        <rFont val="Calibri"/>
        <charset val="134"/>
        <scheme val="minor"/>
      </rPr>
      <t xml:space="preserve">text
</t>
    </r>
    <r>
      <rPr>
        <sz val="11"/>
        <color theme="1"/>
        <rFont val="Calibri"/>
        <charset val="134"/>
        <scheme val="minor"/>
      </rPr>
      <t>{
    "selector": {
        "boardId": "63665ff575609f4a3eaef947",
        "listId": "6366655f75609f4a3eaf1ad6"
    },
    "data": {
        "name": "Buat card baru nova"
    }
}</t>
    </r>
  </si>
  <si>
    <t>1. Response code 200
2. Response body :
"message":"Creating card is success",
  "data":{
    "name":"Buat card baru nova",
    "creator":"636639313e7ccfa63708d9fb",
    "members":[
      "636639313e7ccfa63708d9fb"],</t>
  </si>
  <si>
    <t>TCP-026</t>
  </si>
  <si>
    <t>Board</t>
  </si>
  <si>
    <t>Get board by ID</t>
  </si>
  <si>
    <t>1. URL directory :
${url}/boards/63665ff575609f4a3eaef947</t>
  </si>
  <si>
    <t>1. Response code 200
2. Response body :
{
  "message":"Fetching current board is success",
  "board":{
    "_id":"63665ff575609f4a3eaef947",
    "name":"Kanban Board",
    "desc":"Track progress with this Kanban-styled board",</t>
  </si>
  <si>
    <t>TCP-027</t>
  </si>
  <si>
    <t>Blast</t>
  </si>
  <si>
    <t>Get Blast by ID</t>
  </si>
  <si>
    <t xml:space="preserve">1. URL directory :
${url}/blasts/63665ff575609f4a3eaef949
</t>
  </si>
  <si>
    <t>1. Response code 200
2. Response body :
{
  "message":"Get Blast Detail successful",
  "blast":{
    "_id":"63665ff575609f4a3eaef949",
    "posts":[</t>
  </si>
  <si>
    <t>TCP-028</t>
  </si>
  <si>
    <t>Create Blast</t>
  </si>
  <si>
    <t>1. URL directory :
${url}/blasts/63665ff575609f4a3eaef949/posts
2. HTTP body :
text
{
    "title": "test Blast",
    "content": "&lt;p&gt;create Blast&lt;/p&gt;",
    "subscribers": [
        "636639313e7ccfa63708d9fb"
    ],
    "mentionedUsers": [],
    "isAutoComplete": true,
    "autoComplete": {
        "status": true,
        "date": "2023-12-05T19:39:00+07:00"
    }
}</t>
  </si>
  <si>
    <t>1. Response code 200
2. Response body :
{
  "message":"Create post successful",
  "blast":{
    "_id":"63665ff575609f4a3eaef949",
    "posts":[
      {
        "_id":"63897ce6b24aac5c97f9604b",
        "title":"test Blast",
        "content":"&lt;p&gt;create Blast&lt;/p&gt;",
        "creator":{
          "_id":"636639313e7ccfa63708d9fb",
          "fullName":"Moch Nova Setyawan",</t>
  </si>
  <si>
    <t>TCP-029</t>
  </si>
  <si>
    <t>Edit Blast</t>
  </si>
  <si>
    <t>1. URL directory :
${url}/posts/636f9f37d7f0fba1a52c27d0
2. HTTP body :
text
{
    "title": "test Blast",
    "content": "&lt;p&gt;edit Blast&lt;/p&gt;",
    "subscribers": [
        "636639313e7ccfa63708d9fb"
    ],
    "mentionedUsers": [],
    "isAutoComplete": false,
    "dueDate": "2021-09-29T19:45:00+07:00"
    }</t>
  </si>
  <si>
    <t>1. Response code 200
2. Response body :
{
  "message":"Update post successful",
  "post":{
    "archived":{
      "status":false
    },
    "autoComplete":{
      "status":true,
      "date":"2023-12-05T12:39:00.000Z"
    },
    "isNotified":{
      "dueOneHour":false,
      "dueOneDay":false
    },
    "complete":{
      "status":false
    },
    "_id":"636f9f37d7f0fba1a52c27d0",
    "title":"test Blast",
    "content":"&lt;p&gt;edit Blast&lt;/p&gt;",
    "creator":"636639313e7ccfa63708d9fb",
    "comments":[</t>
  </si>
  <si>
    <t>TCN-030</t>
  </si>
  <si>
    <t>Create Blast without title</t>
  </si>
  <si>
    <t>Negative</t>
  </si>
  <si>
    <r>
      <rPr>
        <sz val="11"/>
        <color theme="1"/>
        <rFont val="Calibri"/>
        <charset val="134"/>
        <scheme val="minor"/>
      </rPr>
      <t xml:space="preserve">1. URL directory :
${url}/blasts/63665ff575609f4a3eaef949/posts
2. HTTP body :
</t>
    </r>
    <r>
      <rPr>
        <b/>
        <sz val="11"/>
        <color theme="1"/>
        <rFont val="Calibri"/>
        <charset val="134"/>
        <scheme val="minor"/>
      </rPr>
      <t>text</t>
    </r>
    <r>
      <rPr>
        <sz val="11"/>
        <color theme="1"/>
        <rFont val="Calibri"/>
        <charset val="134"/>
        <scheme val="minor"/>
      </rPr>
      <t xml:space="preserve">
{
    "content": "&lt;p&gt;without title&lt;/p&gt;",
    "subscribers": [
        "636639313e7ccfa63708d9fb"
    ],
    "mentionedUsers": [],
    "isAutoComplete": true,
    "autoComplete": {
        "status": true,
        "date": "2022-11-05T19:39:00+07:00"
    }
}</t>
    </r>
  </si>
  <si>
    <t>1. Response code 400
2. Response body :
{
  "message":"Field parameter not complete."
}</t>
  </si>
  <si>
    <t>TCN-031</t>
  </si>
  <si>
    <t>Blash</t>
  </si>
  <si>
    <t>Create blash without description</t>
  </si>
  <si>
    <r>
      <rPr>
        <sz val="11"/>
        <color theme="1"/>
        <rFont val="Calibri"/>
        <charset val="134"/>
        <scheme val="minor"/>
      </rPr>
      <t xml:space="preserve">1. URL directory :
${url}/blasts/63665ff575609f4a3eaef949/posts
2. HTTP body :
</t>
    </r>
    <r>
      <rPr>
        <b/>
        <sz val="11"/>
        <color theme="1"/>
        <rFont val="Calibri"/>
        <charset val="134"/>
        <scheme val="minor"/>
      </rPr>
      <t>text</t>
    </r>
    <r>
      <rPr>
        <sz val="11"/>
        <color theme="1"/>
        <rFont val="Calibri"/>
        <charset val="134"/>
        <scheme val="minor"/>
      </rPr>
      <t xml:space="preserve">
{
    "title": "without description",
    "subscribers": [
        "636639313e7ccfa63708d9fb"
    ],
    "mentionedUsers": [],
    "isAutoComplete": true,
    "autoComplete": {
        "status": true,
        "date": "2022-11-05T19:39:00+07:00"
    }
}</t>
    </r>
  </si>
  <si>
    <t>it should be response code 400 and can't be generated due to lack of parameters</t>
  </si>
  <si>
    <t>https://drive.google.com/file/d/11650AR9j2GE41PC3-a0NoqwKe1Gf7O2F/view?usp=share_link</t>
  </si>
  <si>
    <t>TCN-032</t>
  </si>
  <si>
    <t>Edit blash without title</t>
  </si>
  <si>
    <r>
      <rPr>
        <sz val="11"/>
        <color theme="1"/>
        <rFont val="Calibri"/>
        <charset val="134"/>
        <scheme val="minor"/>
      </rPr>
      <t xml:space="preserve">1. URL directory :
${url}/blasts/63665ff575609f4a3eaef949/posts
2. HTTP body :
</t>
    </r>
    <r>
      <rPr>
        <b/>
        <sz val="11"/>
        <color theme="1"/>
        <rFont val="Calibri"/>
        <charset val="134"/>
        <scheme val="minor"/>
      </rPr>
      <t>text</t>
    </r>
    <r>
      <rPr>
        <sz val="11"/>
        <color theme="1"/>
        <rFont val="Calibri"/>
        <charset val="134"/>
        <scheme val="minor"/>
      </rPr>
      <t xml:space="preserve">
{
    "content": "&lt;p&gt;Mencoba hal baru&lt;/p&gt;",
    "subscribers": [
        "636639313e7ccfa63708d9fb"
    ],
    "mentionedUsers": [],
    "isAutoComplete": false,
    "dueDate": "2021-09-29T19:45:00+07:00"
    }
</t>
    </r>
  </si>
  <si>
    <t>https://drive.google.com/file/d/14badOy7kM3fxPZ4k0J3_YfiZ2bEB0yYA/view?usp=sharing</t>
  </si>
  <si>
    <t>TCN-033</t>
  </si>
  <si>
    <t>Edit blash without description</t>
  </si>
  <si>
    <r>
      <rPr>
        <sz val="11"/>
        <color theme="1"/>
        <rFont val="Calibri"/>
        <charset val="134"/>
        <scheme val="minor"/>
      </rPr>
      <t xml:space="preserve">1. URL directory :
${url}/blasts/63665ff575609f4a3eaef949/posts
2. HTTP body :
</t>
    </r>
    <r>
      <rPr>
        <b/>
        <sz val="11"/>
        <color theme="1"/>
        <rFont val="Calibri"/>
        <charset val="134"/>
        <scheme val="minor"/>
      </rPr>
      <t>text</t>
    </r>
    <r>
      <rPr>
        <sz val="11"/>
        <color theme="1"/>
        <rFont val="Calibri"/>
        <charset val="134"/>
        <scheme val="minor"/>
      </rPr>
      <t xml:space="preserve">
{
    "title": "Test Blasts Due Date Nova",
    "subscribers": [
        "636639313e7ccfa63708d9fb"
    ],
    "mentionedUsers": [],
    "isAutoComplete": false,
    "dueDate": "2021-09-29T19:45:00+07:00"
    }</t>
    </r>
  </si>
  <si>
    <t>https://drive.google.com/file/d/1NQitLXwVSd55caGA4Cz_qsnm0VRtR6w-/view?usp=share_link</t>
  </si>
  <si>
    <t>TCN-034</t>
  </si>
  <si>
    <t>Create company without title</t>
  </si>
  <si>
    <r>
      <rPr>
        <sz val="11"/>
        <color theme="1"/>
        <rFont val="Calibri"/>
        <charset val="134"/>
        <scheme val="minor"/>
      </rPr>
      <t xml:space="preserve">1. URL directory :
${url}/companies
2. HTTP body :
</t>
    </r>
    <r>
      <rPr>
        <b/>
        <sz val="11"/>
        <color theme="1"/>
        <rFont val="Calibri"/>
        <charset val="134"/>
        <scheme val="minor"/>
      </rPr>
      <t xml:space="preserve">text
</t>
    </r>
    <r>
      <rPr>
        <sz val="11"/>
        <color theme="1"/>
        <rFont val="Calibri"/>
        <charset val="134"/>
        <scheme val="minor"/>
      </rPr>
      <t>{
    "desc": "tidak pernah lihat ke belakang"
}</t>
    </r>
  </si>
  <si>
    <t>https://drive.google.com/file/d/1ey9pNMhanTFkXx5bEq3Smp3wxEhkmWrv/view?usp=sharing</t>
  </si>
  <si>
    <t>TCN-035</t>
  </si>
  <si>
    <t>Create company without description</t>
  </si>
  <si>
    <r>
      <rPr>
        <sz val="11"/>
        <color theme="1"/>
        <rFont val="Calibri"/>
        <charset val="134"/>
        <scheme val="minor"/>
      </rPr>
      <t xml:space="preserve">1. URL directory :
${url}/companies
2. HTTP body :
</t>
    </r>
    <r>
      <rPr>
        <b/>
        <sz val="11"/>
        <color theme="1"/>
        <rFont val="Calibri"/>
        <charset val="134"/>
        <scheme val="minor"/>
      </rPr>
      <t>text</t>
    </r>
    <r>
      <rPr>
        <sz val="11"/>
        <color theme="1"/>
        <rFont val="Calibri"/>
        <charset val="134"/>
        <scheme val="minor"/>
      </rPr>
      <t xml:space="preserve">
{
    "name": "PT maju terus smpai mundur"
}</t>
    </r>
  </si>
  <si>
    <t>https://drive.google.com/file/d/16TpA_cPOn34ZpIZxmDkWWSmBVztv9fAg/view?usp=share_link</t>
  </si>
  <si>
    <t>TCN-036</t>
  </si>
  <si>
    <t>Create chat without words</t>
  </si>
  <si>
    <r>
      <rPr>
        <sz val="11"/>
        <color theme="1"/>
        <rFont val="Calibri"/>
        <charset val="134"/>
        <scheme val="minor"/>
      </rPr>
      <t xml:space="preserve">1. URL directory :
${url}/group-chats/63665ff575609f4a3eaef948/messages
2. HTTP body :
</t>
    </r>
    <r>
      <rPr>
        <b/>
        <sz val="11"/>
        <color theme="1"/>
        <rFont val="Calibri"/>
        <charset val="134"/>
        <scheme val="minor"/>
      </rPr>
      <t>text</t>
    </r>
    <r>
      <rPr>
        <sz val="11"/>
        <color theme="1"/>
        <rFont val="Calibri"/>
        <charset val="134"/>
        <scheme val="minor"/>
      </rPr>
      <t xml:space="preserve">
{
    "mentionedUsers": []
}</t>
    </r>
  </si>
  <si>
    <t xml:space="preserve">it should be response code 400 and can't be generated due to lack of parameters
</t>
  </si>
  <si>
    <t>https://drive.google.com/file/d/1tHteVmrldt6OxoeOSO37usfS1GEfww1C/view?usp=sharing</t>
  </si>
  <si>
    <t>TCN-037</t>
  </si>
  <si>
    <t>Create list without  name</t>
  </si>
  <si>
    <r>
      <rPr>
        <sz val="11"/>
        <color theme="1"/>
        <rFont val="Calibri"/>
        <charset val="134"/>
        <scheme val="minor"/>
      </rPr>
      <t xml:space="preserve">1. URL directory :
${url}/lists
2. HTTP body :
</t>
    </r>
    <r>
      <rPr>
        <b/>
        <sz val="11"/>
        <color theme="1"/>
        <rFont val="Calibri"/>
        <charset val="134"/>
        <scheme val="minor"/>
      </rPr>
      <t>text</t>
    </r>
    <r>
      <rPr>
        <sz val="11"/>
        <color theme="1"/>
        <rFont val="Calibri"/>
        <charset val="134"/>
        <scheme val="minor"/>
      </rPr>
      <t xml:space="preserve">
{
    "selector": {
        "boardId": "63665ff575609f4a3eaef947"
    },
    "data": {
    }
}</t>
    </r>
  </si>
  <si>
    <t>https://drive.google.com/file/d/15c-J9si-u1KZmAEIcDLp6oWlMFB-03St/view?usp=share_link</t>
  </si>
  <si>
    <t>TEST REPORT</t>
  </si>
  <si>
    <t>Note</t>
  </si>
  <si>
    <t xml:space="preserve">Automation mobile testing Cilsy Staging </t>
  </si>
  <si>
    <t>Date</t>
  </si>
  <si>
    <t>No</t>
  </si>
  <si>
    <t>Module code</t>
  </si>
  <si>
    <t>Pending</t>
  </si>
  <si>
    <t>Number of  test cases</t>
  </si>
  <si>
    <t>Groupcaht</t>
  </si>
  <si>
    <t>Sub total</t>
  </si>
  <si>
    <t>Test coverage</t>
  </si>
  <si>
    <t>Test successful coverage</t>
  </si>
  <si>
    <t>Test Case Description</t>
  </si>
  <si>
    <t>Automation web testing Cilsy Staging</t>
  </si>
  <si>
    <t>Tester Name</t>
  </si>
  <si>
    <t>Mochamad Nova . S</t>
  </si>
  <si>
    <t>Date Tester</t>
  </si>
  <si>
    <t>MODUL</t>
  </si>
  <si>
    <t>SCENARIO TEST</t>
  </si>
  <si>
    <t>TYPE TEST</t>
  </si>
  <si>
    <t xml:space="preserve">EXPECTED RESULT </t>
  </si>
  <si>
    <t xml:space="preserve">ACTUAL RESULT </t>
  </si>
  <si>
    <t>PASS / FAIL</t>
  </si>
  <si>
    <t>SCREENSHOOT/VIDEO</t>
  </si>
  <si>
    <t>Positive01</t>
  </si>
  <si>
    <t>User create new board list</t>
  </si>
  <si>
    <t>User click nova team
User click board box menu
User click add new list
User type list Coloumn
User click create button</t>
  </si>
  <si>
    <t>User can see the result of create new board</t>
  </si>
  <si>
    <t>pass</t>
  </si>
  <si>
    <t>Positive02</t>
  </si>
  <si>
    <t>User create new card</t>
  </si>
  <si>
    <t>click nova team
click board box menu
click add card
type card name
click add card button</t>
  </si>
  <si>
    <t>User can see the result of create new card</t>
  </si>
  <si>
    <t>Positive03</t>
  </si>
  <si>
    <t>User edit board list</t>
  </si>
  <si>
    <t>User click nova team
User click board box menu
User click list name
type edit list coloumn</t>
  </si>
  <si>
    <t>User successfully edit board list</t>
  </si>
  <si>
    <t>Positive04</t>
  </si>
  <si>
    <t>User edit card</t>
  </si>
  <si>
    <t>User click nova team
click board box menu
choose card
click card name
type edit card coloumn</t>
  </si>
  <si>
    <t>User successfully edit card</t>
  </si>
  <si>
    <t>Positive05</t>
  </si>
  <si>
    <t>User add description</t>
  </si>
  <si>
    <t>click nova team
click board box menu
choose card
type description
click Save button</t>
  </si>
  <si>
    <t>User successfully edit description</t>
  </si>
  <si>
    <t>Positive06</t>
  </si>
  <si>
    <t>User edit description</t>
  </si>
  <si>
    <t>click nova team
click board box menu
choose card
click notes button
type edit description
click Save button</t>
  </si>
  <si>
    <t>Positive07</t>
  </si>
  <si>
    <t>User add comment in board</t>
  </si>
  <si>
    <t>User click nova team
click board box menu
choose card
type comment
click post button</t>
  </si>
  <si>
    <t>User successfully add comment in board</t>
  </si>
  <si>
    <t>Positive08</t>
  </si>
  <si>
    <t>User add subcriber in board</t>
  </si>
  <si>
    <t>click nova team
click board box menu
choose card
click plus button in board
click apply member button</t>
  </si>
  <si>
    <t>User can add sucriber in board</t>
  </si>
  <si>
    <t>Positive09</t>
  </si>
  <si>
    <t>User create label</t>
  </si>
  <si>
    <t>click nova team
click board box menu
choose card
click label button
click add label button
type name label coloumn
choose color label
click create button</t>
  </si>
  <si>
    <t>User can add label in board</t>
  </si>
  <si>
    <t>Positive10</t>
  </si>
  <si>
    <t>User add label</t>
  </si>
  <si>
    <t>click nova team
click board box menu
choose card
click label button
choose label
click apply labels</t>
  </si>
  <si>
    <t>User successfully add label</t>
  </si>
  <si>
    <t>Positive11</t>
  </si>
  <si>
    <t>User remove label</t>
  </si>
  <si>
    <t>click nova team
click board box menu
choose card
click label button
click edit label button
click delete button in board</t>
  </si>
  <si>
    <t>User successfully delete label</t>
  </si>
  <si>
    <t>Positive12</t>
  </si>
  <si>
    <t>user move card list</t>
  </si>
  <si>
    <t>click nova team
click board box menu
choose move card
click move button
click move list
choose move list
click move
User card back to normal</t>
  </si>
  <si>
    <t>User successfully move card</t>
  </si>
  <si>
    <t>Positive13</t>
  </si>
  <si>
    <t>User send attachment in board</t>
  </si>
  <si>
    <t>User click nova team
click board box menu
choose card
click attachment button
send Attachment</t>
  </si>
  <si>
    <t>User successfully send attachment</t>
  </si>
  <si>
    <t>Positive14</t>
  </si>
  <si>
    <t>User edit attachment in board</t>
  </si>
  <si>
    <t>click nova team
click board box menu
choose card
click edit
type link name
click update</t>
  </si>
  <si>
    <t>User successfully edit name attachment</t>
  </si>
  <si>
    <t>Positive15</t>
  </si>
  <si>
    <t>User delete attachment in board</t>
  </si>
  <si>
    <t>click nova team
click board box menu
choose card
click delete in attachment
click delete</t>
  </si>
  <si>
    <t>User successfully delete attachment</t>
  </si>
  <si>
    <t>Positive16</t>
  </si>
  <si>
    <t>user makes the card private</t>
  </si>
  <si>
    <t>click nova team
click board box menu
choose card
click private card</t>
  </si>
  <si>
    <t>User successfully makes the card private</t>
  </si>
  <si>
    <t>Positive17</t>
  </si>
  <si>
    <t>user makes the card public</t>
  </si>
  <si>
    <t>click nova team
click board box menu
choose card
click public card</t>
  </si>
  <si>
    <t>User successfully makes the card public</t>
  </si>
  <si>
    <t>Positive18</t>
  </si>
  <si>
    <t>user set due date</t>
  </si>
  <si>
    <t>click nova team
click board box menu
choose card
click due date button
type date
type time
click Save button</t>
  </si>
  <si>
    <t>User successfully set due date</t>
  </si>
  <si>
    <t>Positive19</t>
  </si>
  <si>
    <t>user remove due date</t>
  </si>
  <si>
    <t>click nova team
click board box menu
choose card
click due date button
click remove button</t>
  </si>
  <si>
    <t>successfully remove due date</t>
  </si>
  <si>
    <t>Positive20</t>
  </si>
  <si>
    <t>User create Blast without title</t>
  </si>
  <si>
    <t>User click nova team
User click Blast box menu
User click create Blast button
User type a description Blast
User click publish button</t>
  </si>
  <si>
    <t>User cant create Blast without title</t>
  </si>
  <si>
    <t>Positive21</t>
  </si>
  <si>
    <t>User create blash without description</t>
  </si>
  <si>
    <t>User click nova team
User click blash box menu
User click create blash button
User type a title blash
User click publish button</t>
  </si>
  <si>
    <t>User cant create blash without description</t>
  </si>
  <si>
    <t>shouldn't be able to make a Blash without a description</t>
  </si>
  <si>
    <t>fail</t>
  </si>
  <si>
    <t>https://drive.google.com/file/d/1rLvORj8ZcroRWRZPP30434xy4_Ip3YTg/view?usp=sharing</t>
  </si>
  <si>
    <t>Positive22</t>
  </si>
  <si>
    <t>User edit without subcriber in Blast</t>
  </si>
  <si>
    <t>User click nova team
 click Blast box menu
 choose Blast
 click dot three icon
 click edit
 click plus button in Blast
 removes all sucriber
 click save changes</t>
  </si>
  <si>
    <t>User can edit without subcriber in Blast</t>
  </si>
  <si>
    <t>Positive23</t>
  </si>
  <si>
    <t>User create new Blast</t>
  </si>
  <si>
    <t xml:space="preserve"> User click nova team
 click Blast box menu
 click create Blast button
 type a title Blast
 type a description Blast
 click publish button</t>
  </si>
  <si>
    <t>User can see the result of create new Blast</t>
  </si>
  <si>
    <t>Positive24</t>
  </si>
  <si>
    <t>User edit Blast detail</t>
  </si>
  <si>
    <t xml:space="preserve"> User click nova team
 click Blast box menu
 choose Blast
 click dot three icon
 click edit
 type edit a title Blast
 type edit a description Blast
 click save changes</t>
  </si>
  <si>
    <t>User can see the result of edit Blast</t>
  </si>
  <si>
    <t>Positive25</t>
  </si>
  <si>
    <t>User add comment in Blast</t>
  </si>
  <si>
    <t xml:space="preserve"> User click nova team
 click Blast box menu
 choose Blast
 type comment
 click post button</t>
  </si>
  <si>
    <t>User successfully add comment in Blast</t>
  </si>
  <si>
    <t>Positive26</t>
  </si>
  <si>
    <t>User cheers in Blast</t>
  </si>
  <si>
    <t xml:space="preserve"> User click nova team
 click Blast box menu
 choose Blast
 click cheers in Blast
 type cheers in Blast
 click checklist button</t>
  </si>
  <si>
    <t>ser successfully cheers in Blast</t>
  </si>
  <si>
    <t>Positive27</t>
  </si>
  <si>
    <t>User edit comment Blast</t>
  </si>
  <si>
    <t xml:space="preserve"> User click nova team
 click Blast box menu
 choose Blast
 click dot three icon comment in Blast
 click edit
 type edit a comment Blast
 click post button</t>
  </si>
  <si>
    <t>User can see the result of edit comment in Blast</t>
  </si>
  <si>
    <t>Positive28</t>
  </si>
  <si>
    <t>User edit subcriber Blast</t>
  </si>
  <si>
    <t xml:space="preserve"> User click nova team
 click Blast box menu
 choose Blast
 click dot three icon
 click edit
 click plus button in Blast
 add member in Blast
 click save changes</t>
  </si>
  <si>
    <t>User can add sucriber in Blast</t>
  </si>
  <si>
    <t>Positive29</t>
  </si>
  <si>
    <t>User edit complete post</t>
  </si>
  <si>
    <t xml:space="preserve"> User click nova team
 click Blast box menu
 choose Blast
 click dot three icon
 click edit
 click set due date manually
 click save changes
 click complete post</t>
  </si>
  <si>
    <t>User successfully edit complete post</t>
  </si>
  <si>
    <t>Positive30</t>
  </si>
  <si>
    <t>User archive Blast</t>
  </si>
  <si>
    <t xml:space="preserve"> User click nova team
  click Blast box menu
  choose Blast
  click dot three icon
  click archive button
  choose archive</t>
  </si>
  <si>
    <t>User successfully archive Blast</t>
  </si>
  <si>
    <t>Positive31</t>
  </si>
  <si>
    <t>User send chat</t>
  </si>
  <si>
    <t xml:space="preserve"> User click nova team
 click groupchat box menu
 type chat
 send chat</t>
  </si>
  <si>
    <t>User successfully send chat in groupchat</t>
  </si>
  <si>
    <t>Positive32</t>
  </si>
  <si>
    <t>User delete chat</t>
  </si>
  <si>
    <t xml:space="preserve"> User click nova team
 click groupchat box menu
  click menu message
 click delete message
 click delete button</t>
  </si>
  <si>
    <t>User successfully delete chat in groupchat</t>
  </si>
  <si>
    <t>Positive33</t>
  </si>
  <si>
    <t>User send mention chat</t>
  </si>
  <si>
    <t xml:space="preserve"> User click nova team
 click groupchat box menu
 type @ in chat
 click mention user
 send chat</t>
  </si>
  <si>
    <t>User successfully send mention in groupchat</t>
  </si>
  <si>
    <t xml:space="preserve">Automation web testing Cilsy Staging </t>
  </si>
  <si>
    <t>ISSUE REPORT</t>
  </si>
  <si>
    <t xml:space="preserve">Automation API testing Cilsy Staging </t>
  </si>
  <si>
    <t>Scenario Test</t>
  </si>
  <si>
    <t>Bug report</t>
  </si>
  <si>
    <t>SAVERITY</t>
  </si>
  <si>
    <t>Create Blast without description</t>
  </si>
  <si>
    <t>Major</t>
  </si>
  <si>
    <t>Edit Blast without title</t>
  </si>
  <si>
    <t>Edit Blast without description</t>
  </si>
  <si>
    <t>BUG REPORT</t>
  </si>
  <si>
    <t>Saverity</t>
  </si>
  <si>
    <t>User restore archive board list</t>
  </si>
  <si>
    <t>The result of the archive board disappears in the archive menu resulting in the inability to restore the archive board</t>
  </si>
  <si>
    <t>https://drive.google.com/file/d/1OJ7h0iaUTvFhvV6QPAMS3rBB-ntAjkcH/view?usp=share_link</t>
  </si>
  <si>
    <t>User restore archive board when User restore archive when User archive all cards in this list</t>
  </si>
  <si>
    <t>the board list results will disappear and if you restore it again it will show that the card will move to another board list</t>
  </si>
  <si>
    <t>https://drive.google.com/file/d/19sP9qwGnvXVSeS5BYqE2-HMHfaeMutsy/view?usp=sharing</t>
  </si>
  <si>
    <t>User delete attachment in card</t>
  </si>
  <si>
    <t>the result of the delete attachment will show 2 notifications</t>
  </si>
  <si>
    <t>Low</t>
  </si>
  <si>
    <t>https://drive.google.com/file/d/1_FHx_4tHUn5qtShnZ_i5hdKFRL7Afpak/view?usp=share_link</t>
  </si>
</sst>
</file>

<file path=xl/styles.xml><?xml version="1.0" encoding="utf-8"?>
<styleSheet xmlns="http://schemas.openxmlformats.org/spreadsheetml/2006/main">
  <numFmts count="4">
    <numFmt numFmtId="176" formatCode="_-&quot;Rp&quot;* #,##0.00_-;\-&quot;Rp&quot;* #,##0.00_-;_-&quot;Rp&quot;* &quot;-&quot;??_-;_-@_-"/>
    <numFmt numFmtId="177" formatCode="_-&quot;Rp&quot;* #,##0_-;\-&quot;Rp&quot;* #,##0_-;_-&quot;Rp&quot;* &quot;-&quot;??_-;_-@_-"/>
    <numFmt numFmtId="178" formatCode="_(* #,##0_);_(* \(#,##0\);_(* &quot;-&quot;_);_(@_)"/>
    <numFmt numFmtId="179" formatCode="_(* #,##0.00_);_(* \(#,##0.00\);_(* &quot;-&quot;??_);_(@_)"/>
  </numFmts>
  <fonts count="32">
    <font>
      <sz val="11"/>
      <color theme="1"/>
      <name val="Calibri"/>
      <charset val="134"/>
      <scheme val="minor"/>
    </font>
    <font>
      <b/>
      <sz val="16"/>
      <color indexed="8"/>
      <name val="Calibri"/>
      <charset val="134"/>
    </font>
    <font>
      <sz val="11"/>
      <color indexed="8"/>
      <name val="Calibri"/>
      <charset val="134"/>
    </font>
    <font>
      <b/>
      <sz val="10"/>
      <color indexed="63"/>
      <name val="Tahoma"/>
      <charset val="134"/>
    </font>
    <font>
      <sz val="10"/>
      <name val="Tahoma"/>
      <charset val="134"/>
    </font>
    <font>
      <u/>
      <sz val="11"/>
      <color rgb="FF0000FF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sz val="10"/>
      <color indexed="13"/>
      <name val="Tahoma"/>
      <charset val="134"/>
    </font>
    <font>
      <b/>
      <sz val="10"/>
      <color indexed="13"/>
      <name val="Tahoma"/>
      <charset val="134"/>
    </font>
    <font>
      <b/>
      <sz val="10"/>
      <color indexed="12"/>
      <name val="Tahoma"/>
      <charset val="134"/>
    </font>
    <font>
      <sz val="9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b/>
      <sz val="9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5" fillId="14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20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0" fillId="21" borderId="18" applyNumberFormat="0" applyFont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8" fillId="0" borderId="19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13" borderId="15" applyNumberForma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7" fillId="12" borderId="14" applyNumberForma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9" fillId="12" borderId="15" applyNumberFormat="0" applyAlignment="0" applyProtection="0">
      <alignment vertical="center"/>
    </xf>
    <xf numFmtId="0" fontId="30" fillId="0" borderId="20" applyNumberFormat="0" applyFill="0" applyAlignment="0" applyProtection="0">
      <alignment vertical="center"/>
    </xf>
    <xf numFmtId="0" fontId="31" fillId="0" borderId="21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</cellStyleXfs>
  <cellXfs count="56">
    <xf numFmtId="0" fontId="0" fillId="0" borderId="0" xfId="0"/>
    <xf numFmtId="0" fontId="0" fillId="0" borderId="0" xfId="0" applyAlignment="1">
      <alignment horizontal="center"/>
    </xf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>
      <alignment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>
      <alignment horizontal="center"/>
    </xf>
    <xf numFmtId="58" fontId="2" fillId="0" borderId="0" xfId="0" applyNumberFormat="1" applyFont="1" applyFill="1" applyBorder="1" applyAlignment="1" applyProtection="1">
      <alignment horizontal="center"/>
    </xf>
    <xf numFmtId="0" fontId="3" fillId="2" borderId="1" xfId="0" applyNumberFormat="1" applyFont="1" applyFill="1" applyBorder="1" applyAlignment="1" applyProtection="1">
      <alignment horizontal="center" vertical="center"/>
    </xf>
    <xf numFmtId="0" fontId="3" fillId="2" borderId="2" xfId="0" applyNumberFormat="1" applyFont="1" applyFill="1" applyBorder="1" applyAlignment="1" applyProtection="1">
      <alignment horizontal="center" vertical="center"/>
    </xf>
    <xf numFmtId="0" fontId="3" fillId="2" borderId="2" xfId="0" applyNumberFormat="1" applyFont="1" applyFill="1" applyBorder="1" applyAlignment="1" applyProtection="1">
      <alignment horizontal="center" vertical="center" wrapText="1"/>
    </xf>
    <xf numFmtId="0" fontId="4" fillId="0" borderId="3" xfId="0" applyNumberFormat="1" applyFont="1" applyFill="1" applyBorder="1" applyAlignment="1" applyProtection="1">
      <alignment horizontal="center" vertical="center" wrapText="1"/>
    </xf>
    <xf numFmtId="1" fontId="4" fillId="0" borderId="3" xfId="0" applyNumberFormat="1" applyFont="1" applyFill="1" applyBorder="1" applyAlignment="1" applyProtection="1">
      <alignment horizontal="left" vertical="center" wrapText="1"/>
    </xf>
    <xf numFmtId="0" fontId="4" fillId="0" borderId="3" xfId="0" applyNumberFormat="1" applyFont="1" applyFill="1" applyBorder="1" applyAlignment="1" applyProtection="1">
      <alignment horizontal="left" vertical="center" wrapText="1"/>
    </xf>
    <xf numFmtId="0" fontId="5" fillId="0" borderId="3" xfId="7" applyNumberFormat="1" applyFill="1" applyBorder="1" applyAlignment="1" applyProtection="1">
      <alignment horizontal="center" vertical="center" wrapText="1"/>
    </xf>
    <xf numFmtId="1" fontId="4" fillId="0" borderId="3" xfId="0" applyNumberFormat="1" applyFont="1" applyFill="1" applyBorder="1" applyAlignment="1" applyProtection="1">
      <alignment vertical="center" wrapText="1"/>
    </xf>
    <xf numFmtId="0" fontId="4" fillId="0" borderId="3" xfId="0" applyNumberFormat="1" applyFont="1" applyFill="1" applyBorder="1" applyAlignment="1" applyProtection="1">
      <alignment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0" fontId="5" fillId="0" borderId="3" xfId="7" applyBorder="1" applyAlignment="1">
      <alignment horizontal="left" vertical="center"/>
    </xf>
    <xf numFmtId="0" fontId="6" fillId="0" borderId="3" xfId="7" applyFont="1" applyBorder="1" applyAlignment="1">
      <alignment horizontal="left" vertical="center"/>
    </xf>
    <xf numFmtId="0" fontId="3" fillId="2" borderId="4" xfId="0" applyNumberFormat="1" applyFont="1" applyFill="1" applyBorder="1" applyAlignment="1" applyProtection="1">
      <alignment horizontal="center" vertical="center"/>
    </xf>
    <xf numFmtId="0" fontId="3" fillId="2" borderId="5" xfId="0" applyNumberFormat="1" applyFont="1" applyFill="1" applyBorder="1" applyAlignment="1" applyProtection="1">
      <alignment horizontal="center" vertical="center"/>
    </xf>
    <xf numFmtId="0" fontId="3" fillId="2" borderId="5" xfId="0" applyNumberFormat="1" applyFont="1" applyFill="1" applyBorder="1" applyAlignment="1" applyProtection="1">
      <alignment horizontal="center" vertical="center" wrapText="1"/>
    </xf>
    <xf numFmtId="0" fontId="3" fillId="2" borderId="6" xfId="0" applyNumberFormat="1" applyFont="1" applyFill="1" applyBorder="1" applyAlignment="1" applyProtection="1">
      <alignment horizontal="center" vertical="center" wrapText="1"/>
    </xf>
    <xf numFmtId="0" fontId="4" fillId="0" borderId="7" xfId="0" applyNumberFormat="1" applyFont="1" applyFill="1" applyBorder="1" applyAlignment="1" applyProtection="1">
      <alignment horizontal="center" vertical="center" wrapText="1"/>
    </xf>
    <xf numFmtId="0" fontId="4" fillId="0" borderId="8" xfId="0" applyNumberFormat="1" applyFont="1" applyFill="1" applyBorder="1" applyAlignment="1" applyProtection="1">
      <alignment horizontal="center" vertical="center" wrapText="1"/>
    </xf>
    <xf numFmtId="1" fontId="4" fillId="0" borderId="9" xfId="0" applyNumberFormat="1" applyFont="1" applyFill="1" applyBorder="1" applyAlignment="1" applyProtection="1">
      <alignment horizontal="center" vertical="center" wrapText="1"/>
    </xf>
    <xf numFmtId="1" fontId="4" fillId="0" borderId="10" xfId="0" applyNumberFormat="1" applyFont="1" applyFill="1" applyBorder="1" applyAlignment="1" applyProtection="1">
      <alignment horizontal="center" vertical="center" wrapText="1"/>
    </xf>
    <xf numFmtId="0" fontId="7" fillId="3" borderId="11" xfId="0" applyNumberFormat="1" applyFont="1" applyFill="1" applyBorder="1" applyAlignment="1" applyProtection="1">
      <alignment horizontal="center"/>
    </xf>
    <xf numFmtId="0" fontId="8" fillId="3" borderId="12" xfId="0" applyNumberFormat="1" applyFont="1" applyFill="1" applyBorder="1" applyAlignment="1" applyProtection="1"/>
    <xf numFmtId="0" fontId="7" fillId="3" borderId="12" xfId="0" applyNumberFormat="1" applyFont="1" applyFill="1" applyBorder="1" applyAlignment="1" applyProtection="1">
      <alignment horizontal="center"/>
    </xf>
    <xf numFmtId="0" fontId="7" fillId="3" borderId="13" xfId="0" applyNumberFormat="1" applyFont="1" applyFill="1" applyBorder="1" applyAlignment="1" applyProtection="1">
      <alignment horizontal="center"/>
    </xf>
    <xf numFmtId="0" fontId="4" fillId="0" borderId="0" xfId="0" applyNumberFormat="1" applyFont="1" applyFill="1" applyBorder="1" applyAlignment="1" applyProtection="1"/>
    <xf numFmtId="2" fontId="9" fillId="0" borderId="0" xfId="0" applyNumberFormat="1" applyFont="1" applyFill="1" applyBorder="1" applyAlignment="1" applyProtection="1">
      <alignment horizontal="right" wrapText="1"/>
    </xf>
    <xf numFmtId="0" fontId="10" fillId="0" borderId="0" xfId="0" applyFont="1"/>
    <xf numFmtId="0" fontId="11" fillId="0" borderId="0" xfId="0" applyFont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0" fontId="12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right"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 wrapText="1"/>
    </xf>
    <xf numFmtId="0" fontId="11" fillId="0" borderId="3" xfId="0" applyFont="1" applyBorder="1" applyAlignment="1">
      <alignment wrapText="1"/>
    </xf>
    <xf numFmtId="0" fontId="11" fillId="0" borderId="3" xfId="0" applyFont="1" applyBorder="1" applyAlignment="1">
      <alignment vertical="center"/>
    </xf>
    <xf numFmtId="0" fontId="11" fillId="0" borderId="3" xfId="0" applyFont="1" applyBorder="1"/>
    <xf numFmtId="0" fontId="6" fillId="0" borderId="3" xfId="7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/>
    </xf>
    <xf numFmtId="0" fontId="13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left" vertical="center"/>
    </xf>
    <xf numFmtId="0" fontId="0" fillId="0" borderId="3" xfId="0" applyBorder="1" applyAlignment="1">
      <alignment horizontal="left" vertical="top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hyperlink" Target="https://drive.google.com/file/d/1gjFy1arK4ItIhtT6P1z98hJVtOy19Yir/view?usp=share_link" TargetMode="External"/><Relationship Id="rId6" Type="http://schemas.openxmlformats.org/officeDocument/2006/relationships/hyperlink" Target="https://drive.google.com/file/d/11650AR9j2GE41PC3-a0NoqwKe1Gf7O2F/view?usp=share_link" TargetMode="External"/><Relationship Id="rId5" Type="http://schemas.openxmlformats.org/officeDocument/2006/relationships/hyperlink" Target="https://drive.google.com/file/d/1NQitLXwVSd55caGA4Cz_qsnm0VRtR6w-/view?usp=share_link" TargetMode="External"/><Relationship Id="rId4" Type="http://schemas.openxmlformats.org/officeDocument/2006/relationships/hyperlink" Target="https://drive.google.com/file/d/14badOy7kM3fxPZ4k0J3_YfiZ2bEB0yYA/view?usp=sharing" TargetMode="External"/><Relationship Id="rId3" Type="http://schemas.openxmlformats.org/officeDocument/2006/relationships/hyperlink" Target="https://drive.google.com/file/d/1ey9pNMhanTFkXx5bEq3Smp3wxEhkmWrv/view?usp=sharing" TargetMode="External"/><Relationship Id="rId2" Type="http://schemas.openxmlformats.org/officeDocument/2006/relationships/hyperlink" Target="https://drive.google.com/file/d/16TpA_cPOn34ZpIZxmDkWWSmBVztv9fAg/view?usp=share_link" TargetMode="External"/><Relationship Id="rId1" Type="http://schemas.openxmlformats.org/officeDocument/2006/relationships/hyperlink" Target="https://drive.google.com/file/d/1tHteVmrldt6OxoeOSO37usfS1GEfww1C/view?usp=sharin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file/d/1rLvORj8ZcroRWRZPP30434xy4_Ip3YTg/view?usp=sharing" TargetMode="External"/></Relationships>
</file>

<file path=xl/worksheets/_rels/sheet5.xml.rels><?xml version="1.0" encoding="UTF-8" standalone="yes"?>
<Relationships xmlns="http://schemas.openxmlformats.org/package/2006/relationships"><Relationship Id="rId6" Type="http://schemas.openxmlformats.org/officeDocument/2006/relationships/hyperlink" Target="https://drive.google.com/file/d/11650AR9j2GE41PC3-a0NoqwKe1Gf7O2F/view?usp=share_link" TargetMode="External"/><Relationship Id="rId5" Type="http://schemas.openxmlformats.org/officeDocument/2006/relationships/hyperlink" Target="https://drive.google.com/file/d/1NQitLXwVSd55caGA4Cz_qsnm0VRtR6w-/view?usp=share_link" TargetMode="External"/><Relationship Id="rId4" Type="http://schemas.openxmlformats.org/officeDocument/2006/relationships/hyperlink" Target="https://drive.google.com/file/d/14badOy7kM3fxPZ4k0J3_YfiZ2bEB0yYA/view?usp=sharing" TargetMode="External"/><Relationship Id="rId3" Type="http://schemas.openxmlformats.org/officeDocument/2006/relationships/hyperlink" Target="https://drive.google.com/file/d/1ey9pNMhanTFkXx5bEq3Smp3wxEhkmWrv/view?usp=sharing" TargetMode="External"/><Relationship Id="rId2" Type="http://schemas.openxmlformats.org/officeDocument/2006/relationships/hyperlink" Target="https://drive.google.com/file/d/16TpA_cPOn34ZpIZxmDkWWSmBVztv9fAg/view?usp=share_link" TargetMode="External"/><Relationship Id="rId1" Type="http://schemas.openxmlformats.org/officeDocument/2006/relationships/hyperlink" Target="https://drive.google.com/file/d/1tHteVmrldt6OxoeOSO37usfS1GEfww1C/view?usp=sharing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_FHx_4tHUn5qtShnZ_i5hdKFRL7Afpak/view?usp=share_link" TargetMode="External"/><Relationship Id="rId2" Type="http://schemas.openxmlformats.org/officeDocument/2006/relationships/hyperlink" Target="https://drive.google.com/file/d/19sP9qwGnvXVSeS5BYqE2-HMHfaeMutsy/view?usp=sharing" TargetMode="External"/><Relationship Id="rId1" Type="http://schemas.openxmlformats.org/officeDocument/2006/relationships/hyperlink" Target="https://drive.google.com/file/d/1OJ7h0iaUTvFhvV6QPAMS3rBB-ntAjkcH/view?usp=shar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L45"/>
  <sheetViews>
    <sheetView tabSelected="1" zoomScale="55" zoomScaleNormal="55" workbookViewId="0">
      <selection activeCell="G11" sqref="G11"/>
    </sheetView>
  </sheetViews>
  <sheetFormatPr defaultColWidth="9" defaultRowHeight="14.4"/>
  <cols>
    <col min="1" max="1" width="6.28703703703704" style="50" customWidth="1"/>
    <col min="2" max="2" width="17.1388888888889" style="50" customWidth="1"/>
    <col min="3" max="3" width="15.287037037037" style="50" customWidth="1"/>
    <col min="4" max="4" width="23.4259259259259" style="50" customWidth="1"/>
    <col min="5" max="5" width="31.1388888888889" style="51" customWidth="1"/>
    <col min="6" max="6" width="14" style="50" customWidth="1"/>
    <col min="7" max="7" width="45" style="52" customWidth="1"/>
    <col min="8" max="8" width="89.287037037037" style="51" customWidth="1"/>
    <col min="9" max="9" width="50.712962962963" style="52" customWidth="1"/>
    <col min="10" max="10" width="26.5740740740741" style="51" customWidth="1"/>
    <col min="11" max="11" width="13.8518518518519" customWidth="1"/>
    <col min="12" max="12" width="96.712962962963" style="51" customWidth="1"/>
  </cols>
  <sheetData>
    <row r="1" spans="1:3">
      <c r="A1" s="51" t="s">
        <v>0</v>
      </c>
      <c r="C1" s="51" t="s">
        <v>1</v>
      </c>
    </row>
    <row r="2" spans="1:10">
      <c r="A2" t="s">
        <v>2</v>
      </c>
      <c r="B2"/>
      <c r="C2"/>
      <c r="D2"/>
      <c r="E2"/>
      <c r="F2"/>
      <c r="G2"/>
      <c r="H2"/>
      <c r="I2"/>
      <c r="J2"/>
    </row>
    <row r="3" spans="1:10">
      <c r="A3"/>
      <c r="B3"/>
      <c r="C3"/>
      <c r="D3"/>
      <c r="E3"/>
      <c r="F3"/>
      <c r="G3"/>
      <c r="H3"/>
      <c r="I3"/>
      <c r="J3"/>
    </row>
    <row r="4" spans="1:10">
      <c r="A4" t="s">
        <v>3</v>
      </c>
      <c r="B4"/>
      <c r="C4"/>
      <c r="D4"/>
      <c r="E4"/>
      <c r="F4"/>
      <c r="G4"/>
      <c r="H4"/>
      <c r="I4"/>
      <c r="J4"/>
    </row>
    <row r="5" spans="1:10">
      <c r="A5">
        <v>1</v>
      </c>
      <c r="B5" t="s">
        <v>4</v>
      </c>
      <c r="C5" t="s">
        <v>5</v>
      </c>
      <c r="D5"/>
      <c r="E5"/>
      <c r="F5"/>
      <c r="G5"/>
      <c r="H5"/>
      <c r="I5"/>
      <c r="J5"/>
    </row>
    <row r="6" spans="1:10">
      <c r="A6">
        <v>2</v>
      </c>
      <c r="B6" t="s">
        <v>6</v>
      </c>
      <c r="C6" t="s">
        <v>7</v>
      </c>
      <c r="D6"/>
      <c r="E6"/>
      <c r="F6"/>
      <c r="G6"/>
      <c r="H6"/>
      <c r="I6"/>
      <c r="J6"/>
    </row>
    <row r="7" spans="1:10">
      <c r="A7"/>
      <c r="B7"/>
      <c r="C7"/>
      <c r="D7"/>
      <c r="E7"/>
      <c r="F7"/>
      <c r="G7"/>
      <c r="H7"/>
      <c r="I7"/>
      <c r="J7"/>
    </row>
    <row r="8" spans="1:12">
      <c r="A8" s="53" t="s">
        <v>8</v>
      </c>
      <c r="B8" s="53" t="s">
        <v>9</v>
      </c>
      <c r="C8" s="53" t="s">
        <v>10</v>
      </c>
      <c r="D8" s="53" t="s">
        <v>11</v>
      </c>
      <c r="E8" s="53" t="s">
        <v>12</v>
      </c>
      <c r="F8" s="53" t="s">
        <v>13</v>
      </c>
      <c r="G8" s="53" t="s">
        <v>14</v>
      </c>
      <c r="H8" s="53" t="s">
        <v>15</v>
      </c>
      <c r="I8" s="53" t="s">
        <v>16</v>
      </c>
      <c r="J8" s="53" t="s">
        <v>17</v>
      </c>
      <c r="K8" s="53" t="s">
        <v>18</v>
      </c>
      <c r="L8" s="54" t="s">
        <v>19</v>
      </c>
    </row>
    <row r="9" ht="115.2" spans="1:12">
      <c r="A9" s="17">
        <v>1</v>
      </c>
      <c r="B9" s="17" t="s">
        <v>20</v>
      </c>
      <c r="C9" s="17" t="s">
        <v>21</v>
      </c>
      <c r="D9" s="17" t="s">
        <v>22</v>
      </c>
      <c r="E9" s="18" t="s">
        <v>23</v>
      </c>
      <c r="F9" s="17" t="s">
        <v>24</v>
      </c>
      <c r="G9" s="19" t="s">
        <v>25</v>
      </c>
      <c r="H9" s="19" t="s">
        <v>26</v>
      </c>
      <c r="I9" s="19" t="s">
        <v>27</v>
      </c>
      <c r="J9" s="18" t="s">
        <v>28</v>
      </c>
      <c r="K9" s="19" t="s">
        <v>29</v>
      </c>
      <c r="L9" s="18"/>
    </row>
    <row r="10" ht="115.2" spans="1:12">
      <c r="A10" s="17">
        <v>2</v>
      </c>
      <c r="B10" s="17" t="s">
        <v>30</v>
      </c>
      <c r="C10" s="17" t="s">
        <v>21</v>
      </c>
      <c r="D10" s="17" t="s">
        <v>31</v>
      </c>
      <c r="E10" s="18" t="s">
        <v>32</v>
      </c>
      <c r="F10" s="17" t="s">
        <v>24</v>
      </c>
      <c r="G10" s="19" t="s">
        <v>33</v>
      </c>
      <c r="H10" s="19" t="s">
        <v>34</v>
      </c>
      <c r="I10" s="19" t="s">
        <v>35</v>
      </c>
      <c r="J10" s="18" t="s">
        <v>28</v>
      </c>
      <c r="K10" s="19" t="s">
        <v>29</v>
      </c>
      <c r="L10" s="18"/>
    </row>
    <row r="11" ht="100.8" spans="1:12">
      <c r="A11" s="17">
        <v>3</v>
      </c>
      <c r="B11" s="17" t="s">
        <v>36</v>
      </c>
      <c r="C11" s="17" t="s">
        <v>37</v>
      </c>
      <c r="D11" s="17" t="s">
        <v>22</v>
      </c>
      <c r="E11" s="18" t="s">
        <v>38</v>
      </c>
      <c r="F11" s="17" t="s">
        <v>24</v>
      </c>
      <c r="G11" s="19" t="s">
        <v>25</v>
      </c>
      <c r="H11" s="19" t="s">
        <v>39</v>
      </c>
      <c r="I11" s="19" t="s">
        <v>40</v>
      </c>
      <c r="J11" s="18" t="s">
        <v>28</v>
      </c>
      <c r="K11" s="19" t="s">
        <v>29</v>
      </c>
      <c r="L11" s="18"/>
    </row>
    <row r="12" ht="86.4" spans="1:12">
      <c r="A12" s="17">
        <v>4</v>
      </c>
      <c r="B12" s="17" t="s">
        <v>41</v>
      </c>
      <c r="C12" s="17" t="s">
        <v>37</v>
      </c>
      <c r="D12" s="17" t="s">
        <v>22</v>
      </c>
      <c r="E12" s="18" t="s">
        <v>42</v>
      </c>
      <c r="F12" s="17" t="s">
        <v>24</v>
      </c>
      <c r="G12" s="19" t="s">
        <v>25</v>
      </c>
      <c r="H12" s="19" t="s">
        <v>43</v>
      </c>
      <c r="I12" s="19" t="s">
        <v>44</v>
      </c>
      <c r="J12" s="18" t="s">
        <v>28</v>
      </c>
      <c r="K12" s="19" t="s">
        <v>29</v>
      </c>
      <c r="L12" s="18"/>
    </row>
    <row r="13" ht="234" customHeight="1" spans="1:12">
      <c r="A13" s="17">
        <v>5</v>
      </c>
      <c r="B13" s="17" t="s">
        <v>45</v>
      </c>
      <c r="C13" s="17" t="s">
        <v>37</v>
      </c>
      <c r="D13" s="17" t="s">
        <v>46</v>
      </c>
      <c r="E13" s="18" t="s">
        <v>47</v>
      </c>
      <c r="F13" s="17" t="s">
        <v>24</v>
      </c>
      <c r="G13" s="19" t="s">
        <v>33</v>
      </c>
      <c r="H13" s="19" t="s">
        <v>48</v>
      </c>
      <c r="I13" s="19" t="s">
        <v>49</v>
      </c>
      <c r="J13" s="18" t="s">
        <v>28</v>
      </c>
      <c r="K13" s="19" t="s">
        <v>29</v>
      </c>
      <c r="L13" s="18"/>
    </row>
    <row r="14" ht="172.8" spans="1:12">
      <c r="A14" s="17">
        <v>6</v>
      </c>
      <c r="B14" s="17" t="s">
        <v>50</v>
      </c>
      <c r="C14" s="17" t="s">
        <v>51</v>
      </c>
      <c r="D14" s="17" t="s">
        <v>22</v>
      </c>
      <c r="E14" s="18" t="s">
        <v>52</v>
      </c>
      <c r="F14" s="17" t="s">
        <v>24</v>
      </c>
      <c r="G14" s="19" t="s">
        <v>25</v>
      </c>
      <c r="H14" s="19" t="s">
        <v>53</v>
      </c>
      <c r="I14" s="55" t="s">
        <v>54</v>
      </c>
      <c r="J14" s="18" t="s">
        <v>28</v>
      </c>
      <c r="K14" s="19" t="s">
        <v>29</v>
      </c>
      <c r="L14" s="18"/>
    </row>
    <row r="15" ht="172.8" spans="1:12">
      <c r="A15" s="17">
        <v>7</v>
      </c>
      <c r="B15" s="17" t="s">
        <v>55</v>
      </c>
      <c r="C15" s="17" t="s">
        <v>51</v>
      </c>
      <c r="D15" s="17" t="s">
        <v>22</v>
      </c>
      <c r="E15" s="18" t="s">
        <v>56</v>
      </c>
      <c r="F15" s="17" t="s">
        <v>24</v>
      </c>
      <c r="G15" s="19" t="s">
        <v>25</v>
      </c>
      <c r="H15" s="19" t="s">
        <v>57</v>
      </c>
      <c r="I15" s="55" t="s">
        <v>58</v>
      </c>
      <c r="J15" s="18" t="s">
        <v>28</v>
      </c>
      <c r="K15" s="19" t="s">
        <v>29</v>
      </c>
      <c r="L15" s="18"/>
    </row>
    <row r="16" ht="57.6" hidden="1" spans="1:12">
      <c r="A16" s="17">
        <v>8</v>
      </c>
      <c r="B16" s="17" t="s">
        <v>59</v>
      </c>
      <c r="C16" s="17" t="s">
        <v>51</v>
      </c>
      <c r="D16" s="17" t="s">
        <v>22</v>
      </c>
      <c r="E16" s="18" t="s">
        <v>60</v>
      </c>
      <c r="F16" s="17" t="s">
        <v>24</v>
      </c>
      <c r="G16" s="19" t="s">
        <v>25</v>
      </c>
      <c r="H16" s="19" t="s">
        <v>61</v>
      </c>
      <c r="I16" s="55" t="s">
        <v>62</v>
      </c>
      <c r="J16" s="18" t="s">
        <v>63</v>
      </c>
      <c r="K16" s="19" t="s">
        <v>64</v>
      </c>
      <c r="L16" s="20" t="s">
        <v>65</v>
      </c>
    </row>
    <row r="17" ht="86.4" spans="1:12">
      <c r="A17" s="17">
        <v>9</v>
      </c>
      <c r="B17" s="17" t="s">
        <v>66</v>
      </c>
      <c r="C17" s="17" t="s">
        <v>51</v>
      </c>
      <c r="D17" s="17" t="s">
        <v>22</v>
      </c>
      <c r="E17" s="18" t="s">
        <v>67</v>
      </c>
      <c r="F17" s="17" t="s">
        <v>24</v>
      </c>
      <c r="G17" s="19" t="s">
        <v>25</v>
      </c>
      <c r="H17" s="19" t="s">
        <v>68</v>
      </c>
      <c r="I17" s="55" t="s">
        <v>69</v>
      </c>
      <c r="J17" s="18" t="s">
        <v>28</v>
      </c>
      <c r="K17" s="19" t="s">
        <v>29</v>
      </c>
      <c r="L17" s="18"/>
    </row>
    <row r="18" ht="86.4" spans="1:12">
      <c r="A18" s="17">
        <v>10</v>
      </c>
      <c r="B18" s="17" t="s">
        <v>70</v>
      </c>
      <c r="C18" s="17" t="s">
        <v>71</v>
      </c>
      <c r="D18" s="17" t="s">
        <v>22</v>
      </c>
      <c r="E18" s="18" t="s">
        <v>72</v>
      </c>
      <c r="F18" s="17" t="s">
        <v>24</v>
      </c>
      <c r="G18" s="19" t="s">
        <v>25</v>
      </c>
      <c r="H18" s="19" t="s">
        <v>73</v>
      </c>
      <c r="I18" s="55" t="s">
        <v>74</v>
      </c>
      <c r="J18" s="18" t="s">
        <v>28</v>
      </c>
      <c r="K18" s="19" t="s">
        <v>29</v>
      </c>
      <c r="L18" s="18"/>
    </row>
    <row r="19" ht="129.6" spans="1:12">
      <c r="A19" s="17">
        <v>11</v>
      </c>
      <c r="B19" s="17" t="s">
        <v>75</v>
      </c>
      <c r="C19" s="17" t="s">
        <v>71</v>
      </c>
      <c r="D19" s="17" t="s">
        <v>46</v>
      </c>
      <c r="E19" s="18" t="s">
        <v>76</v>
      </c>
      <c r="F19" s="17" t="s">
        <v>24</v>
      </c>
      <c r="G19" s="19" t="s">
        <v>33</v>
      </c>
      <c r="H19" s="19" t="s">
        <v>77</v>
      </c>
      <c r="I19" s="55" t="s">
        <v>78</v>
      </c>
      <c r="J19" s="18" t="s">
        <v>28</v>
      </c>
      <c r="K19" s="19" t="s">
        <v>29</v>
      </c>
      <c r="L19" s="18"/>
    </row>
    <row r="20" ht="100.8" spans="1:12">
      <c r="A20" s="17">
        <v>12</v>
      </c>
      <c r="B20" s="17" t="s">
        <v>79</v>
      </c>
      <c r="C20" s="17" t="s">
        <v>71</v>
      </c>
      <c r="D20" s="17" t="s">
        <v>31</v>
      </c>
      <c r="E20" s="18" t="s">
        <v>80</v>
      </c>
      <c r="F20" s="17" t="s">
        <v>24</v>
      </c>
      <c r="G20" s="19" t="s">
        <v>33</v>
      </c>
      <c r="H20" s="19" t="s">
        <v>81</v>
      </c>
      <c r="I20" s="55" t="s">
        <v>82</v>
      </c>
      <c r="J20" s="18" t="s">
        <v>28</v>
      </c>
      <c r="K20" s="19" t="s">
        <v>29</v>
      </c>
      <c r="L20" s="18"/>
    </row>
    <row r="21" ht="172.8" spans="1:12">
      <c r="A21" s="17">
        <v>13</v>
      </c>
      <c r="B21" s="17" t="s">
        <v>83</v>
      </c>
      <c r="C21" s="17" t="s">
        <v>84</v>
      </c>
      <c r="D21" s="17" t="s">
        <v>46</v>
      </c>
      <c r="E21" s="18" t="s">
        <v>85</v>
      </c>
      <c r="F21" s="17" t="s">
        <v>24</v>
      </c>
      <c r="G21" s="19" t="s">
        <v>33</v>
      </c>
      <c r="H21" s="19" t="s">
        <v>86</v>
      </c>
      <c r="I21" s="55" t="s">
        <v>87</v>
      </c>
      <c r="J21" s="18" t="s">
        <v>28</v>
      </c>
      <c r="K21" s="19" t="s">
        <v>29</v>
      </c>
      <c r="L21" s="18"/>
    </row>
    <row r="22" ht="172.8" spans="1:12">
      <c r="A22" s="17">
        <v>14</v>
      </c>
      <c r="B22" s="17" t="s">
        <v>88</v>
      </c>
      <c r="C22" s="17" t="s">
        <v>84</v>
      </c>
      <c r="D22" s="17" t="s">
        <v>31</v>
      </c>
      <c r="E22" s="18" t="s">
        <v>89</v>
      </c>
      <c r="F22" s="17" t="s">
        <v>24</v>
      </c>
      <c r="G22" s="19" t="s">
        <v>33</v>
      </c>
      <c r="H22" s="19" t="s">
        <v>90</v>
      </c>
      <c r="I22" s="55" t="s">
        <v>91</v>
      </c>
      <c r="J22" s="18" t="s">
        <v>28</v>
      </c>
      <c r="K22" s="19" t="s">
        <v>29</v>
      </c>
      <c r="L22" s="18"/>
    </row>
    <row r="23" ht="72" spans="1:12">
      <c r="A23" s="17">
        <v>15</v>
      </c>
      <c r="B23" s="17" t="s">
        <v>92</v>
      </c>
      <c r="C23" s="17" t="s">
        <v>93</v>
      </c>
      <c r="D23" s="17" t="s">
        <v>22</v>
      </c>
      <c r="E23" s="18" t="s">
        <v>94</v>
      </c>
      <c r="F23" s="17" t="s">
        <v>24</v>
      </c>
      <c r="G23" s="19" t="s">
        <v>25</v>
      </c>
      <c r="H23" s="19" t="s">
        <v>95</v>
      </c>
      <c r="I23" s="55" t="s">
        <v>96</v>
      </c>
      <c r="J23" s="18" t="s">
        <v>28</v>
      </c>
      <c r="K23" s="19" t="s">
        <v>29</v>
      </c>
      <c r="L23" s="18"/>
    </row>
    <row r="24" ht="115.2" spans="1:12">
      <c r="A24" s="17">
        <v>16</v>
      </c>
      <c r="B24" s="17" t="s">
        <v>97</v>
      </c>
      <c r="C24" s="17" t="s">
        <v>93</v>
      </c>
      <c r="D24" s="17" t="s">
        <v>46</v>
      </c>
      <c r="E24" s="18" t="s">
        <v>98</v>
      </c>
      <c r="F24" s="17" t="s">
        <v>24</v>
      </c>
      <c r="G24" s="19" t="s">
        <v>33</v>
      </c>
      <c r="H24" s="19" t="s">
        <v>99</v>
      </c>
      <c r="I24" s="55" t="s">
        <v>100</v>
      </c>
      <c r="J24" s="18" t="s">
        <v>28</v>
      </c>
      <c r="K24" s="19" t="s">
        <v>29</v>
      </c>
      <c r="L24" s="18"/>
    </row>
    <row r="25" ht="72" spans="1:12">
      <c r="A25" s="17">
        <v>17</v>
      </c>
      <c r="B25" s="17" t="s">
        <v>101</v>
      </c>
      <c r="C25" s="17" t="s">
        <v>93</v>
      </c>
      <c r="D25" s="17" t="s">
        <v>46</v>
      </c>
      <c r="E25" s="18" t="s">
        <v>102</v>
      </c>
      <c r="F25" s="17" t="s">
        <v>24</v>
      </c>
      <c r="G25" s="19" t="s">
        <v>33</v>
      </c>
      <c r="H25" s="19" t="s">
        <v>103</v>
      </c>
      <c r="I25" s="55" t="s">
        <v>104</v>
      </c>
      <c r="J25" s="18" t="s">
        <v>28</v>
      </c>
      <c r="K25" s="19" t="s">
        <v>29</v>
      </c>
      <c r="L25" s="18"/>
    </row>
    <row r="26" ht="57.6" spans="1:12">
      <c r="A26" s="17">
        <v>18</v>
      </c>
      <c r="B26" s="17" t="s">
        <v>105</v>
      </c>
      <c r="C26" s="17" t="s">
        <v>93</v>
      </c>
      <c r="D26" s="17" t="s">
        <v>106</v>
      </c>
      <c r="E26" s="18" t="s">
        <v>107</v>
      </c>
      <c r="F26" s="17" t="s">
        <v>24</v>
      </c>
      <c r="G26" s="19" t="s">
        <v>25</v>
      </c>
      <c r="H26" s="19" t="s">
        <v>108</v>
      </c>
      <c r="I26" s="55" t="s">
        <v>109</v>
      </c>
      <c r="J26" s="18" t="s">
        <v>28</v>
      </c>
      <c r="K26" s="19" t="s">
        <v>29</v>
      </c>
      <c r="L26" s="18"/>
    </row>
    <row r="27" ht="72" spans="1:12">
      <c r="A27" s="17">
        <v>19</v>
      </c>
      <c r="B27" s="17" t="s">
        <v>110</v>
      </c>
      <c r="C27" s="17" t="s">
        <v>93</v>
      </c>
      <c r="D27" s="17" t="s">
        <v>106</v>
      </c>
      <c r="E27" s="18" t="s">
        <v>111</v>
      </c>
      <c r="F27" s="17" t="s">
        <v>24</v>
      </c>
      <c r="G27" s="19" t="s">
        <v>25</v>
      </c>
      <c r="H27" s="19" t="s">
        <v>112</v>
      </c>
      <c r="I27" s="55" t="s">
        <v>113</v>
      </c>
      <c r="J27" s="18" t="s">
        <v>28</v>
      </c>
      <c r="K27" s="19" t="s">
        <v>29</v>
      </c>
      <c r="L27" s="18"/>
    </row>
    <row r="28" ht="100.8" spans="1:12">
      <c r="A28" s="17">
        <v>20</v>
      </c>
      <c r="B28" s="17" t="s">
        <v>114</v>
      </c>
      <c r="C28" s="17" t="s">
        <v>115</v>
      </c>
      <c r="D28" s="17" t="s">
        <v>22</v>
      </c>
      <c r="E28" s="18" t="s">
        <v>116</v>
      </c>
      <c r="F28" s="17" t="s">
        <v>24</v>
      </c>
      <c r="G28" s="19" t="s">
        <v>25</v>
      </c>
      <c r="H28" s="19" t="s">
        <v>117</v>
      </c>
      <c r="I28" s="55" t="s">
        <v>118</v>
      </c>
      <c r="J28" s="18" t="s">
        <v>28</v>
      </c>
      <c r="K28" s="19" t="s">
        <v>29</v>
      </c>
      <c r="L28" s="18"/>
    </row>
    <row r="29" ht="115.2" spans="1:12">
      <c r="A29" s="17">
        <v>21</v>
      </c>
      <c r="B29" s="17" t="s">
        <v>119</v>
      </c>
      <c r="C29" s="17" t="s">
        <v>115</v>
      </c>
      <c r="D29" s="17" t="s">
        <v>46</v>
      </c>
      <c r="E29" s="18" t="s">
        <v>120</v>
      </c>
      <c r="F29" s="17" t="s">
        <v>24</v>
      </c>
      <c r="G29" s="19" t="s">
        <v>33</v>
      </c>
      <c r="H29" s="19" t="s">
        <v>121</v>
      </c>
      <c r="I29" s="55" t="s">
        <v>122</v>
      </c>
      <c r="J29" s="18" t="s">
        <v>28</v>
      </c>
      <c r="K29" s="19" t="s">
        <v>29</v>
      </c>
      <c r="L29" s="18"/>
    </row>
    <row r="30" ht="129.6" spans="1:12">
      <c r="A30" s="17">
        <v>22</v>
      </c>
      <c r="B30" s="17" t="s">
        <v>123</v>
      </c>
      <c r="C30" s="17" t="s">
        <v>115</v>
      </c>
      <c r="D30" s="17" t="s">
        <v>31</v>
      </c>
      <c r="E30" s="18" t="s">
        <v>124</v>
      </c>
      <c r="F30" s="17" t="s">
        <v>24</v>
      </c>
      <c r="G30" s="19" t="s">
        <v>33</v>
      </c>
      <c r="H30" s="19" t="s">
        <v>125</v>
      </c>
      <c r="I30" s="55" t="s">
        <v>126</v>
      </c>
      <c r="J30" s="18" t="s">
        <v>127</v>
      </c>
      <c r="K30" s="19" t="s">
        <v>29</v>
      </c>
      <c r="L30" s="18"/>
    </row>
    <row r="31" ht="129.6" spans="1:12">
      <c r="A31" s="17">
        <v>23</v>
      </c>
      <c r="B31" s="17" t="s">
        <v>128</v>
      </c>
      <c r="C31" s="17" t="s">
        <v>115</v>
      </c>
      <c r="D31" s="17" t="s">
        <v>106</v>
      </c>
      <c r="E31" s="18" t="s">
        <v>129</v>
      </c>
      <c r="F31" s="17" t="s">
        <v>24</v>
      </c>
      <c r="G31" s="19" t="s">
        <v>25</v>
      </c>
      <c r="H31" s="19" t="s">
        <v>130</v>
      </c>
      <c r="I31" s="55" t="s">
        <v>126</v>
      </c>
      <c r="J31" s="19" t="s">
        <v>131</v>
      </c>
      <c r="K31" s="19" t="s">
        <v>29</v>
      </c>
      <c r="L31" s="18"/>
    </row>
    <row r="32" ht="129.6" spans="1:12">
      <c r="A32" s="17">
        <v>24</v>
      </c>
      <c r="B32" s="17" t="s">
        <v>132</v>
      </c>
      <c r="C32" s="17" t="s">
        <v>133</v>
      </c>
      <c r="D32" s="17" t="s">
        <v>22</v>
      </c>
      <c r="E32" s="18" t="s">
        <v>134</v>
      </c>
      <c r="F32" s="17" t="s">
        <v>24</v>
      </c>
      <c r="G32" s="19" t="s">
        <v>25</v>
      </c>
      <c r="H32" s="19" t="s">
        <v>135</v>
      </c>
      <c r="I32" s="55" t="s">
        <v>136</v>
      </c>
      <c r="J32" s="19" t="s">
        <v>137</v>
      </c>
      <c r="K32" s="19" t="s">
        <v>29</v>
      </c>
      <c r="L32" s="18"/>
    </row>
    <row r="33" ht="187.2" spans="1:12">
      <c r="A33" s="17">
        <v>25</v>
      </c>
      <c r="B33" s="17" t="s">
        <v>138</v>
      </c>
      <c r="C33" s="17" t="s">
        <v>133</v>
      </c>
      <c r="D33" s="17" t="s">
        <v>46</v>
      </c>
      <c r="E33" s="18" t="s">
        <v>139</v>
      </c>
      <c r="F33" s="17" t="s">
        <v>24</v>
      </c>
      <c r="G33" s="19" t="s">
        <v>33</v>
      </c>
      <c r="H33" s="19" t="s">
        <v>140</v>
      </c>
      <c r="I33" s="55" t="s">
        <v>141</v>
      </c>
      <c r="J33" s="18" t="s">
        <v>28</v>
      </c>
      <c r="K33" s="19" t="s">
        <v>29</v>
      </c>
      <c r="L33" s="18"/>
    </row>
    <row r="34" ht="115.2" spans="1:12">
      <c r="A34" s="17">
        <v>26</v>
      </c>
      <c r="B34" s="17" t="s">
        <v>142</v>
      </c>
      <c r="C34" s="17" t="s">
        <v>143</v>
      </c>
      <c r="D34" s="17" t="s">
        <v>22</v>
      </c>
      <c r="E34" s="18" t="s">
        <v>144</v>
      </c>
      <c r="F34" s="17" t="s">
        <v>24</v>
      </c>
      <c r="G34" s="19" t="s">
        <v>25</v>
      </c>
      <c r="H34" s="19" t="s">
        <v>145</v>
      </c>
      <c r="I34" s="55" t="s">
        <v>146</v>
      </c>
      <c r="J34" s="18" t="s">
        <v>28</v>
      </c>
      <c r="K34" s="19" t="s">
        <v>29</v>
      </c>
      <c r="L34" s="18"/>
    </row>
    <row r="35" ht="100.8" spans="1:12">
      <c r="A35" s="17">
        <v>27</v>
      </c>
      <c r="B35" s="17" t="s">
        <v>147</v>
      </c>
      <c r="C35" s="17" t="s">
        <v>148</v>
      </c>
      <c r="D35" s="17" t="s">
        <v>22</v>
      </c>
      <c r="E35" s="18" t="s">
        <v>149</v>
      </c>
      <c r="F35" s="17" t="s">
        <v>24</v>
      </c>
      <c r="G35" s="19" t="s">
        <v>25</v>
      </c>
      <c r="H35" s="19" t="s">
        <v>150</v>
      </c>
      <c r="I35" s="55" t="s">
        <v>151</v>
      </c>
      <c r="J35" s="18" t="s">
        <v>28</v>
      </c>
      <c r="K35" s="19" t="s">
        <v>29</v>
      </c>
      <c r="L35" s="18"/>
    </row>
    <row r="36" ht="244.8" spans="1:12">
      <c r="A36" s="17">
        <v>28</v>
      </c>
      <c r="B36" s="17" t="s">
        <v>152</v>
      </c>
      <c r="C36" s="17" t="s">
        <v>148</v>
      </c>
      <c r="D36" s="17" t="s">
        <v>46</v>
      </c>
      <c r="E36" s="18" t="s">
        <v>153</v>
      </c>
      <c r="F36" s="17" t="s">
        <v>24</v>
      </c>
      <c r="G36" s="19" t="s">
        <v>33</v>
      </c>
      <c r="H36" s="19" t="s">
        <v>154</v>
      </c>
      <c r="I36" s="55" t="s">
        <v>155</v>
      </c>
      <c r="J36" s="18" t="s">
        <v>28</v>
      </c>
      <c r="K36" s="19" t="s">
        <v>29</v>
      </c>
      <c r="L36" s="18"/>
    </row>
    <row r="37" ht="345.6" spans="1:12">
      <c r="A37" s="17">
        <v>29</v>
      </c>
      <c r="B37" s="17" t="s">
        <v>156</v>
      </c>
      <c r="C37" s="17" t="s">
        <v>148</v>
      </c>
      <c r="D37" s="17" t="s">
        <v>31</v>
      </c>
      <c r="E37" s="18" t="s">
        <v>157</v>
      </c>
      <c r="F37" s="17" t="s">
        <v>24</v>
      </c>
      <c r="G37" s="19" t="s">
        <v>33</v>
      </c>
      <c r="H37" s="19" t="s">
        <v>158</v>
      </c>
      <c r="I37" s="55" t="s">
        <v>159</v>
      </c>
      <c r="J37" s="18" t="s">
        <v>28</v>
      </c>
      <c r="K37" s="19" t="s">
        <v>29</v>
      </c>
      <c r="L37" s="18"/>
    </row>
    <row r="38" ht="230.4" spans="1:12">
      <c r="A38" s="17">
        <v>30</v>
      </c>
      <c r="B38" s="17" t="s">
        <v>160</v>
      </c>
      <c r="C38" s="17" t="s">
        <v>148</v>
      </c>
      <c r="D38" s="17" t="s">
        <v>46</v>
      </c>
      <c r="E38" s="18" t="s">
        <v>161</v>
      </c>
      <c r="F38" s="17" t="s">
        <v>162</v>
      </c>
      <c r="G38" s="19" t="s">
        <v>33</v>
      </c>
      <c r="H38" s="19" t="s">
        <v>163</v>
      </c>
      <c r="I38" s="55" t="s">
        <v>164</v>
      </c>
      <c r="J38" s="18" t="s">
        <v>28</v>
      </c>
      <c r="K38" s="19" t="s">
        <v>29</v>
      </c>
      <c r="L38" s="18"/>
    </row>
    <row r="39" ht="230.4" hidden="1" spans="1:12">
      <c r="A39" s="17">
        <v>31</v>
      </c>
      <c r="B39" s="17" t="s">
        <v>165</v>
      </c>
      <c r="C39" s="17" t="s">
        <v>166</v>
      </c>
      <c r="D39" s="17" t="s">
        <v>46</v>
      </c>
      <c r="E39" s="18" t="s">
        <v>167</v>
      </c>
      <c r="F39" s="17" t="s">
        <v>162</v>
      </c>
      <c r="G39" s="19" t="s">
        <v>33</v>
      </c>
      <c r="H39" s="19" t="s">
        <v>168</v>
      </c>
      <c r="I39" s="55" t="s">
        <v>164</v>
      </c>
      <c r="J39" s="19" t="s">
        <v>169</v>
      </c>
      <c r="K39" s="19" t="s">
        <v>64</v>
      </c>
      <c r="L39" s="20" t="s">
        <v>170</v>
      </c>
    </row>
    <row r="40" ht="216" hidden="1" spans="1:12">
      <c r="A40" s="17">
        <v>32</v>
      </c>
      <c r="B40" s="17" t="s">
        <v>171</v>
      </c>
      <c r="C40" s="17" t="s">
        <v>166</v>
      </c>
      <c r="D40" s="17" t="s">
        <v>31</v>
      </c>
      <c r="E40" s="18" t="s">
        <v>172</v>
      </c>
      <c r="F40" s="17" t="s">
        <v>162</v>
      </c>
      <c r="G40" s="19" t="s">
        <v>33</v>
      </c>
      <c r="H40" s="19" t="s">
        <v>173</v>
      </c>
      <c r="I40" s="55" t="s">
        <v>164</v>
      </c>
      <c r="J40" s="19" t="s">
        <v>169</v>
      </c>
      <c r="K40" s="19" t="s">
        <v>64</v>
      </c>
      <c r="L40" s="20" t="s">
        <v>174</v>
      </c>
    </row>
    <row r="41" ht="201.6" hidden="1" spans="1:12">
      <c r="A41" s="17">
        <v>33</v>
      </c>
      <c r="B41" s="17" t="s">
        <v>175</v>
      </c>
      <c r="C41" s="17" t="s">
        <v>166</v>
      </c>
      <c r="D41" s="17" t="s">
        <v>31</v>
      </c>
      <c r="E41" s="18" t="s">
        <v>176</v>
      </c>
      <c r="F41" s="17" t="s">
        <v>162</v>
      </c>
      <c r="G41" s="19" t="s">
        <v>33</v>
      </c>
      <c r="H41" s="19" t="s">
        <v>177</v>
      </c>
      <c r="I41" s="55" t="s">
        <v>164</v>
      </c>
      <c r="J41" s="19" t="s">
        <v>169</v>
      </c>
      <c r="K41" s="19" t="s">
        <v>64</v>
      </c>
      <c r="L41" s="20" t="s">
        <v>178</v>
      </c>
    </row>
    <row r="42" ht="100.8" hidden="1" spans="1:12">
      <c r="A42" s="17">
        <v>34</v>
      </c>
      <c r="B42" s="17" t="s">
        <v>179</v>
      </c>
      <c r="C42" s="17" t="s">
        <v>115</v>
      </c>
      <c r="D42" s="17" t="s">
        <v>46</v>
      </c>
      <c r="E42" s="18" t="s">
        <v>180</v>
      </c>
      <c r="F42" s="17" t="s">
        <v>162</v>
      </c>
      <c r="G42" s="19" t="s">
        <v>33</v>
      </c>
      <c r="H42" s="19" t="s">
        <v>181</v>
      </c>
      <c r="I42" s="55" t="s">
        <v>164</v>
      </c>
      <c r="J42" s="19" t="s">
        <v>169</v>
      </c>
      <c r="K42" s="19" t="s">
        <v>64</v>
      </c>
      <c r="L42" s="20" t="s">
        <v>182</v>
      </c>
    </row>
    <row r="43" ht="100.8" hidden="1" spans="1:12">
      <c r="A43" s="17">
        <v>35</v>
      </c>
      <c r="B43" s="17" t="s">
        <v>183</v>
      </c>
      <c r="C43" s="17" t="s">
        <v>115</v>
      </c>
      <c r="D43" s="17" t="s">
        <v>46</v>
      </c>
      <c r="E43" s="18" t="s">
        <v>184</v>
      </c>
      <c r="F43" s="17" t="s">
        <v>162</v>
      </c>
      <c r="G43" s="19" t="s">
        <v>33</v>
      </c>
      <c r="H43" s="19" t="s">
        <v>185</v>
      </c>
      <c r="I43" s="55" t="s">
        <v>164</v>
      </c>
      <c r="J43" s="19" t="s">
        <v>169</v>
      </c>
      <c r="K43" s="19" t="s">
        <v>64</v>
      </c>
      <c r="L43" s="21" t="s">
        <v>186</v>
      </c>
    </row>
    <row r="44" ht="100.8" hidden="1" spans="1:12">
      <c r="A44" s="17">
        <v>36</v>
      </c>
      <c r="B44" s="17" t="s">
        <v>187</v>
      </c>
      <c r="C44" s="17" t="s">
        <v>93</v>
      </c>
      <c r="D44" s="17" t="s">
        <v>46</v>
      </c>
      <c r="E44" s="18" t="s">
        <v>188</v>
      </c>
      <c r="F44" s="17" t="s">
        <v>162</v>
      </c>
      <c r="G44" s="19" t="s">
        <v>33</v>
      </c>
      <c r="H44" s="19" t="s">
        <v>189</v>
      </c>
      <c r="I44" s="55" t="s">
        <v>164</v>
      </c>
      <c r="J44" s="19" t="s">
        <v>190</v>
      </c>
      <c r="K44" s="19" t="s">
        <v>64</v>
      </c>
      <c r="L44" s="20" t="s">
        <v>191</v>
      </c>
    </row>
    <row r="45" ht="158.4" hidden="1" spans="1:12">
      <c r="A45" s="17">
        <v>37</v>
      </c>
      <c r="B45" s="17" t="s">
        <v>192</v>
      </c>
      <c r="C45" s="17" t="s">
        <v>84</v>
      </c>
      <c r="D45" s="17" t="s">
        <v>46</v>
      </c>
      <c r="E45" s="18" t="s">
        <v>193</v>
      </c>
      <c r="F45" s="17" t="s">
        <v>162</v>
      </c>
      <c r="G45" s="19" t="s">
        <v>33</v>
      </c>
      <c r="H45" s="19" t="s">
        <v>194</v>
      </c>
      <c r="I45" s="55" t="s">
        <v>164</v>
      </c>
      <c r="J45" s="19" t="s">
        <v>169</v>
      </c>
      <c r="K45" s="19" t="s">
        <v>64</v>
      </c>
      <c r="L45" s="18" t="s">
        <v>195</v>
      </c>
    </row>
  </sheetData>
  <autoFilter ref="A8:L45">
    <filterColumn colId="10">
      <customFilters>
        <customFilter operator="equal" val="Pass"/>
      </customFilters>
    </filterColumn>
    <extLst/>
  </autoFilter>
  <hyperlinks>
    <hyperlink ref="L44" r:id="rId1" display="https://drive.google.com/file/d/1tHteVmrldt6OxoeOSO37usfS1GEfww1C/view?usp=sharing"/>
    <hyperlink ref="L43" r:id="rId2" display="https://drive.google.com/file/d/16TpA_cPOn34ZpIZxmDkWWSmBVztv9fAg/view?usp=share_link"/>
    <hyperlink ref="L42" r:id="rId3" display="https://drive.google.com/file/d/1ey9pNMhanTFkXx5bEq3Smp3wxEhkmWrv/view?usp=sharing"/>
    <hyperlink ref="L40" r:id="rId4" display="https://drive.google.com/file/d/14badOy7kM3fxPZ4k0J3_YfiZ2bEB0yYA/view?usp=sharing"/>
    <hyperlink ref="L41" r:id="rId5" display="https://drive.google.com/file/d/1NQitLXwVSd55caGA4Cz_qsnm0VRtR6w-/view?usp=share_link"/>
    <hyperlink ref="L39" r:id="rId6" display="https://drive.google.com/file/d/11650AR9j2GE41PC3-a0NoqwKe1Gf7O2F/view?usp=share_link"/>
    <hyperlink ref="L16" r:id="rId7" display="https://drive.google.com/file/d/1gjFy1arK4ItIhtT6P1z98hJVtOy19Yir/view?usp=share_link"/>
  </hyperlink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workbookViewId="0">
      <selection activeCell="C25" sqref="C25"/>
    </sheetView>
  </sheetViews>
  <sheetFormatPr defaultColWidth="9" defaultRowHeight="14.4" outlineLevelCol="6"/>
  <cols>
    <col min="1" max="1" width="18.1388888888889" customWidth="1"/>
    <col min="2" max="2" width="11.5740740740741" customWidth="1"/>
    <col min="3" max="3" width="20.5740740740741" customWidth="1"/>
    <col min="7" max="7" width="20.4259259259259" customWidth="1"/>
  </cols>
  <sheetData>
    <row r="1" ht="21" spans="1:7">
      <c r="A1" s="2" t="s">
        <v>196</v>
      </c>
      <c r="B1" s="5"/>
      <c r="C1" s="5"/>
      <c r="D1" s="5"/>
      <c r="E1" s="5"/>
      <c r="F1" s="5"/>
      <c r="G1" s="5"/>
    </row>
    <row r="2" spans="1:7">
      <c r="A2" s="5"/>
      <c r="B2" s="5"/>
      <c r="C2" s="5"/>
      <c r="D2" s="5"/>
      <c r="E2" s="5"/>
      <c r="F2" s="5"/>
      <c r="G2" s="5"/>
    </row>
    <row r="3" spans="1:7">
      <c r="A3" s="5"/>
      <c r="B3" s="5" t="s">
        <v>197</v>
      </c>
      <c r="C3" s="6" t="s">
        <v>198</v>
      </c>
      <c r="D3" s="6"/>
      <c r="E3" s="6"/>
      <c r="F3" s="5"/>
      <c r="G3" s="5"/>
    </row>
    <row r="4" spans="1:7">
      <c r="A4" s="5"/>
      <c r="B4" s="5" t="s">
        <v>199</v>
      </c>
      <c r="C4" s="7"/>
      <c r="D4" s="7"/>
      <c r="E4" s="7"/>
      <c r="F4" s="5"/>
      <c r="G4" s="5"/>
    </row>
    <row r="5" spans="1:7">
      <c r="A5" s="5"/>
      <c r="B5" s="5"/>
      <c r="C5" s="5"/>
      <c r="D5" s="5"/>
      <c r="E5" s="5"/>
      <c r="F5" s="5"/>
      <c r="G5" s="5"/>
    </row>
    <row r="6" spans="1:7">
      <c r="A6" s="5"/>
      <c r="B6" s="5"/>
      <c r="C6" s="5"/>
      <c r="D6" s="5"/>
      <c r="E6" s="5"/>
      <c r="F6" s="5"/>
      <c r="G6" s="5"/>
    </row>
    <row r="7" ht="26.4" spans="1:7">
      <c r="A7" s="5"/>
      <c r="B7" s="22" t="s">
        <v>200</v>
      </c>
      <c r="C7" s="23" t="s">
        <v>201</v>
      </c>
      <c r="D7" s="24" t="s">
        <v>29</v>
      </c>
      <c r="E7" s="23" t="s">
        <v>64</v>
      </c>
      <c r="F7" s="23" t="s">
        <v>202</v>
      </c>
      <c r="G7" s="25" t="s">
        <v>203</v>
      </c>
    </row>
    <row r="8" spans="1:7">
      <c r="A8" s="5"/>
      <c r="B8" s="26">
        <v>1</v>
      </c>
      <c r="C8" s="27" t="s">
        <v>148</v>
      </c>
      <c r="D8" s="28">
        <v>4</v>
      </c>
      <c r="E8" s="27">
        <v>3</v>
      </c>
      <c r="F8" s="27">
        <v>0</v>
      </c>
      <c r="G8" s="28">
        <f>D8+E8</f>
        <v>7</v>
      </c>
    </row>
    <row r="9" spans="1:7">
      <c r="A9" s="5"/>
      <c r="B9" s="26">
        <v>2</v>
      </c>
      <c r="C9" s="27" t="s">
        <v>143</v>
      </c>
      <c r="D9" s="29">
        <v>1</v>
      </c>
      <c r="E9" s="27">
        <v>0</v>
      </c>
      <c r="F9" s="27">
        <v>0</v>
      </c>
      <c r="G9" s="28">
        <f t="shared" ref="G9:G17" si="0">D9+E9</f>
        <v>1</v>
      </c>
    </row>
    <row r="10" spans="1:7">
      <c r="A10" s="5"/>
      <c r="B10" s="26">
        <v>3</v>
      </c>
      <c r="C10" s="27" t="s">
        <v>133</v>
      </c>
      <c r="D10" s="29">
        <v>2</v>
      </c>
      <c r="E10" s="27">
        <v>0</v>
      </c>
      <c r="F10" s="27">
        <v>0</v>
      </c>
      <c r="G10" s="28">
        <f t="shared" si="0"/>
        <v>2</v>
      </c>
    </row>
    <row r="11" spans="1:7">
      <c r="A11" s="5"/>
      <c r="B11" s="26">
        <v>4</v>
      </c>
      <c r="C11" s="27" t="s">
        <v>115</v>
      </c>
      <c r="D11" s="29">
        <v>4</v>
      </c>
      <c r="E11" s="27">
        <v>2</v>
      </c>
      <c r="F11" s="27">
        <v>0</v>
      </c>
      <c r="G11" s="28">
        <f t="shared" si="0"/>
        <v>6</v>
      </c>
    </row>
    <row r="12" spans="1:7">
      <c r="A12" s="5"/>
      <c r="B12" s="26">
        <v>5</v>
      </c>
      <c r="C12" s="27" t="s">
        <v>204</v>
      </c>
      <c r="D12" s="29">
        <v>5</v>
      </c>
      <c r="E12" s="27">
        <v>1</v>
      </c>
      <c r="F12" s="27">
        <v>0</v>
      </c>
      <c r="G12" s="28">
        <f t="shared" si="0"/>
        <v>6</v>
      </c>
    </row>
    <row r="13" spans="1:7">
      <c r="A13" s="5"/>
      <c r="B13" s="26">
        <v>6</v>
      </c>
      <c r="C13" s="27" t="s">
        <v>84</v>
      </c>
      <c r="D13" s="29">
        <v>2</v>
      </c>
      <c r="E13" s="27">
        <v>1</v>
      </c>
      <c r="F13" s="27">
        <v>0</v>
      </c>
      <c r="G13" s="28">
        <f t="shared" si="0"/>
        <v>3</v>
      </c>
    </row>
    <row r="14" spans="1:7">
      <c r="A14" s="5"/>
      <c r="B14" s="26">
        <v>7</v>
      </c>
      <c r="C14" s="27" t="s">
        <v>71</v>
      </c>
      <c r="D14" s="29">
        <v>3</v>
      </c>
      <c r="E14" s="27">
        <v>1</v>
      </c>
      <c r="F14" s="27">
        <v>0</v>
      </c>
      <c r="G14" s="28">
        <f t="shared" si="0"/>
        <v>4</v>
      </c>
    </row>
    <row r="15" spans="1:7">
      <c r="A15" s="5"/>
      <c r="B15" s="26">
        <v>8</v>
      </c>
      <c r="C15" s="27" t="s">
        <v>51</v>
      </c>
      <c r="D15" s="29">
        <v>3</v>
      </c>
      <c r="E15" s="27">
        <v>1</v>
      </c>
      <c r="F15" s="27">
        <v>0</v>
      </c>
      <c r="G15" s="28">
        <f t="shared" si="0"/>
        <v>4</v>
      </c>
    </row>
    <row r="16" spans="1:7">
      <c r="A16" s="5"/>
      <c r="B16" s="26">
        <v>9</v>
      </c>
      <c r="C16" s="27" t="s">
        <v>21</v>
      </c>
      <c r="D16" s="29">
        <v>2</v>
      </c>
      <c r="E16" s="27">
        <v>0</v>
      </c>
      <c r="F16" s="27">
        <v>0</v>
      </c>
      <c r="G16" s="28">
        <f t="shared" si="0"/>
        <v>2</v>
      </c>
    </row>
    <row r="17" spans="1:7">
      <c r="A17" s="5"/>
      <c r="B17" s="26">
        <v>10</v>
      </c>
      <c r="C17" s="27" t="s">
        <v>37</v>
      </c>
      <c r="D17" s="29">
        <v>3</v>
      </c>
      <c r="E17" s="27">
        <v>0</v>
      </c>
      <c r="F17" s="27">
        <v>0</v>
      </c>
      <c r="G17" s="28">
        <f t="shared" si="0"/>
        <v>3</v>
      </c>
    </row>
    <row r="18" spans="1:7">
      <c r="A18" s="5"/>
      <c r="B18" s="30"/>
      <c r="C18" s="31" t="s">
        <v>205</v>
      </c>
      <c r="D18" s="32">
        <f>SUM(D6:D17)</f>
        <v>29</v>
      </c>
      <c r="E18" s="32">
        <f>SUM(E6:E17)</f>
        <v>9</v>
      </c>
      <c r="F18" s="32">
        <f>SUM(F6:F17)</f>
        <v>0</v>
      </c>
      <c r="G18" s="33">
        <f>SUM(G6:G17)</f>
        <v>38</v>
      </c>
    </row>
    <row r="19" spans="1:7">
      <c r="A19" s="5"/>
      <c r="B19" s="5"/>
      <c r="C19" s="5"/>
      <c r="D19" s="5"/>
      <c r="E19" s="5"/>
      <c r="F19" s="5"/>
      <c r="G19" s="5"/>
    </row>
    <row r="20" spans="1:7">
      <c r="A20" s="5"/>
      <c r="B20" s="5"/>
      <c r="C20" s="34" t="s">
        <v>206</v>
      </c>
      <c r="D20" s="34"/>
      <c r="E20" s="35">
        <f>(D18+E18)*100/G18</f>
        <v>100</v>
      </c>
      <c r="F20" s="5"/>
      <c r="G20" s="5"/>
    </row>
    <row r="21" spans="1:7">
      <c r="A21" s="5"/>
      <c r="B21" s="5"/>
      <c r="C21" s="34" t="s">
        <v>207</v>
      </c>
      <c r="D21" s="34"/>
      <c r="E21" s="35">
        <f>D18*100/G18</f>
        <v>76.3157894736842</v>
      </c>
      <c r="F21" s="5"/>
      <c r="G21" s="5"/>
    </row>
  </sheetData>
  <mergeCells count="2">
    <mergeCell ref="C3:E3"/>
    <mergeCell ref="C4:E4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J38"/>
  <sheetViews>
    <sheetView zoomScale="85" zoomScaleNormal="85" topLeftCell="A33" workbookViewId="0">
      <selection activeCell="F38" sqref="F38"/>
    </sheetView>
  </sheetViews>
  <sheetFormatPr defaultColWidth="8.85185185185185" defaultRowHeight="10.2"/>
  <cols>
    <col min="1" max="1" width="3" style="37" customWidth="1"/>
    <col min="2" max="2" width="8.13888888888889" style="38" customWidth="1"/>
    <col min="3" max="3" width="8.42592592592593" style="38" customWidth="1"/>
    <col min="4" max="4" width="22.712962962963" style="38" customWidth="1"/>
    <col min="5" max="5" width="14.1388888888889" style="38" customWidth="1"/>
    <col min="6" max="6" width="39.712962962963" style="39" customWidth="1"/>
    <col min="7" max="7" width="30.1388888888889" style="38" customWidth="1"/>
    <col min="8" max="8" width="34.712962962963" style="38" customWidth="1"/>
    <col min="9" max="9" width="8.71296296296296" style="38" customWidth="1"/>
    <col min="10" max="10" width="83" style="39" customWidth="1"/>
    <col min="11" max="16384" width="8.85185185185185" style="39"/>
  </cols>
  <sheetData>
    <row r="1" spans="1:9">
      <c r="A1" s="40" t="s">
        <v>208</v>
      </c>
      <c r="B1" s="40"/>
      <c r="C1" s="41" t="s">
        <v>209</v>
      </c>
      <c r="D1" s="41"/>
      <c r="E1" s="41"/>
      <c r="G1" s="39"/>
      <c r="H1" s="39"/>
      <c r="I1" s="39"/>
    </row>
    <row r="2" spans="1:9">
      <c r="A2" s="41" t="s">
        <v>210</v>
      </c>
      <c r="B2" s="41"/>
      <c r="C2" s="41" t="s">
        <v>211</v>
      </c>
      <c r="D2" s="41"/>
      <c r="E2" s="41"/>
      <c r="G2" s="39"/>
      <c r="H2" s="39"/>
      <c r="I2" s="39"/>
    </row>
    <row r="3" spans="1:9">
      <c r="A3" s="41" t="s">
        <v>212</v>
      </c>
      <c r="B3" s="41"/>
      <c r="C3" s="39"/>
      <c r="D3" s="39"/>
      <c r="E3" s="39"/>
      <c r="G3" s="39"/>
      <c r="H3" s="39"/>
      <c r="I3" s="39"/>
    </row>
    <row r="4" spans="1:9">
      <c r="A4" s="39"/>
      <c r="B4" s="39"/>
      <c r="C4" s="39"/>
      <c r="D4" s="39"/>
      <c r="E4" s="39"/>
      <c r="G4" s="39"/>
      <c r="H4" s="39"/>
      <c r="I4" s="39"/>
    </row>
    <row r="5" s="36" customFormat="1" ht="12" spans="1:10">
      <c r="A5" s="42" t="s">
        <v>8</v>
      </c>
      <c r="B5" s="42" t="s">
        <v>213</v>
      </c>
      <c r="C5" s="42" t="s">
        <v>9</v>
      </c>
      <c r="D5" s="42" t="s">
        <v>214</v>
      </c>
      <c r="E5" s="42" t="s">
        <v>215</v>
      </c>
      <c r="F5" s="42" t="s">
        <v>14</v>
      </c>
      <c r="G5" s="42" t="s">
        <v>216</v>
      </c>
      <c r="H5" s="42" t="s">
        <v>217</v>
      </c>
      <c r="I5" s="42" t="s">
        <v>218</v>
      </c>
      <c r="J5" s="42" t="s">
        <v>219</v>
      </c>
    </row>
    <row r="6" ht="51" spans="1:10">
      <c r="A6" s="43">
        <v>1</v>
      </c>
      <c r="B6" s="44" t="s">
        <v>143</v>
      </c>
      <c r="C6" s="44" t="s">
        <v>220</v>
      </c>
      <c r="D6" s="44" t="s">
        <v>221</v>
      </c>
      <c r="E6" s="44" t="s">
        <v>24</v>
      </c>
      <c r="F6" s="45" t="s">
        <v>222</v>
      </c>
      <c r="G6" s="44" t="s">
        <v>223</v>
      </c>
      <c r="H6" s="44" t="s">
        <v>28</v>
      </c>
      <c r="I6" s="44" t="s">
        <v>224</v>
      </c>
      <c r="J6" s="47"/>
    </row>
    <row r="7" ht="51" spans="1:10">
      <c r="A7" s="43">
        <v>2</v>
      </c>
      <c r="B7" s="44" t="s">
        <v>143</v>
      </c>
      <c r="C7" s="44" t="s">
        <v>225</v>
      </c>
      <c r="D7" s="44" t="s">
        <v>226</v>
      </c>
      <c r="E7" s="44" t="s">
        <v>24</v>
      </c>
      <c r="F7" s="45" t="s">
        <v>227</v>
      </c>
      <c r="G7" s="44" t="s">
        <v>228</v>
      </c>
      <c r="H7" s="44" t="s">
        <v>28</v>
      </c>
      <c r="I7" s="44" t="s">
        <v>224</v>
      </c>
      <c r="J7" s="48"/>
    </row>
    <row r="8" ht="40.8" spans="1:10">
      <c r="A8" s="43">
        <v>3</v>
      </c>
      <c r="B8" s="44" t="s">
        <v>143</v>
      </c>
      <c r="C8" s="44" t="s">
        <v>229</v>
      </c>
      <c r="D8" s="44" t="s">
        <v>230</v>
      </c>
      <c r="E8" s="44" t="s">
        <v>24</v>
      </c>
      <c r="F8" s="45" t="s">
        <v>231</v>
      </c>
      <c r="G8" s="44" t="s">
        <v>232</v>
      </c>
      <c r="H8" s="44" t="s">
        <v>28</v>
      </c>
      <c r="I8" s="44" t="s">
        <v>224</v>
      </c>
      <c r="J8" s="48"/>
    </row>
    <row r="9" ht="51" spans="1:10">
      <c r="A9" s="43">
        <v>4</v>
      </c>
      <c r="B9" s="44" t="s">
        <v>143</v>
      </c>
      <c r="C9" s="44" t="s">
        <v>233</v>
      </c>
      <c r="D9" s="44" t="s">
        <v>234</v>
      </c>
      <c r="E9" s="44" t="s">
        <v>24</v>
      </c>
      <c r="F9" s="45" t="s">
        <v>235</v>
      </c>
      <c r="G9" s="44" t="s">
        <v>236</v>
      </c>
      <c r="H9" s="44" t="s">
        <v>28</v>
      </c>
      <c r="I9" s="44" t="s">
        <v>224</v>
      </c>
      <c r="J9" s="48"/>
    </row>
    <row r="10" ht="51" spans="1:10">
      <c r="A10" s="43">
        <v>5</v>
      </c>
      <c r="B10" s="44" t="s">
        <v>143</v>
      </c>
      <c r="C10" s="44" t="s">
        <v>237</v>
      </c>
      <c r="D10" s="44" t="s">
        <v>238</v>
      </c>
      <c r="E10" s="44" t="s">
        <v>24</v>
      </c>
      <c r="F10" s="45" t="s">
        <v>239</v>
      </c>
      <c r="G10" s="44" t="s">
        <v>240</v>
      </c>
      <c r="H10" s="44" t="s">
        <v>28</v>
      </c>
      <c r="I10" s="44" t="s">
        <v>224</v>
      </c>
      <c r="J10" s="48"/>
    </row>
    <row r="11" ht="61.2" spans="1:10">
      <c r="A11" s="43">
        <v>6</v>
      </c>
      <c r="B11" s="44" t="s">
        <v>143</v>
      </c>
      <c r="C11" s="44" t="s">
        <v>241</v>
      </c>
      <c r="D11" s="44" t="s">
        <v>242</v>
      </c>
      <c r="E11" s="44" t="s">
        <v>24</v>
      </c>
      <c r="F11" s="45" t="s">
        <v>243</v>
      </c>
      <c r="G11" s="44" t="s">
        <v>240</v>
      </c>
      <c r="H11" s="44" t="s">
        <v>28</v>
      </c>
      <c r="I11" s="44" t="s">
        <v>224</v>
      </c>
      <c r="J11" s="48"/>
    </row>
    <row r="12" ht="51" spans="1:10">
      <c r="A12" s="43">
        <v>7</v>
      </c>
      <c r="B12" s="44" t="s">
        <v>143</v>
      </c>
      <c r="C12" s="44" t="s">
        <v>244</v>
      </c>
      <c r="D12" s="44" t="s">
        <v>245</v>
      </c>
      <c r="E12" s="44" t="s">
        <v>24</v>
      </c>
      <c r="F12" s="45" t="s">
        <v>246</v>
      </c>
      <c r="G12" s="44" t="s">
        <v>247</v>
      </c>
      <c r="H12" s="44" t="s">
        <v>28</v>
      </c>
      <c r="I12" s="44" t="s">
        <v>224</v>
      </c>
      <c r="J12" s="48"/>
    </row>
    <row r="13" ht="51" spans="1:10">
      <c r="A13" s="43">
        <v>8</v>
      </c>
      <c r="B13" s="44" t="s">
        <v>143</v>
      </c>
      <c r="C13" s="44" t="s">
        <v>248</v>
      </c>
      <c r="D13" s="44" t="s">
        <v>249</v>
      </c>
      <c r="E13" s="44" t="s">
        <v>24</v>
      </c>
      <c r="F13" s="45" t="s">
        <v>250</v>
      </c>
      <c r="G13" s="44" t="s">
        <v>251</v>
      </c>
      <c r="H13" s="44" t="s">
        <v>28</v>
      </c>
      <c r="I13" s="44" t="s">
        <v>224</v>
      </c>
      <c r="J13" s="48"/>
    </row>
    <row r="14" ht="81.6" spans="1:10">
      <c r="A14" s="43">
        <v>9</v>
      </c>
      <c r="B14" s="44" t="s">
        <v>143</v>
      </c>
      <c r="C14" s="44" t="s">
        <v>252</v>
      </c>
      <c r="D14" s="44" t="s">
        <v>253</v>
      </c>
      <c r="E14" s="44" t="s">
        <v>24</v>
      </c>
      <c r="F14" s="45" t="s">
        <v>254</v>
      </c>
      <c r="G14" s="44" t="s">
        <v>255</v>
      </c>
      <c r="H14" s="44" t="s">
        <v>28</v>
      </c>
      <c r="I14" s="44" t="s">
        <v>224</v>
      </c>
      <c r="J14" s="48"/>
    </row>
    <row r="15" ht="61.2" spans="1:10">
      <c r="A15" s="43">
        <v>10</v>
      </c>
      <c r="B15" s="44" t="s">
        <v>143</v>
      </c>
      <c r="C15" s="44" t="s">
        <v>256</v>
      </c>
      <c r="D15" s="44" t="s">
        <v>257</v>
      </c>
      <c r="E15" s="44" t="s">
        <v>24</v>
      </c>
      <c r="F15" s="45" t="s">
        <v>258</v>
      </c>
      <c r="G15" s="44" t="s">
        <v>259</v>
      </c>
      <c r="H15" s="44" t="s">
        <v>28</v>
      </c>
      <c r="I15" s="44" t="s">
        <v>224</v>
      </c>
      <c r="J15" s="48"/>
    </row>
    <row r="16" ht="61.2" spans="1:10">
      <c r="A16" s="43">
        <v>11</v>
      </c>
      <c r="B16" s="44" t="s">
        <v>143</v>
      </c>
      <c r="C16" s="44" t="s">
        <v>260</v>
      </c>
      <c r="D16" s="44" t="s">
        <v>261</v>
      </c>
      <c r="E16" s="44" t="s">
        <v>24</v>
      </c>
      <c r="F16" s="45" t="s">
        <v>262</v>
      </c>
      <c r="G16" s="44" t="s">
        <v>263</v>
      </c>
      <c r="H16" s="44" t="s">
        <v>28</v>
      </c>
      <c r="I16" s="44" t="s">
        <v>224</v>
      </c>
      <c r="J16" s="48"/>
    </row>
    <row r="17" ht="81.6" spans="1:10">
      <c r="A17" s="43">
        <v>12</v>
      </c>
      <c r="B17" s="44" t="s">
        <v>143</v>
      </c>
      <c r="C17" s="44" t="s">
        <v>264</v>
      </c>
      <c r="D17" s="44" t="s">
        <v>265</v>
      </c>
      <c r="E17" s="44" t="s">
        <v>24</v>
      </c>
      <c r="F17" s="45" t="s">
        <v>266</v>
      </c>
      <c r="G17" s="44" t="s">
        <v>267</v>
      </c>
      <c r="H17" s="44" t="s">
        <v>28</v>
      </c>
      <c r="I17" s="44" t="s">
        <v>224</v>
      </c>
      <c r="J17" s="48"/>
    </row>
    <row r="18" ht="51" spans="1:10">
      <c r="A18" s="43">
        <v>13</v>
      </c>
      <c r="B18" s="44" t="s">
        <v>143</v>
      </c>
      <c r="C18" s="44" t="s">
        <v>268</v>
      </c>
      <c r="D18" s="44" t="s">
        <v>269</v>
      </c>
      <c r="E18" s="44" t="s">
        <v>24</v>
      </c>
      <c r="F18" s="45" t="s">
        <v>270</v>
      </c>
      <c r="G18" s="44" t="s">
        <v>271</v>
      </c>
      <c r="H18" s="44" t="s">
        <v>28</v>
      </c>
      <c r="I18" s="44" t="s">
        <v>224</v>
      </c>
      <c r="J18" s="48"/>
    </row>
    <row r="19" ht="61.2" spans="1:10">
      <c r="A19" s="43">
        <v>14</v>
      </c>
      <c r="B19" s="44" t="s">
        <v>143</v>
      </c>
      <c r="C19" s="44" t="s">
        <v>272</v>
      </c>
      <c r="D19" s="44" t="s">
        <v>273</v>
      </c>
      <c r="E19" s="44" t="s">
        <v>24</v>
      </c>
      <c r="F19" s="45" t="s">
        <v>274</v>
      </c>
      <c r="G19" s="44" t="s">
        <v>275</v>
      </c>
      <c r="H19" s="44" t="s">
        <v>28</v>
      </c>
      <c r="I19" s="44" t="s">
        <v>224</v>
      </c>
      <c r="J19" s="48"/>
    </row>
    <row r="20" ht="51" spans="1:10">
      <c r="A20" s="43">
        <v>15</v>
      </c>
      <c r="B20" s="44" t="s">
        <v>143</v>
      </c>
      <c r="C20" s="44" t="s">
        <v>276</v>
      </c>
      <c r="D20" s="44" t="s">
        <v>277</v>
      </c>
      <c r="E20" s="44" t="s">
        <v>24</v>
      </c>
      <c r="F20" s="45" t="s">
        <v>278</v>
      </c>
      <c r="G20" s="44" t="s">
        <v>279</v>
      </c>
      <c r="H20" s="44" t="s">
        <v>28</v>
      </c>
      <c r="I20" s="44" t="s">
        <v>224</v>
      </c>
      <c r="J20" s="48"/>
    </row>
    <row r="21" ht="40.8" spans="1:10">
      <c r="A21" s="43">
        <v>16</v>
      </c>
      <c r="B21" s="44" t="s">
        <v>143</v>
      </c>
      <c r="C21" s="44" t="s">
        <v>280</v>
      </c>
      <c r="D21" s="44" t="s">
        <v>281</v>
      </c>
      <c r="E21" s="44" t="s">
        <v>24</v>
      </c>
      <c r="F21" s="45" t="s">
        <v>282</v>
      </c>
      <c r="G21" s="44" t="s">
        <v>283</v>
      </c>
      <c r="H21" s="44" t="s">
        <v>28</v>
      </c>
      <c r="I21" s="44" t="s">
        <v>224</v>
      </c>
      <c r="J21" s="48"/>
    </row>
    <row r="22" ht="40.8" spans="1:10">
      <c r="A22" s="43">
        <v>17</v>
      </c>
      <c r="B22" s="44" t="s">
        <v>143</v>
      </c>
      <c r="C22" s="44" t="s">
        <v>284</v>
      </c>
      <c r="D22" s="44" t="s">
        <v>285</v>
      </c>
      <c r="E22" s="44" t="s">
        <v>24</v>
      </c>
      <c r="F22" s="45" t="s">
        <v>286</v>
      </c>
      <c r="G22" s="44" t="s">
        <v>287</v>
      </c>
      <c r="H22" s="44" t="s">
        <v>28</v>
      </c>
      <c r="I22" s="44" t="s">
        <v>224</v>
      </c>
      <c r="J22" s="48"/>
    </row>
    <row r="23" ht="71.4" spans="1:10">
      <c r="A23" s="43">
        <v>18</v>
      </c>
      <c r="B23" s="44" t="s">
        <v>143</v>
      </c>
      <c r="C23" s="44" t="s">
        <v>288</v>
      </c>
      <c r="D23" s="44" t="s">
        <v>289</v>
      </c>
      <c r="E23" s="44" t="s">
        <v>24</v>
      </c>
      <c r="F23" s="45" t="s">
        <v>290</v>
      </c>
      <c r="G23" s="44" t="s">
        <v>291</v>
      </c>
      <c r="H23" s="44" t="s">
        <v>28</v>
      </c>
      <c r="I23" s="44" t="s">
        <v>224</v>
      </c>
      <c r="J23" s="48"/>
    </row>
    <row r="24" ht="51" spans="1:10">
      <c r="A24" s="43">
        <v>19</v>
      </c>
      <c r="B24" s="44" t="s">
        <v>143</v>
      </c>
      <c r="C24" s="44" t="s">
        <v>292</v>
      </c>
      <c r="D24" s="44" t="s">
        <v>293</v>
      </c>
      <c r="E24" s="44" t="s">
        <v>24</v>
      </c>
      <c r="F24" s="45" t="s">
        <v>294</v>
      </c>
      <c r="G24" s="44" t="s">
        <v>295</v>
      </c>
      <c r="H24" s="44" t="s">
        <v>28</v>
      </c>
      <c r="I24" s="44" t="s">
        <v>224</v>
      </c>
      <c r="J24" s="48"/>
    </row>
    <row r="25" ht="51" spans="1:10">
      <c r="A25" s="43">
        <v>20</v>
      </c>
      <c r="B25" s="44" t="s">
        <v>148</v>
      </c>
      <c r="C25" s="44" t="s">
        <v>296</v>
      </c>
      <c r="D25" s="44" t="s">
        <v>297</v>
      </c>
      <c r="E25" s="44" t="s">
        <v>162</v>
      </c>
      <c r="F25" s="46" t="s">
        <v>298</v>
      </c>
      <c r="G25" s="44" t="s">
        <v>299</v>
      </c>
      <c r="H25" s="44" t="s">
        <v>28</v>
      </c>
      <c r="I25" s="44" t="s">
        <v>224</v>
      </c>
      <c r="J25" s="48"/>
    </row>
    <row r="26" ht="51" hidden="1" spans="1:10">
      <c r="A26" s="43">
        <v>21</v>
      </c>
      <c r="B26" s="44" t="s">
        <v>166</v>
      </c>
      <c r="C26" s="44" t="s">
        <v>300</v>
      </c>
      <c r="D26" s="44" t="s">
        <v>301</v>
      </c>
      <c r="E26" s="44" t="s">
        <v>162</v>
      </c>
      <c r="F26" s="46" t="s">
        <v>302</v>
      </c>
      <c r="G26" s="44" t="s">
        <v>303</v>
      </c>
      <c r="H26" s="44" t="s">
        <v>304</v>
      </c>
      <c r="I26" s="44" t="s">
        <v>305</v>
      </c>
      <c r="J26" s="49" t="s">
        <v>306</v>
      </c>
    </row>
    <row r="27" ht="81.6" spans="1:10">
      <c r="A27" s="43">
        <v>22</v>
      </c>
      <c r="B27" s="44" t="s">
        <v>148</v>
      </c>
      <c r="C27" s="44" t="s">
        <v>307</v>
      </c>
      <c r="D27" s="44" t="s">
        <v>308</v>
      </c>
      <c r="E27" s="44" t="s">
        <v>162</v>
      </c>
      <c r="F27" s="46" t="s">
        <v>309</v>
      </c>
      <c r="G27" s="44" t="s">
        <v>310</v>
      </c>
      <c r="H27" s="44" t="s">
        <v>28</v>
      </c>
      <c r="I27" s="44" t="s">
        <v>224</v>
      </c>
      <c r="J27" s="48"/>
    </row>
    <row r="28" ht="61.2" spans="1:10">
      <c r="A28" s="43">
        <v>23</v>
      </c>
      <c r="B28" s="44" t="s">
        <v>148</v>
      </c>
      <c r="C28" s="44" t="s">
        <v>311</v>
      </c>
      <c r="D28" s="44" t="s">
        <v>312</v>
      </c>
      <c r="E28" s="44" t="s">
        <v>24</v>
      </c>
      <c r="F28" s="46" t="s">
        <v>313</v>
      </c>
      <c r="G28" s="44" t="s">
        <v>314</v>
      </c>
      <c r="H28" s="44" t="s">
        <v>28</v>
      </c>
      <c r="I28" s="44" t="s">
        <v>224</v>
      </c>
      <c r="J28" s="48"/>
    </row>
    <row r="29" ht="81.6" spans="1:10">
      <c r="A29" s="43">
        <v>24</v>
      </c>
      <c r="B29" s="44" t="s">
        <v>148</v>
      </c>
      <c r="C29" s="44" t="s">
        <v>315</v>
      </c>
      <c r="D29" s="44" t="s">
        <v>316</v>
      </c>
      <c r="E29" s="44" t="s">
        <v>24</v>
      </c>
      <c r="F29" s="46" t="s">
        <v>317</v>
      </c>
      <c r="G29" s="44" t="s">
        <v>318</v>
      </c>
      <c r="H29" s="44" t="s">
        <v>28</v>
      </c>
      <c r="I29" s="44" t="s">
        <v>224</v>
      </c>
      <c r="J29" s="48"/>
    </row>
    <row r="30" ht="51" spans="1:10">
      <c r="A30" s="43">
        <v>25</v>
      </c>
      <c r="B30" s="44" t="s">
        <v>148</v>
      </c>
      <c r="C30" s="44" t="s">
        <v>319</v>
      </c>
      <c r="D30" s="44" t="s">
        <v>320</v>
      </c>
      <c r="E30" s="44" t="s">
        <v>24</v>
      </c>
      <c r="F30" s="46" t="s">
        <v>321</v>
      </c>
      <c r="G30" s="44" t="s">
        <v>322</v>
      </c>
      <c r="H30" s="44" t="s">
        <v>28</v>
      </c>
      <c r="I30" s="44" t="s">
        <v>224</v>
      </c>
      <c r="J30" s="48"/>
    </row>
    <row r="31" ht="61.2" spans="1:10">
      <c r="A31" s="43">
        <v>26</v>
      </c>
      <c r="B31" s="44" t="s">
        <v>148</v>
      </c>
      <c r="C31" s="44" t="s">
        <v>323</v>
      </c>
      <c r="D31" s="44" t="s">
        <v>324</v>
      </c>
      <c r="E31" s="44" t="s">
        <v>24</v>
      </c>
      <c r="F31" s="46" t="s">
        <v>325</v>
      </c>
      <c r="G31" s="44" t="s">
        <v>326</v>
      </c>
      <c r="H31" s="44" t="s">
        <v>28</v>
      </c>
      <c r="I31" s="44" t="s">
        <v>224</v>
      </c>
      <c r="J31" s="48"/>
    </row>
    <row r="32" ht="71.4" spans="1:10">
      <c r="A32" s="43">
        <v>27</v>
      </c>
      <c r="B32" s="44" t="s">
        <v>148</v>
      </c>
      <c r="C32" s="44" t="s">
        <v>327</v>
      </c>
      <c r="D32" s="44" t="s">
        <v>328</v>
      </c>
      <c r="E32" s="44" t="s">
        <v>24</v>
      </c>
      <c r="F32" s="46" t="s">
        <v>329</v>
      </c>
      <c r="G32" s="44" t="s">
        <v>330</v>
      </c>
      <c r="H32" s="44" t="s">
        <v>28</v>
      </c>
      <c r="I32" s="44" t="s">
        <v>224</v>
      </c>
      <c r="J32" s="48"/>
    </row>
    <row r="33" ht="81.6" spans="1:10">
      <c r="A33" s="43">
        <v>28</v>
      </c>
      <c r="B33" s="44" t="s">
        <v>148</v>
      </c>
      <c r="C33" s="44" t="s">
        <v>331</v>
      </c>
      <c r="D33" s="44" t="s">
        <v>332</v>
      </c>
      <c r="E33" s="44" t="s">
        <v>24</v>
      </c>
      <c r="F33" s="46" t="s">
        <v>333</v>
      </c>
      <c r="G33" s="44" t="s">
        <v>334</v>
      </c>
      <c r="H33" s="44" t="s">
        <v>28</v>
      </c>
      <c r="I33" s="44" t="s">
        <v>224</v>
      </c>
      <c r="J33" s="48"/>
    </row>
    <row r="34" ht="81.6" spans="1:10">
      <c r="A34" s="43">
        <v>29</v>
      </c>
      <c r="B34" s="44" t="s">
        <v>148</v>
      </c>
      <c r="C34" s="44" t="s">
        <v>335</v>
      </c>
      <c r="D34" s="44" t="s">
        <v>336</v>
      </c>
      <c r="E34" s="44" t="s">
        <v>24</v>
      </c>
      <c r="F34" s="46" t="s">
        <v>337</v>
      </c>
      <c r="G34" s="44" t="s">
        <v>338</v>
      </c>
      <c r="H34" s="44" t="s">
        <v>28</v>
      </c>
      <c r="I34" s="44" t="s">
        <v>224</v>
      </c>
      <c r="J34" s="48"/>
    </row>
    <row r="35" ht="61.2" spans="1:10">
      <c r="A35" s="43">
        <v>30</v>
      </c>
      <c r="B35" s="44" t="s">
        <v>148</v>
      </c>
      <c r="C35" s="44" t="s">
        <v>339</v>
      </c>
      <c r="D35" s="44" t="s">
        <v>340</v>
      </c>
      <c r="E35" s="44" t="s">
        <v>24</v>
      </c>
      <c r="F35" s="46" t="s">
        <v>341</v>
      </c>
      <c r="G35" s="44" t="s">
        <v>342</v>
      </c>
      <c r="H35" s="44" t="s">
        <v>28</v>
      </c>
      <c r="I35" s="44" t="s">
        <v>224</v>
      </c>
      <c r="J35" s="48"/>
    </row>
    <row r="36" ht="40.8" spans="1:10">
      <c r="A36" s="43">
        <v>31</v>
      </c>
      <c r="B36" s="44" t="s">
        <v>93</v>
      </c>
      <c r="C36" s="44" t="s">
        <v>343</v>
      </c>
      <c r="D36" s="44" t="s">
        <v>344</v>
      </c>
      <c r="E36" s="44" t="s">
        <v>24</v>
      </c>
      <c r="F36" s="46" t="s">
        <v>345</v>
      </c>
      <c r="G36" s="44" t="s">
        <v>346</v>
      </c>
      <c r="H36" s="44" t="s">
        <v>28</v>
      </c>
      <c r="I36" s="44" t="s">
        <v>224</v>
      </c>
      <c r="J36" s="48"/>
    </row>
    <row r="37" ht="51" spans="1:10">
      <c r="A37" s="43">
        <v>32</v>
      </c>
      <c r="B37" s="44" t="s">
        <v>93</v>
      </c>
      <c r="C37" s="44" t="s">
        <v>347</v>
      </c>
      <c r="D37" s="44" t="s">
        <v>348</v>
      </c>
      <c r="E37" s="44" t="s">
        <v>24</v>
      </c>
      <c r="F37" s="46" t="s">
        <v>349</v>
      </c>
      <c r="G37" s="44" t="s">
        <v>350</v>
      </c>
      <c r="H37" s="44" t="s">
        <v>28</v>
      </c>
      <c r="I37" s="44" t="s">
        <v>224</v>
      </c>
      <c r="J37" s="48"/>
    </row>
    <row r="38" ht="51" spans="1:10">
      <c r="A38" s="43">
        <v>33</v>
      </c>
      <c r="B38" s="44" t="s">
        <v>93</v>
      </c>
      <c r="C38" s="44" t="s">
        <v>351</v>
      </c>
      <c r="D38" s="44" t="s">
        <v>352</v>
      </c>
      <c r="E38" s="44" t="s">
        <v>24</v>
      </c>
      <c r="F38" s="46" t="s">
        <v>353</v>
      </c>
      <c r="G38" s="44" t="s">
        <v>354</v>
      </c>
      <c r="H38" s="44" t="s">
        <v>28</v>
      </c>
      <c r="I38" s="44" t="s">
        <v>224</v>
      </c>
      <c r="J38" s="48"/>
    </row>
  </sheetData>
  <autoFilter ref="A5:K38">
    <filterColumn colId="8">
      <customFilters>
        <customFilter operator="equal" val="pass"/>
      </customFilters>
    </filterColumn>
    <extLst/>
  </autoFilter>
  <mergeCells count="5">
    <mergeCell ref="A1:B1"/>
    <mergeCell ref="C1:E1"/>
    <mergeCell ref="A2:B2"/>
    <mergeCell ref="C2:E2"/>
    <mergeCell ref="A3:B3"/>
  </mergeCells>
  <hyperlinks>
    <hyperlink ref="J26" r:id="rId1" display="https://drive.google.com/file/d/1rLvORj8ZcroRWRZPP30434xy4_Ip3YTg/view?usp=sharing"/>
  </hyperlink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workbookViewId="0">
      <selection activeCell="E22" sqref="E22"/>
    </sheetView>
  </sheetViews>
  <sheetFormatPr defaultColWidth="9" defaultRowHeight="14.4" outlineLevelCol="6"/>
  <cols>
    <col min="1" max="1" width="18.1388888888889" customWidth="1"/>
    <col min="2" max="2" width="11.5740740740741" customWidth="1"/>
    <col min="3" max="3" width="20.5740740740741" customWidth="1"/>
    <col min="7" max="7" width="20.4259259259259" customWidth="1"/>
  </cols>
  <sheetData>
    <row r="1" ht="21" spans="1:7">
      <c r="A1" s="2" t="s">
        <v>196</v>
      </c>
      <c r="B1" s="5"/>
      <c r="C1" s="5"/>
      <c r="D1" s="5"/>
      <c r="E1" s="5"/>
      <c r="F1" s="5"/>
      <c r="G1" s="5"/>
    </row>
    <row r="2" spans="1:7">
      <c r="A2" s="5"/>
      <c r="B2" s="5"/>
      <c r="C2" s="5"/>
      <c r="D2" s="5"/>
      <c r="E2" s="5"/>
      <c r="F2" s="5"/>
      <c r="G2" s="5"/>
    </row>
    <row r="3" spans="1:7">
      <c r="A3" s="5"/>
      <c r="B3" s="5" t="s">
        <v>197</v>
      </c>
      <c r="C3" s="6" t="s">
        <v>355</v>
      </c>
      <c r="D3" s="6"/>
      <c r="E3" s="6"/>
      <c r="F3" s="5"/>
      <c r="G3" s="5"/>
    </row>
    <row r="4" spans="1:7">
      <c r="A4" s="5"/>
      <c r="B4" s="5" t="s">
        <v>199</v>
      </c>
      <c r="C4" s="7"/>
      <c r="D4" s="7"/>
      <c r="E4" s="7"/>
      <c r="F4" s="5"/>
      <c r="G4" s="5"/>
    </row>
    <row r="5" spans="1:7">
      <c r="A5" s="5"/>
      <c r="B5" s="5"/>
      <c r="C5" s="5"/>
      <c r="D5" s="5"/>
      <c r="E5" s="5"/>
      <c r="F5" s="5"/>
      <c r="G5" s="5"/>
    </row>
    <row r="6" spans="1:7">
      <c r="A6" s="5"/>
      <c r="B6" s="5"/>
      <c r="C6" s="5"/>
      <c r="D6" s="5"/>
      <c r="E6" s="5"/>
      <c r="F6" s="5"/>
      <c r="G6" s="5"/>
    </row>
    <row r="7" ht="26.4" spans="1:7">
      <c r="A7" s="5"/>
      <c r="B7" s="22" t="s">
        <v>200</v>
      </c>
      <c r="C7" s="23" t="s">
        <v>201</v>
      </c>
      <c r="D7" s="24" t="s">
        <v>29</v>
      </c>
      <c r="E7" s="23" t="s">
        <v>64</v>
      </c>
      <c r="F7" s="23" t="s">
        <v>202</v>
      </c>
      <c r="G7" s="25" t="s">
        <v>203</v>
      </c>
    </row>
    <row r="8" spans="1:7">
      <c r="A8" s="5"/>
      <c r="B8" s="26">
        <v>1</v>
      </c>
      <c r="C8" s="27" t="s">
        <v>148</v>
      </c>
      <c r="D8" s="28">
        <v>10</v>
      </c>
      <c r="E8" s="27">
        <v>1</v>
      </c>
      <c r="F8" s="27">
        <v>0</v>
      </c>
      <c r="G8" s="28">
        <f>D8+E8</f>
        <v>11</v>
      </c>
    </row>
    <row r="9" spans="1:7">
      <c r="A9" s="5"/>
      <c r="B9" s="26">
        <v>2</v>
      </c>
      <c r="C9" s="27" t="s">
        <v>143</v>
      </c>
      <c r="D9" s="29">
        <v>19</v>
      </c>
      <c r="E9" s="27">
        <v>0</v>
      </c>
      <c r="F9" s="27">
        <v>0</v>
      </c>
      <c r="G9" s="28">
        <f t="shared" ref="G9:G10" si="0">D9+E9</f>
        <v>19</v>
      </c>
    </row>
    <row r="10" spans="1:7">
      <c r="A10" s="5"/>
      <c r="B10" s="26">
        <v>3</v>
      </c>
      <c r="C10" s="27" t="s">
        <v>204</v>
      </c>
      <c r="D10" s="29">
        <v>3</v>
      </c>
      <c r="E10" s="27">
        <v>0</v>
      </c>
      <c r="F10" s="27">
        <v>0</v>
      </c>
      <c r="G10" s="28">
        <f t="shared" si="0"/>
        <v>3</v>
      </c>
    </row>
    <row r="11" spans="1:7">
      <c r="A11" s="5"/>
      <c r="B11" s="30"/>
      <c r="C11" s="31" t="s">
        <v>205</v>
      </c>
      <c r="D11" s="32">
        <f>SUM(D6:D10)</f>
        <v>32</v>
      </c>
      <c r="E11" s="32">
        <f>SUM(E6:E10)</f>
        <v>1</v>
      </c>
      <c r="F11" s="32">
        <f>SUM(F6:F10)</f>
        <v>0</v>
      </c>
      <c r="G11" s="33">
        <f>SUM(G6:G10)</f>
        <v>33</v>
      </c>
    </row>
    <row r="12" spans="1:7">
      <c r="A12" s="5"/>
      <c r="B12" s="5"/>
      <c r="C12" s="5"/>
      <c r="D12" s="5"/>
      <c r="E12" s="5"/>
      <c r="F12" s="5"/>
      <c r="G12" s="5"/>
    </row>
    <row r="13" spans="1:7">
      <c r="A13" s="5"/>
      <c r="B13" s="5"/>
      <c r="C13" s="34" t="s">
        <v>206</v>
      </c>
      <c r="D13" s="34"/>
      <c r="E13" s="35">
        <f>(D11+E11)*100/G11</f>
        <v>100</v>
      </c>
      <c r="F13" s="5"/>
      <c r="G13" s="5"/>
    </row>
    <row r="14" spans="1:7">
      <c r="A14" s="5"/>
      <c r="B14" s="5"/>
      <c r="C14" s="34" t="s">
        <v>207</v>
      </c>
      <c r="D14" s="34"/>
      <c r="E14" s="35">
        <f>D11*100/G11</f>
        <v>96.969696969697</v>
      </c>
      <c r="F14" s="5"/>
      <c r="G14" s="5"/>
    </row>
  </sheetData>
  <mergeCells count="2">
    <mergeCell ref="C3:E3"/>
    <mergeCell ref="C4:E4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workbookViewId="0">
      <selection activeCell="D11" sqref="D11"/>
    </sheetView>
  </sheetViews>
  <sheetFormatPr defaultColWidth="9" defaultRowHeight="14.4" outlineLevelCol="6"/>
  <cols>
    <col min="1" max="1" width="18" customWidth="1"/>
    <col min="2" max="2" width="5.42592592592593" customWidth="1"/>
    <col min="3" max="3" width="13.5740740740741" customWidth="1"/>
    <col min="4" max="4" width="32.287037037037" customWidth="1"/>
    <col min="5" max="6" width="40" customWidth="1"/>
    <col min="7" max="7" width="89.287037037037" customWidth="1"/>
  </cols>
  <sheetData>
    <row r="1" ht="21" spans="1:7">
      <c r="A1" s="2" t="s">
        <v>356</v>
      </c>
      <c r="B1" s="3"/>
      <c r="C1" s="3"/>
      <c r="D1" s="3"/>
      <c r="E1" s="3"/>
      <c r="F1" s="3"/>
      <c r="G1" s="3"/>
    </row>
    <row r="2" spans="1:7">
      <c r="A2" s="3"/>
      <c r="B2" s="3"/>
      <c r="C2" s="3"/>
      <c r="D2" s="3"/>
      <c r="E2" s="3"/>
      <c r="F2" s="3"/>
      <c r="G2" s="3"/>
    </row>
    <row r="3" spans="1:7">
      <c r="A3" s="3"/>
      <c r="B3" s="5" t="s">
        <v>197</v>
      </c>
      <c r="C3" s="6" t="s">
        <v>357</v>
      </c>
      <c r="D3" s="6"/>
      <c r="E3" s="6"/>
      <c r="F3" s="6"/>
      <c r="G3" s="5"/>
    </row>
    <row r="4" spans="1:7">
      <c r="A4" s="3"/>
      <c r="B4" s="5" t="s">
        <v>199</v>
      </c>
      <c r="C4" s="7"/>
      <c r="D4" s="7"/>
      <c r="E4" s="7"/>
      <c r="F4" s="7"/>
      <c r="G4" s="5"/>
    </row>
    <row r="5" spans="1:7">
      <c r="A5" s="3"/>
      <c r="B5" s="5"/>
      <c r="C5" s="5"/>
      <c r="D5" s="5"/>
      <c r="E5" s="5"/>
      <c r="F5" s="5"/>
      <c r="G5" s="5"/>
    </row>
    <row r="6" spans="1:7">
      <c r="A6" s="3"/>
      <c r="B6" s="5"/>
      <c r="C6" s="5"/>
      <c r="D6" s="5"/>
      <c r="E6" s="5"/>
      <c r="F6" s="5"/>
      <c r="G6" s="5"/>
    </row>
    <row r="7" spans="1:7">
      <c r="A7" s="3"/>
      <c r="B7" s="8" t="s">
        <v>200</v>
      </c>
      <c r="C7" s="9" t="s">
        <v>201</v>
      </c>
      <c r="D7" s="10" t="s">
        <v>358</v>
      </c>
      <c r="E7" s="9" t="s">
        <v>359</v>
      </c>
      <c r="F7" s="9" t="s">
        <v>360</v>
      </c>
      <c r="G7" s="9" t="s">
        <v>219</v>
      </c>
    </row>
    <row r="8" ht="28.8" spans="1:7">
      <c r="A8" s="3"/>
      <c r="B8" s="11">
        <v>1</v>
      </c>
      <c r="C8" s="17" t="s">
        <v>148</v>
      </c>
      <c r="D8" s="18" t="s">
        <v>361</v>
      </c>
      <c r="E8" s="19" t="s">
        <v>169</v>
      </c>
      <c r="F8" s="11" t="s">
        <v>362</v>
      </c>
      <c r="G8" s="20" t="s">
        <v>170</v>
      </c>
    </row>
    <row r="9" ht="28.8" spans="1:7">
      <c r="A9" s="3"/>
      <c r="B9" s="11">
        <v>2</v>
      </c>
      <c r="C9" s="17" t="s">
        <v>148</v>
      </c>
      <c r="D9" s="18" t="s">
        <v>363</v>
      </c>
      <c r="E9" s="19" t="s">
        <v>169</v>
      </c>
      <c r="F9" s="11" t="s">
        <v>362</v>
      </c>
      <c r="G9" s="20" t="s">
        <v>174</v>
      </c>
    </row>
    <row r="10" ht="28.8" spans="1:7">
      <c r="A10" s="3"/>
      <c r="B10" s="11">
        <v>3</v>
      </c>
      <c r="C10" s="17" t="s">
        <v>148</v>
      </c>
      <c r="D10" s="18" t="s">
        <v>364</v>
      </c>
      <c r="E10" s="19" t="s">
        <v>169</v>
      </c>
      <c r="F10" s="11" t="s">
        <v>362</v>
      </c>
      <c r="G10" s="20" t="s">
        <v>178</v>
      </c>
    </row>
    <row r="11" ht="28.8" spans="2:7">
      <c r="B11" s="11">
        <v>4</v>
      </c>
      <c r="C11" s="17" t="s">
        <v>115</v>
      </c>
      <c r="D11" s="18" t="s">
        <v>180</v>
      </c>
      <c r="E11" s="19" t="s">
        <v>169</v>
      </c>
      <c r="F11" s="11" t="s">
        <v>362</v>
      </c>
      <c r="G11" s="20" t="s">
        <v>182</v>
      </c>
    </row>
    <row r="12" ht="28.8" spans="2:7">
      <c r="B12" s="11">
        <v>5</v>
      </c>
      <c r="C12" s="17" t="s">
        <v>115</v>
      </c>
      <c r="D12" s="18" t="s">
        <v>184</v>
      </c>
      <c r="E12" s="19" t="s">
        <v>169</v>
      </c>
      <c r="F12" s="11" t="s">
        <v>362</v>
      </c>
      <c r="G12" s="21" t="s">
        <v>186</v>
      </c>
    </row>
    <row r="13" ht="57.6" spans="2:7">
      <c r="B13" s="11">
        <v>6</v>
      </c>
      <c r="C13" s="17" t="s">
        <v>93</v>
      </c>
      <c r="D13" s="18" t="s">
        <v>188</v>
      </c>
      <c r="E13" s="19" t="s">
        <v>190</v>
      </c>
      <c r="F13" s="11" t="s">
        <v>362</v>
      </c>
      <c r="G13" s="20" t="s">
        <v>191</v>
      </c>
    </row>
    <row r="14" ht="28.8" spans="2:7">
      <c r="B14" s="11">
        <v>7</v>
      </c>
      <c r="C14" s="17" t="s">
        <v>84</v>
      </c>
      <c r="D14" s="18" t="s">
        <v>193</v>
      </c>
      <c r="E14" s="19" t="s">
        <v>169</v>
      </c>
      <c r="F14" s="11" t="s">
        <v>362</v>
      </c>
      <c r="G14" s="18" t="s">
        <v>195</v>
      </c>
    </row>
  </sheetData>
  <mergeCells count="2">
    <mergeCell ref="C3:E3"/>
    <mergeCell ref="C4:E4"/>
  </mergeCells>
  <hyperlinks>
    <hyperlink ref="G13" r:id="rId1" display="https://drive.google.com/file/d/1tHteVmrldt6OxoeOSO37usfS1GEfww1C/view?usp=sharing"/>
    <hyperlink ref="G12" r:id="rId2" display="https://drive.google.com/file/d/16TpA_cPOn34ZpIZxmDkWWSmBVztv9fAg/view?usp=share_link"/>
    <hyperlink ref="G11" r:id="rId3" display="https://drive.google.com/file/d/1ey9pNMhanTFkXx5bEq3Smp3wxEhkmWrv/view?usp=sharing"/>
    <hyperlink ref="G9" r:id="rId4" display="https://drive.google.com/file/d/14badOy7kM3fxPZ4k0J3_YfiZ2bEB0yYA/view?usp=sharing"/>
    <hyperlink ref="G10" r:id="rId5" display="https://drive.google.com/file/d/1NQitLXwVSd55caGA4Cz_qsnm0VRtR6w-/view?usp=share_link"/>
    <hyperlink ref="G8" r:id="rId6" display="https://drive.google.com/file/d/11650AR9j2GE41PC3-a0NoqwKe1Gf7O2F/view?usp=share_link"/>
  </hyperlink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workbookViewId="0">
      <selection activeCell="E11" sqref="E11"/>
    </sheetView>
  </sheetViews>
  <sheetFormatPr defaultColWidth="9" defaultRowHeight="14.4" outlineLevelCol="6"/>
  <cols>
    <col min="1" max="1" width="18" customWidth="1"/>
    <col min="2" max="2" width="5.42592592592593" customWidth="1"/>
    <col min="3" max="3" width="13.5740740740741" customWidth="1"/>
    <col min="4" max="4" width="32.287037037037" customWidth="1"/>
    <col min="5" max="5" width="40" customWidth="1"/>
    <col min="6" max="6" width="17.4259259259259" customWidth="1"/>
    <col min="7" max="7" width="55" style="1" customWidth="1"/>
  </cols>
  <sheetData>
    <row r="1" ht="21" spans="1:7">
      <c r="A1" s="2" t="s">
        <v>365</v>
      </c>
      <c r="B1" s="3"/>
      <c r="C1" s="3"/>
      <c r="D1" s="3"/>
      <c r="E1" s="3"/>
      <c r="F1" s="3"/>
      <c r="G1" s="4"/>
    </row>
    <row r="2" spans="1:7">
      <c r="A2" s="3"/>
      <c r="B2" s="3"/>
      <c r="C2" s="3"/>
      <c r="D2" s="3"/>
      <c r="E2" s="3"/>
      <c r="F2" s="3"/>
      <c r="G2" s="4"/>
    </row>
    <row r="3" spans="1:7">
      <c r="A3" s="3"/>
      <c r="B3" s="5" t="s">
        <v>197</v>
      </c>
      <c r="C3" s="6" t="s">
        <v>355</v>
      </c>
      <c r="D3" s="6"/>
      <c r="E3" s="6"/>
      <c r="F3" s="6"/>
      <c r="G3" s="6"/>
    </row>
    <row r="4" spans="1:7">
      <c r="A4" s="3"/>
      <c r="B4" s="5" t="s">
        <v>199</v>
      </c>
      <c r="C4" s="7"/>
      <c r="D4" s="7"/>
      <c r="E4" s="7"/>
      <c r="F4" s="7"/>
      <c r="G4" s="6"/>
    </row>
    <row r="5" spans="1:7">
      <c r="A5" s="3"/>
      <c r="B5" s="5"/>
      <c r="C5" s="5"/>
      <c r="D5" s="5"/>
      <c r="E5" s="5"/>
      <c r="F5" s="5"/>
      <c r="G5" s="6"/>
    </row>
    <row r="6" spans="1:7">
      <c r="A6" s="3"/>
      <c r="B6" s="5"/>
      <c r="C6" s="5"/>
      <c r="D6" s="5"/>
      <c r="E6" s="5"/>
      <c r="F6" s="5"/>
      <c r="G6" s="6"/>
    </row>
    <row r="7" spans="1:7">
      <c r="A7" s="3"/>
      <c r="B7" s="8" t="s">
        <v>200</v>
      </c>
      <c r="C7" s="9" t="s">
        <v>201</v>
      </c>
      <c r="D7" s="10" t="s">
        <v>358</v>
      </c>
      <c r="E7" s="9" t="s">
        <v>359</v>
      </c>
      <c r="F7" s="9" t="s">
        <v>366</v>
      </c>
      <c r="G7" s="9" t="s">
        <v>219</v>
      </c>
    </row>
    <row r="8" ht="39.6" spans="1:7">
      <c r="A8" s="3"/>
      <c r="B8" s="11">
        <v>1</v>
      </c>
      <c r="C8" s="11" t="s">
        <v>143</v>
      </c>
      <c r="D8" s="12" t="s">
        <v>367</v>
      </c>
      <c r="E8" s="13" t="s">
        <v>368</v>
      </c>
      <c r="F8" s="11" t="s">
        <v>362</v>
      </c>
      <c r="G8" s="14" t="s">
        <v>369</v>
      </c>
    </row>
    <row r="9" ht="39.6" spans="1:7">
      <c r="A9" s="3"/>
      <c r="B9" s="11">
        <v>2</v>
      </c>
      <c r="C9" s="11" t="s">
        <v>143</v>
      </c>
      <c r="D9" s="12" t="s">
        <v>370</v>
      </c>
      <c r="E9" s="13" t="s">
        <v>371</v>
      </c>
      <c r="F9" s="11" t="s">
        <v>362</v>
      </c>
      <c r="G9" s="14" t="s">
        <v>372</v>
      </c>
    </row>
    <row r="10" ht="28.8" spans="1:7">
      <c r="A10" s="3"/>
      <c r="B10" s="11">
        <v>3</v>
      </c>
      <c r="C10" s="11" t="s">
        <v>143</v>
      </c>
      <c r="D10" s="15" t="s">
        <v>373</v>
      </c>
      <c r="E10" s="16" t="s">
        <v>374</v>
      </c>
      <c r="F10" s="11" t="s">
        <v>375</v>
      </c>
      <c r="G10" s="14" t="s">
        <v>376</v>
      </c>
    </row>
  </sheetData>
  <mergeCells count="2">
    <mergeCell ref="C3:E3"/>
    <mergeCell ref="C4:E4"/>
  </mergeCells>
  <hyperlinks>
    <hyperlink ref="G8" r:id="rId1" display="https://drive.google.com/file/d/1OJ7h0iaUTvFhvV6QPAMS3rBB-ntAjkcH/view?usp=share_link"/>
    <hyperlink ref="G9" r:id="rId2" display="https://drive.google.com/file/d/19sP9qwGnvXVSeS5BYqE2-HMHfaeMutsy/view?usp=sharing"/>
    <hyperlink ref="G10" r:id="rId3" display="https://drive.google.com/file/d/1_FHx_4tHUn5qtShnZ_i5hdKFRL7Afpak/view?usp=share_link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API</vt:lpstr>
      <vt:lpstr>TEST REPORT API</vt:lpstr>
      <vt:lpstr>WEB</vt:lpstr>
      <vt:lpstr>TEST REPORT WEB</vt:lpstr>
      <vt:lpstr>ISSUE REPORT API</vt:lpstr>
      <vt:lpstr>BUG REPORT WEB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Mochamad nova setyawan</dc:creator>
  <cp:lastModifiedBy>62812</cp:lastModifiedBy>
  <dcterms:created xsi:type="dcterms:W3CDTF">2022-12-01T23:40:00Z</dcterms:created>
  <dcterms:modified xsi:type="dcterms:W3CDTF">2022-12-14T16:37:39Z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864B23C2A5BF47BE973AF039CA3DC518</vt:lpwstr>
  </property>
  <property fmtid="{D5CDD505-2E9C-101B-9397-08002B2CF9AE}" pid="3" name="KSOProductBuildVer">
    <vt:lpwstr>1033-11.2.0.11417</vt:lpwstr>
  </property>
</Properties>
</file>