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0" windowHeight="11835"/>
  </bookViews>
  <sheets>
    <sheet name="DistributeurDeParfum-TP3" sheetId="1" r:id="rId1"/>
    <sheet name="OSCILLOGRAMME" sheetId="2" r:id="rId2"/>
    <sheet name="Source" sheetId="3" r:id="rId3"/>
  </sheets>
  <externalReferences>
    <externalReference r:id="rId4"/>
    <externalReference r:id="rId5"/>
    <externalReference r:id="rId6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43" i="1" l="1"/>
  <c r="D16" i="1" l="1"/>
  <c r="D24" i="1" s="1"/>
</calcChain>
</file>

<file path=xl/sharedStrings.xml><?xml version="1.0" encoding="utf-8"?>
<sst xmlns="http://schemas.openxmlformats.org/spreadsheetml/2006/main" count="47" uniqueCount="37">
  <si>
    <t>Nom des élèves</t>
  </si>
  <si>
    <t>Appareil étudié</t>
  </si>
  <si>
    <t>N°</t>
  </si>
  <si>
    <t>I (A)</t>
  </si>
  <si>
    <t>t (s)</t>
  </si>
  <si>
    <t>Quantité d'énergie / cycle</t>
  </si>
  <si>
    <t>Moyenne</t>
  </si>
  <si>
    <t>A</t>
  </si>
  <si>
    <t>s</t>
  </si>
  <si>
    <t>A.h</t>
  </si>
  <si>
    <t>4.1    Justification des variations de courant</t>
  </si>
  <si>
    <t>2.3   Mesure de courant ampèremètre</t>
  </si>
  <si>
    <t>3.3    Mesure de temps oscilloscope</t>
  </si>
  <si>
    <t>"t" début</t>
  </si>
  <si>
    <t>"t" fin</t>
  </si>
  <si>
    <t>"t" en seconde</t>
  </si>
  <si>
    <t>"I" en ampère</t>
  </si>
  <si>
    <t>Q (A.s)</t>
  </si>
  <si>
    <t>Total</t>
  </si>
  <si>
    <t>4.2    Courant et quantité d'énergie</t>
  </si>
  <si>
    <t>Saisir ici votre réponse</t>
  </si>
  <si>
    <t>A.s</t>
  </si>
  <si>
    <t>Q pile</t>
  </si>
  <si>
    <t>cycles</t>
  </si>
  <si>
    <t>Voir graphique ci-contre</t>
  </si>
  <si>
    <t>4.31   Autonomie en nombre de cycle</t>
  </si>
  <si>
    <t>4.32   Quantité d'énergie embarquée</t>
  </si>
  <si>
    <t xml:space="preserve">4.33    Saisir votre calcul </t>
  </si>
  <si>
    <t>Coller ici votre copie de l'oscillogramme</t>
  </si>
  <si>
    <t>Menu "INSERTION"     "IMAGE"</t>
  </si>
  <si>
    <t>Distributeur de parfum</t>
  </si>
  <si>
    <t>Temps (ms)</t>
  </si>
  <si>
    <t>Valeur Courant</t>
  </si>
  <si>
    <t>Théorie</t>
  </si>
  <si>
    <t>"I" mini</t>
  </si>
  <si>
    <t>"I" maxi</t>
  </si>
  <si>
    <t>4.2         Pour connaitre les valeurs associées à un point, utiliser l'onglet "Source".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</si>
</sst>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5" borderId="0" xfId="0" applyFill="1" applyProtection="1"/>
    <xf numFmtId="0" fontId="10" fillId="5" borderId="0" xfId="0" applyFont="1" applyFill="1" applyProtection="1"/>
    <xf numFmtId="0" fontId="0" fillId="0" borderId="0" xfId="0" applyProtection="1"/>
    <xf numFmtId="0" fontId="2" fillId="5" borderId="0" xfId="0" applyFont="1" applyFill="1" applyProtection="1"/>
    <xf numFmtId="0" fontId="0" fillId="2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5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0" xfId="0" applyFill="1" applyBorder="1" applyProtection="1"/>
    <xf numFmtId="0" fontId="0" fillId="4" borderId="1" xfId="0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7" fillId="7" borderId="1" xfId="0" applyFon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7" borderId="1" xfId="0" applyFill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3" fillId="3" borderId="0" xfId="0" applyFont="1" applyFill="1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</xf>
    <xf numFmtId="0" fontId="6" fillId="3" borderId="15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6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2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Distributeur de parfum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'[2]Relevé filtré'!$C$1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'[2]Relevé filtré'!$B$2:$B$33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</c:numCache>
            </c:numRef>
          </c:cat>
          <c:val>
            <c:numRef>
              <c:f>'[2]Relevé filtré'!$C$2:$C$33</c:f>
              <c:numCache>
                <c:formatCode>General</c:formatCode>
                <c:ptCount val="32"/>
                <c:pt idx="0">
                  <c:v>0.04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0.37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0.31</c:v>
                </c:pt>
                <c:pt idx="14">
                  <c:v>0.31</c:v>
                </c:pt>
                <c:pt idx="15">
                  <c:v>0.35</c:v>
                </c:pt>
                <c:pt idx="16">
                  <c:v>0.35</c:v>
                </c:pt>
                <c:pt idx="17">
                  <c:v>0.31</c:v>
                </c:pt>
                <c:pt idx="18">
                  <c:v>0.37</c:v>
                </c:pt>
                <c:pt idx="19">
                  <c:v>0.44</c:v>
                </c:pt>
                <c:pt idx="20">
                  <c:v>0.43</c:v>
                </c:pt>
                <c:pt idx="21">
                  <c:v>0.39</c:v>
                </c:pt>
                <c:pt idx="22">
                  <c:v>0.39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'[2]Relevé filtré'!$D$1</c:f>
              <c:strCache>
                <c:ptCount val="1"/>
                <c:pt idx="0">
                  <c:v>Valeur filtrée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'[2]Relevé filtré'!$B$2:$B$33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</c:numCache>
            </c:numRef>
          </c:cat>
          <c:val>
            <c:numRef>
              <c:f>'[2]Relevé filtré'!$D$2:$D$33</c:f>
              <c:numCache>
                <c:formatCode>General</c:formatCode>
                <c:ptCount val="3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0.37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0.37</c:v>
                </c:pt>
                <c:pt idx="19">
                  <c:v>0.44</c:v>
                </c:pt>
                <c:pt idx="20">
                  <c:v>0.42299999999999999</c:v>
                </c:pt>
                <c:pt idx="21">
                  <c:v>0.40600000000000003</c:v>
                </c:pt>
                <c:pt idx="22">
                  <c:v>0.39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2176"/>
        <c:axId val="142009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'[1]Relevé filtré'!$B$1</c15:sqref>
                        </c15:formulaRef>
                      </c:ext>
                    </c:extLst>
                    <c:strCache>
                      <c:ptCount val="1"/>
                      <c:pt idx="0">
                        <c:v>Valeur Courant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>
                        <a:shade val="95000"/>
                        <a:satMod val="10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'[1]Relevé filtré'!$B$2:$B$33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0.04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0.37</c:v>
                      </c:pt>
                      <c:pt idx="10">
                        <c:v>0.26</c:v>
                      </c:pt>
                      <c:pt idx="11">
                        <c:v>0.28000000000000003</c:v>
                      </c:pt>
                      <c:pt idx="12">
                        <c:v>0.35</c:v>
                      </c:pt>
                      <c:pt idx="13">
                        <c:v>0.31</c:v>
                      </c:pt>
                      <c:pt idx="14">
                        <c:v>0.31</c:v>
                      </c:pt>
                      <c:pt idx="15">
                        <c:v>0.35</c:v>
                      </c:pt>
                      <c:pt idx="16">
                        <c:v>0.35</c:v>
                      </c:pt>
                      <c:pt idx="17">
                        <c:v>0.31</c:v>
                      </c:pt>
                      <c:pt idx="18">
                        <c:v>0.37</c:v>
                      </c:pt>
                      <c:pt idx="19">
                        <c:v>0.44</c:v>
                      </c:pt>
                      <c:pt idx="20">
                        <c:v>0.43</c:v>
                      </c:pt>
                      <c:pt idx="21">
                        <c:v>0.39</c:v>
                      </c:pt>
                      <c:pt idx="22">
                        <c:v>0.39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0.03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0.03</c:v>
                      </c:pt>
                      <c:pt idx="31">
                        <c:v>0.04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'[1]Relevé filtré'!$B$2:$B$33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0.04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0.37</c:v>
                      </c:pt>
                      <c:pt idx="10">
                        <c:v>0.26</c:v>
                      </c:pt>
                      <c:pt idx="11">
                        <c:v>0.28000000000000003</c:v>
                      </c:pt>
                      <c:pt idx="12">
                        <c:v>0.35</c:v>
                      </c:pt>
                      <c:pt idx="13">
                        <c:v>0.31</c:v>
                      </c:pt>
                      <c:pt idx="14">
                        <c:v>0.31</c:v>
                      </c:pt>
                      <c:pt idx="15">
                        <c:v>0.35</c:v>
                      </c:pt>
                      <c:pt idx="16">
                        <c:v>0.35</c:v>
                      </c:pt>
                      <c:pt idx="17">
                        <c:v>0.31</c:v>
                      </c:pt>
                      <c:pt idx="18">
                        <c:v>0.37</c:v>
                      </c:pt>
                      <c:pt idx="19">
                        <c:v>0.44</c:v>
                      </c:pt>
                      <c:pt idx="20">
                        <c:v>0.43</c:v>
                      </c:pt>
                      <c:pt idx="21">
                        <c:v>0.39</c:v>
                      </c:pt>
                      <c:pt idx="22">
                        <c:v>0.39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0.03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0.03</c:v>
                      </c:pt>
                      <c:pt idx="31">
                        <c:v>0.04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 (ms)</a:t>
                </a:r>
              </a:p>
            </c:rich>
          </c:tx>
          <c:layout>
            <c:manualLayout>
              <c:xMode val="edge"/>
              <c:yMode val="edge"/>
              <c:x val="0.45983348035852367"/>
              <c:y val="0.70693883994541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09472"/>
        <c:crosses val="autoZero"/>
        <c:auto val="1"/>
        <c:lblAlgn val="ctr"/>
        <c:lblOffset val="100"/>
        <c:noMultiLvlLbl val="0"/>
      </c:catAx>
      <c:valAx>
        <c:axId val="1420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62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737935766327963E-2"/>
          <c:y val="0.13255169589476301"/>
          <c:w val="0.34605112120321058"/>
          <c:h val="5.617395086962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Distributeur de parfum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'[1]Relevé filtré'!$B$1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'[1]Relevé filtré'!$A$2:$A$33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</c:numCache>
            </c:numRef>
          </c:cat>
          <c:val>
            <c:numRef>
              <c:f>'[1]Relevé filtré'!$B$2:$B$33</c:f>
              <c:numCache>
                <c:formatCode>General</c:formatCode>
                <c:ptCount val="32"/>
                <c:pt idx="0">
                  <c:v>0.04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0.37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0.31</c:v>
                </c:pt>
                <c:pt idx="14">
                  <c:v>0.31</c:v>
                </c:pt>
                <c:pt idx="15">
                  <c:v>0.35</c:v>
                </c:pt>
                <c:pt idx="16">
                  <c:v>0.35</c:v>
                </c:pt>
                <c:pt idx="17">
                  <c:v>0.31</c:v>
                </c:pt>
                <c:pt idx="18">
                  <c:v>0.37</c:v>
                </c:pt>
                <c:pt idx="19">
                  <c:v>0.44</c:v>
                </c:pt>
                <c:pt idx="20">
                  <c:v>0.43</c:v>
                </c:pt>
                <c:pt idx="21">
                  <c:v>0.39</c:v>
                </c:pt>
                <c:pt idx="22">
                  <c:v>0.39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'[1]Relevé filtré'!$C$1</c:f>
              <c:strCache>
                <c:ptCount val="1"/>
                <c:pt idx="0">
                  <c:v>Théorie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'[1]Relevé filtré'!$A$2:$A$33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</c:numCache>
            </c:numRef>
          </c:cat>
          <c:val>
            <c:numRef>
              <c:f>'[1]Relevé filtré'!$C$2:$C$33</c:f>
              <c:numCache>
                <c:formatCode>General</c:formatCode>
                <c:ptCount val="3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0.37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0.37</c:v>
                </c:pt>
                <c:pt idx="19">
                  <c:v>0.44</c:v>
                </c:pt>
                <c:pt idx="20">
                  <c:v>0.42299999999999999</c:v>
                </c:pt>
                <c:pt idx="21">
                  <c:v>0.40600000000000003</c:v>
                </c:pt>
                <c:pt idx="22">
                  <c:v>0.39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2944"/>
        <c:axId val="141764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'[3]Relevé filtré'!$B$1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>
                        <a:shade val="95000"/>
                        <a:satMod val="10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'[3]Relevé filtré'!$B$2:$B$33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'[3]Relevé filtré'!$B$2:$B$33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17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 (ms)</a:t>
                </a:r>
              </a:p>
            </c:rich>
          </c:tx>
          <c:layout>
            <c:manualLayout>
              <c:xMode val="edge"/>
              <c:yMode val="edge"/>
              <c:x val="0.45983348035852367"/>
              <c:y val="0.70693883994541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864"/>
        <c:crosses val="autoZero"/>
        <c:auto val="1"/>
        <c:lblAlgn val="ctr"/>
        <c:lblOffset val="100"/>
        <c:noMultiLvlLbl val="0"/>
      </c:catAx>
      <c:valAx>
        <c:axId val="1417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2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737935766327963E-2"/>
          <c:y val="0.13255169589476301"/>
          <c:w val="0.34605112120321058"/>
          <c:h val="5.617395086962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27</xdr:row>
      <xdr:rowOff>1</xdr:rowOff>
    </xdr:from>
    <xdr:to>
      <xdr:col>23</xdr:col>
      <xdr:colOff>755031</xdr:colOff>
      <xdr:row>55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6</xdr:row>
      <xdr:rowOff>47625</xdr:rowOff>
    </xdr:from>
    <xdr:to>
      <xdr:col>17</xdr:col>
      <xdr:colOff>438150</xdr:colOff>
      <xdr:row>14</xdr:row>
      <xdr:rowOff>85725</xdr:rowOff>
    </xdr:to>
    <xdr:sp macro="" textlink="">
      <xdr:nvSpPr>
        <xdr:cNvPr id="2" name="Flèche gauche 1"/>
        <xdr:cNvSpPr/>
      </xdr:nvSpPr>
      <xdr:spPr>
        <a:xfrm>
          <a:off x="10963275" y="1295400"/>
          <a:ext cx="2428875" cy="1562100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312419</xdr:rowOff>
    </xdr:from>
    <xdr:to>
      <xdr:col>18</xdr:col>
      <xdr:colOff>502920</xdr:colOff>
      <xdr:row>32</xdr:row>
      <xdr:rowOff>144780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%20PLXDAQ/PLX-DAQ%20Distributeur%20de%20parfum%202019-P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X-DAQ%20Distributeur%20de%20parfum%202019-P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ev&#233;%20filtr&#2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Relevé filtré"/>
      <sheetName val="Simple Data with Plots"/>
      <sheetName val="Interactive Bar Graph"/>
    </sheetNames>
    <sheetDataSet>
      <sheetData sheetId="0"/>
      <sheetData sheetId="1">
        <row r="1">
          <cell r="B1" t="str">
            <v>Valeur Courant</v>
          </cell>
          <cell r="C1" t="str">
            <v>Théorie</v>
          </cell>
        </row>
        <row r="2">
          <cell r="A2">
            <v>0</v>
          </cell>
          <cell r="B2">
            <v>0.04</v>
          </cell>
          <cell r="C2">
            <v>0.03</v>
          </cell>
        </row>
        <row r="3">
          <cell r="A3">
            <v>50</v>
          </cell>
          <cell r="B3">
            <v>0.03</v>
          </cell>
          <cell r="C3">
            <v>0.03</v>
          </cell>
        </row>
        <row r="4">
          <cell r="A4">
            <v>100</v>
          </cell>
          <cell r="B4">
            <v>0.04</v>
          </cell>
          <cell r="C4">
            <v>0.03</v>
          </cell>
        </row>
        <row r="5">
          <cell r="A5">
            <v>150</v>
          </cell>
          <cell r="B5">
            <v>0.03</v>
          </cell>
          <cell r="C5">
            <v>0.03</v>
          </cell>
        </row>
        <row r="6">
          <cell r="A6">
            <v>200</v>
          </cell>
          <cell r="B6">
            <v>0.04</v>
          </cell>
          <cell r="C6">
            <v>0.03</v>
          </cell>
        </row>
        <row r="7">
          <cell r="A7">
            <v>250</v>
          </cell>
          <cell r="B7">
            <v>0.04</v>
          </cell>
          <cell r="C7">
            <v>0.03</v>
          </cell>
        </row>
        <row r="8">
          <cell r="A8">
            <v>300</v>
          </cell>
          <cell r="B8">
            <v>0.03</v>
          </cell>
          <cell r="C8">
            <v>0.03</v>
          </cell>
        </row>
        <row r="9">
          <cell r="A9">
            <v>350</v>
          </cell>
          <cell r="B9">
            <v>0.04</v>
          </cell>
          <cell r="C9">
            <v>0.03</v>
          </cell>
        </row>
        <row r="10">
          <cell r="A10">
            <v>400</v>
          </cell>
          <cell r="B10">
            <v>0.04</v>
          </cell>
          <cell r="C10">
            <v>0.03</v>
          </cell>
        </row>
        <row r="11">
          <cell r="A11">
            <v>450</v>
          </cell>
          <cell r="B11">
            <v>0.37</v>
          </cell>
          <cell r="C11">
            <v>0.37</v>
          </cell>
        </row>
        <row r="12">
          <cell r="A12">
            <v>500</v>
          </cell>
          <cell r="B12">
            <v>0.26</v>
          </cell>
          <cell r="C12">
            <v>0.32</v>
          </cell>
        </row>
        <row r="13">
          <cell r="A13">
            <v>550</v>
          </cell>
          <cell r="B13">
            <v>0.28000000000000003</v>
          </cell>
          <cell r="C13">
            <v>0.32</v>
          </cell>
        </row>
        <row r="14">
          <cell r="A14">
            <v>600</v>
          </cell>
          <cell r="B14">
            <v>0.35</v>
          </cell>
          <cell r="C14">
            <v>0.32</v>
          </cell>
        </row>
        <row r="15">
          <cell r="A15">
            <v>650</v>
          </cell>
          <cell r="B15">
            <v>0.31</v>
          </cell>
          <cell r="C15">
            <v>0.32</v>
          </cell>
        </row>
        <row r="16">
          <cell r="A16">
            <v>700</v>
          </cell>
          <cell r="B16">
            <v>0.31</v>
          </cell>
          <cell r="C16">
            <v>0.32</v>
          </cell>
        </row>
        <row r="17">
          <cell r="A17">
            <v>750</v>
          </cell>
          <cell r="B17">
            <v>0.35</v>
          </cell>
          <cell r="C17">
            <v>0.32</v>
          </cell>
        </row>
        <row r="18">
          <cell r="A18">
            <v>800</v>
          </cell>
          <cell r="B18">
            <v>0.35</v>
          </cell>
          <cell r="C18">
            <v>0.32</v>
          </cell>
        </row>
        <row r="19">
          <cell r="A19">
            <v>850</v>
          </cell>
          <cell r="B19">
            <v>0.31</v>
          </cell>
          <cell r="C19">
            <v>0.32</v>
          </cell>
        </row>
        <row r="20">
          <cell r="A20">
            <v>900</v>
          </cell>
          <cell r="B20">
            <v>0.37</v>
          </cell>
          <cell r="C20">
            <v>0.37</v>
          </cell>
        </row>
        <row r="21">
          <cell r="A21">
            <v>950</v>
          </cell>
          <cell r="B21">
            <v>0.44</v>
          </cell>
          <cell r="C21">
            <v>0.44</v>
          </cell>
        </row>
        <row r="22">
          <cell r="A22">
            <v>1000</v>
          </cell>
          <cell r="B22">
            <v>0.43</v>
          </cell>
          <cell r="C22">
            <v>0.42299999999999999</v>
          </cell>
        </row>
        <row r="23">
          <cell r="A23">
            <v>1050</v>
          </cell>
          <cell r="B23">
            <v>0.39</v>
          </cell>
          <cell r="C23">
            <v>0.40600000000000003</v>
          </cell>
        </row>
        <row r="24">
          <cell r="A24">
            <v>1100</v>
          </cell>
          <cell r="B24">
            <v>0.39</v>
          </cell>
          <cell r="C24">
            <v>0.39</v>
          </cell>
        </row>
        <row r="25">
          <cell r="A25">
            <v>1150</v>
          </cell>
          <cell r="B25">
            <v>0.04</v>
          </cell>
          <cell r="C25">
            <v>0.03</v>
          </cell>
        </row>
        <row r="26">
          <cell r="A26">
            <v>1200</v>
          </cell>
          <cell r="B26">
            <v>0.04</v>
          </cell>
          <cell r="C26">
            <v>0.03</v>
          </cell>
        </row>
        <row r="27">
          <cell r="A27">
            <v>1250</v>
          </cell>
          <cell r="B27">
            <v>0.04</v>
          </cell>
          <cell r="C27">
            <v>0.03</v>
          </cell>
        </row>
        <row r="28">
          <cell r="A28">
            <v>1300</v>
          </cell>
          <cell r="B28">
            <v>0.03</v>
          </cell>
          <cell r="C28">
            <v>0.03</v>
          </cell>
        </row>
        <row r="29">
          <cell r="A29">
            <v>1350</v>
          </cell>
          <cell r="B29">
            <v>0.04</v>
          </cell>
          <cell r="C29">
            <v>0.03</v>
          </cell>
        </row>
        <row r="30">
          <cell r="A30">
            <v>1400</v>
          </cell>
          <cell r="B30">
            <v>0.04</v>
          </cell>
          <cell r="C30">
            <v>0.03</v>
          </cell>
        </row>
        <row r="31">
          <cell r="A31">
            <v>1450</v>
          </cell>
          <cell r="B31">
            <v>0.04</v>
          </cell>
          <cell r="C31">
            <v>0.03</v>
          </cell>
        </row>
        <row r="32">
          <cell r="A32">
            <v>1500</v>
          </cell>
          <cell r="B32">
            <v>0.03</v>
          </cell>
          <cell r="C32">
            <v>0.03</v>
          </cell>
        </row>
        <row r="33">
          <cell r="A33">
            <v>1550</v>
          </cell>
          <cell r="B33">
            <v>0.04</v>
          </cell>
          <cell r="C33">
            <v>0.03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Relevé filtré"/>
      <sheetName val="Simple Data with Plots"/>
      <sheetName val="Interactive Bar Graph"/>
    </sheetNames>
    <sheetDataSet>
      <sheetData sheetId="0" refreshError="1"/>
      <sheetData sheetId="1">
        <row r="1">
          <cell r="B1" t="str">
            <v>Temps (ms)</v>
          </cell>
          <cell r="C1" t="str">
            <v>Valeur Courant</v>
          </cell>
          <cell r="D1" t="str">
            <v>Valeur filtrée</v>
          </cell>
        </row>
        <row r="2">
          <cell r="B2">
            <v>0</v>
          </cell>
          <cell r="C2">
            <v>0.04</v>
          </cell>
          <cell r="D2">
            <v>0.03</v>
          </cell>
        </row>
        <row r="3">
          <cell r="B3">
            <v>50</v>
          </cell>
          <cell r="C3">
            <v>0.03</v>
          </cell>
          <cell r="D3">
            <v>0.03</v>
          </cell>
        </row>
        <row r="4">
          <cell r="B4">
            <v>100</v>
          </cell>
          <cell r="C4">
            <v>0.04</v>
          </cell>
          <cell r="D4">
            <v>0.03</v>
          </cell>
        </row>
        <row r="5">
          <cell r="B5">
            <v>150</v>
          </cell>
          <cell r="C5">
            <v>0.03</v>
          </cell>
          <cell r="D5">
            <v>0.03</v>
          </cell>
        </row>
        <row r="6">
          <cell r="B6">
            <v>200</v>
          </cell>
          <cell r="C6">
            <v>0.04</v>
          </cell>
          <cell r="D6">
            <v>0.03</v>
          </cell>
        </row>
        <row r="7">
          <cell r="B7">
            <v>250</v>
          </cell>
          <cell r="C7">
            <v>0.04</v>
          </cell>
          <cell r="D7">
            <v>0.03</v>
          </cell>
        </row>
        <row r="8">
          <cell r="B8">
            <v>300</v>
          </cell>
          <cell r="C8">
            <v>0.03</v>
          </cell>
          <cell r="D8">
            <v>0.03</v>
          </cell>
        </row>
        <row r="9">
          <cell r="B9">
            <v>350</v>
          </cell>
          <cell r="C9">
            <v>0.04</v>
          </cell>
          <cell r="D9">
            <v>0.03</v>
          </cell>
        </row>
        <row r="10">
          <cell r="B10">
            <v>400</v>
          </cell>
          <cell r="C10">
            <v>0.04</v>
          </cell>
          <cell r="D10">
            <v>0.03</v>
          </cell>
        </row>
        <row r="11">
          <cell r="B11">
            <v>450</v>
          </cell>
          <cell r="C11">
            <v>0.37</v>
          </cell>
          <cell r="D11">
            <v>0.37</v>
          </cell>
        </row>
        <row r="12">
          <cell r="B12">
            <v>500</v>
          </cell>
          <cell r="C12">
            <v>0.26</v>
          </cell>
          <cell r="D12">
            <v>0.32</v>
          </cell>
        </row>
        <row r="13">
          <cell r="B13">
            <v>550</v>
          </cell>
          <cell r="C13">
            <v>0.28000000000000003</v>
          </cell>
          <cell r="D13">
            <v>0.32</v>
          </cell>
        </row>
        <row r="14">
          <cell r="B14">
            <v>600</v>
          </cell>
          <cell r="C14">
            <v>0.35</v>
          </cell>
          <cell r="D14">
            <v>0.32</v>
          </cell>
        </row>
        <row r="15">
          <cell r="B15">
            <v>650</v>
          </cell>
          <cell r="C15">
            <v>0.31</v>
          </cell>
          <cell r="D15">
            <v>0.32</v>
          </cell>
        </row>
        <row r="16">
          <cell r="B16">
            <v>700</v>
          </cell>
          <cell r="C16">
            <v>0.31</v>
          </cell>
          <cell r="D16">
            <v>0.32</v>
          </cell>
        </row>
        <row r="17">
          <cell r="B17">
            <v>750</v>
          </cell>
          <cell r="C17">
            <v>0.35</v>
          </cell>
          <cell r="D17">
            <v>0.32</v>
          </cell>
        </row>
        <row r="18">
          <cell r="B18">
            <v>800</v>
          </cell>
          <cell r="C18">
            <v>0.35</v>
          </cell>
          <cell r="D18">
            <v>0.32</v>
          </cell>
        </row>
        <row r="19">
          <cell r="B19">
            <v>850</v>
          </cell>
          <cell r="C19">
            <v>0.31</v>
          </cell>
          <cell r="D19">
            <v>0.32</v>
          </cell>
        </row>
        <row r="20">
          <cell r="B20">
            <v>900</v>
          </cell>
          <cell r="C20">
            <v>0.37</v>
          </cell>
          <cell r="D20">
            <v>0.37</v>
          </cell>
        </row>
        <row r="21">
          <cell r="B21">
            <v>950</v>
          </cell>
          <cell r="C21">
            <v>0.44</v>
          </cell>
          <cell r="D21">
            <v>0.44</v>
          </cell>
        </row>
        <row r="22">
          <cell r="B22">
            <v>1000</v>
          </cell>
          <cell r="C22">
            <v>0.43</v>
          </cell>
          <cell r="D22">
            <v>0.42299999999999999</v>
          </cell>
        </row>
        <row r="23">
          <cell r="B23">
            <v>1050</v>
          </cell>
          <cell r="C23">
            <v>0.39</v>
          </cell>
          <cell r="D23">
            <v>0.40600000000000003</v>
          </cell>
        </row>
        <row r="24">
          <cell r="B24">
            <v>1100</v>
          </cell>
          <cell r="C24">
            <v>0.39</v>
          </cell>
          <cell r="D24">
            <v>0.39</v>
          </cell>
        </row>
        <row r="25">
          <cell r="B25">
            <v>1150</v>
          </cell>
          <cell r="C25">
            <v>0.04</v>
          </cell>
          <cell r="D25">
            <v>0.03</v>
          </cell>
        </row>
        <row r="26">
          <cell r="B26">
            <v>1200</v>
          </cell>
          <cell r="C26">
            <v>0.04</v>
          </cell>
          <cell r="D26">
            <v>0.03</v>
          </cell>
        </row>
        <row r="27">
          <cell r="B27">
            <v>1250</v>
          </cell>
          <cell r="C27">
            <v>0.04</v>
          </cell>
          <cell r="D27">
            <v>0.03</v>
          </cell>
        </row>
        <row r="28">
          <cell r="B28">
            <v>1300</v>
          </cell>
          <cell r="C28">
            <v>0.03</v>
          </cell>
          <cell r="D28">
            <v>0.03</v>
          </cell>
        </row>
        <row r="29">
          <cell r="B29">
            <v>1350</v>
          </cell>
          <cell r="C29">
            <v>0.04</v>
          </cell>
          <cell r="D29">
            <v>0.03</v>
          </cell>
        </row>
        <row r="30">
          <cell r="B30">
            <v>1400</v>
          </cell>
          <cell r="C30">
            <v>0.04</v>
          </cell>
          <cell r="D30">
            <v>0.03</v>
          </cell>
        </row>
        <row r="31">
          <cell r="B31">
            <v>1450</v>
          </cell>
          <cell r="C31">
            <v>0.04</v>
          </cell>
          <cell r="D31">
            <v>0.03</v>
          </cell>
        </row>
        <row r="32">
          <cell r="B32">
            <v>1500</v>
          </cell>
          <cell r="C32">
            <v>0.03</v>
          </cell>
          <cell r="D32">
            <v>0.03</v>
          </cell>
        </row>
        <row r="33">
          <cell r="B33">
            <v>1550</v>
          </cell>
          <cell r="C33">
            <v>0.04</v>
          </cell>
          <cell r="D33">
            <v>0.03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vé filtr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7" zoomScale="70" zoomScaleNormal="70" workbookViewId="0">
      <selection activeCell="G39" sqref="G39"/>
    </sheetView>
  </sheetViews>
  <sheetFormatPr baseColWidth="10" defaultColWidth="11.5703125" defaultRowHeight="15" x14ac:dyDescent="0.25"/>
  <cols>
    <col min="1" max="1" width="23.28515625" style="13" customWidth="1"/>
    <col min="2" max="2" width="23.140625" style="13" customWidth="1"/>
    <col min="3" max="6" width="11.140625" style="13" customWidth="1"/>
    <col min="7" max="16384" width="11.5703125" style="13"/>
  </cols>
  <sheetData>
    <row r="1" spans="1:25" x14ac:dyDescent="0.25">
      <c r="A1" s="11"/>
      <c r="B1" s="11"/>
      <c r="C1" s="11"/>
      <c r="D1" s="11"/>
      <c r="E1" s="11"/>
      <c r="F1" s="11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8.75" x14ac:dyDescent="0.3">
      <c r="A2" s="14" t="s">
        <v>0</v>
      </c>
      <c r="B2" s="51"/>
      <c r="C2" s="51"/>
      <c r="D2" s="51"/>
      <c r="E2" s="11"/>
      <c r="F2" s="11"/>
      <c r="G2" s="12"/>
      <c r="H2" s="11"/>
      <c r="I2" s="44"/>
      <c r="J2" s="44"/>
      <c r="K2" s="44"/>
      <c r="L2" s="44"/>
      <c r="M2" s="44"/>
      <c r="N2" s="44"/>
      <c r="O2" s="44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8.75" x14ac:dyDescent="0.3">
      <c r="A3" s="11"/>
      <c r="B3" s="38"/>
      <c r="C3" s="38"/>
      <c r="D3" s="38"/>
      <c r="E3" s="11"/>
      <c r="F3" s="11"/>
      <c r="G3" s="12"/>
      <c r="H3" s="11"/>
      <c r="I3" s="44"/>
      <c r="J3" s="44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8.75" x14ac:dyDescent="0.3">
      <c r="A4" s="11"/>
      <c r="B4" s="38"/>
      <c r="C4" s="38"/>
      <c r="D4" s="38"/>
      <c r="E4" s="11"/>
      <c r="F4" s="11"/>
      <c r="G4" s="12"/>
      <c r="H4" s="11"/>
      <c r="I4" s="44"/>
      <c r="J4" s="44"/>
      <c r="K4" s="44"/>
      <c r="L4" s="44"/>
      <c r="M4" s="44"/>
      <c r="N4" s="44"/>
      <c r="O4" s="44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8.75" x14ac:dyDescent="0.3">
      <c r="A5" s="11"/>
      <c r="B5" s="38"/>
      <c r="C5" s="38"/>
      <c r="D5" s="38"/>
      <c r="E5" s="11"/>
      <c r="F5" s="11"/>
      <c r="G5" s="12"/>
      <c r="H5" s="11"/>
      <c r="I5" s="44"/>
      <c r="J5" s="44"/>
      <c r="K5" s="44"/>
      <c r="L5" s="44"/>
      <c r="M5" s="44"/>
      <c r="N5" s="44"/>
      <c r="O5" s="44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25">
      <c r="A6" s="11"/>
      <c r="B6" s="11"/>
      <c r="C6" s="11"/>
      <c r="D6" s="11"/>
      <c r="E6" s="11"/>
      <c r="F6" s="11"/>
      <c r="G6" s="12"/>
      <c r="H6" s="11"/>
      <c r="I6" s="44"/>
      <c r="J6" s="44"/>
      <c r="K6" s="44"/>
      <c r="L6" s="44"/>
      <c r="M6" s="44"/>
      <c r="N6" s="44"/>
      <c r="O6" s="44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8.75" x14ac:dyDescent="0.3">
      <c r="A7" s="14" t="s">
        <v>1</v>
      </c>
      <c r="B7" s="39" t="s">
        <v>30</v>
      </c>
      <c r="C7" s="39"/>
      <c r="D7" s="39"/>
      <c r="E7" s="11"/>
      <c r="F7" s="11"/>
      <c r="G7" s="12"/>
      <c r="H7" s="11"/>
      <c r="I7" s="44"/>
      <c r="J7" s="44"/>
      <c r="K7" s="44"/>
      <c r="L7" s="44"/>
      <c r="M7" s="44"/>
      <c r="N7" s="44"/>
      <c r="O7" s="44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25">
      <c r="A8" s="11"/>
      <c r="B8" s="11"/>
      <c r="C8" s="11"/>
      <c r="D8" s="11"/>
      <c r="E8" s="11"/>
      <c r="F8" s="11"/>
      <c r="G8" s="12"/>
      <c r="H8" s="11"/>
      <c r="I8" s="44"/>
      <c r="J8" s="44"/>
      <c r="K8" s="44"/>
      <c r="L8" s="44"/>
      <c r="M8" s="44"/>
      <c r="N8" s="44"/>
      <c r="O8" s="44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25">
      <c r="A9" s="11"/>
      <c r="B9" s="11"/>
      <c r="C9" s="11"/>
      <c r="D9" s="11"/>
      <c r="E9" s="11"/>
      <c r="F9" s="11"/>
      <c r="G9" s="12"/>
      <c r="H9" s="11"/>
      <c r="I9" s="44"/>
      <c r="J9" s="44"/>
      <c r="K9" s="44"/>
      <c r="L9" s="44"/>
      <c r="M9" s="44"/>
      <c r="N9" s="44"/>
      <c r="O9" s="44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8.75" x14ac:dyDescent="0.3">
      <c r="A10" s="40" t="s">
        <v>11</v>
      </c>
      <c r="B10" s="40"/>
      <c r="C10" s="15" t="s">
        <v>2</v>
      </c>
      <c r="D10" s="15" t="s">
        <v>3</v>
      </c>
      <c r="E10" s="11"/>
      <c r="F10" s="11"/>
      <c r="G10" s="12"/>
      <c r="H10" s="11"/>
      <c r="I10" s="44"/>
      <c r="J10" s="44"/>
      <c r="K10" s="44"/>
      <c r="L10" s="44"/>
      <c r="M10" s="44"/>
      <c r="N10" s="44"/>
      <c r="O10" s="44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25">
      <c r="A11" s="11"/>
      <c r="B11" s="11"/>
      <c r="C11" s="15">
        <v>1</v>
      </c>
      <c r="D11" s="26"/>
      <c r="E11" s="11" t="s">
        <v>7</v>
      </c>
      <c r="F11" s="11"/>
      <c r="G11" s="12"/>
      <c r="H11" s="11"/>
      <c r="I11" s="44"/>
      <c r="J11" s="44"/>
      <c r="K11" s="44"/>
      <c r="L11" s="44"/>
      <c r="M11" s="44"/>
      <c r="N11" s="44"/>
      <c r="O11" s="44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25">
      <c r="A12" s="11"/>
      <c r="B12" s="11"/>
      <c r="C12" s="15">
        <v>2</v>
      </c>
      <c r="D12" s="26"/>
      <c r="E12" s="11" t="s">
        <v>7</v>
      </c>
      <c r="F12" s="11"/>
      <c r="G12" s="12"/>
      <c r="H12" s="11"/>
      <c r="I12" s="44"/>
      <c r="J12" s="44"/>
      <c r="K12" s="44"/>
      <c r="L12" s="44"/>
      <c r="M12" s="44"/>
      <c r="N12" s="44"/>
      <c r="O12" s="44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25">
      <c r="A13" s="11"/>
      <c r="B13" s="11"/>
      <c r="C13" s="15">
        <v>3</v>
      </c>
      <c r="D13" s="26"/>
      <c r="E13" s="11" t="s">
        <v>7</v>
      </c>
      <c r="F13" s="11"/>
      <c r="G13" s="12"/>
      <c r="H13" s="11"/>
      <c r="I13" s="44"/>
      <c r="J13" s="44"/>
      <c r="K13" s="44"/>
      <c r="L13" s="44"/>
      <c r="M13" s="44"/>
      <c r="N13" s="44"/>
      <c r="O13" s="44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25">
      <c r="A14" s="11"/>
      <c r="B14" s="11"/>
      <c r="C14" s="15">
        <v>4</v>
      </c>
      <c r="D14" s="26"/>
      <c r="E14" s="11" t="s">
        <v>7</v>
      </c>
      <c r="F14" s="11"/>
      <c r="G14" s="12"/>
      <c r="H14" s="11"/>
      <c r="I14" s="44"/>
      <c r="J14" s="44"/>
      <c r="K14" s="44"/>
      <c r="L14" s="44"/>
      <c r="M14" s="44"/>
      <c r="N14" s="44"/>
      <c r="O14" s="44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.75" thickBot="1" x14ac:dyDescent="0.3">
      <c r="A15" s="11"/>
      <c r="B15" s="11"/>
      <c r="C15" s="15">
        <v>5</v>
      </c>
      <c r="D15" s="27"/>
      <c r="E15" s="11" t="s">
        <v>7</v>
      </c>
      <c r="F15" s="11"/>
      <c r="G15" s="12"/>
      <c r="H15" s="11"/>
      <c r="I15" s="44"/>
      <c r="J15" s="44"/>
      <c r="K15" s="44"/>
      <c r="L15" s="44"/>
      <c r="M15" s="44"/>
      <c r="N15" s="44"/>
      <c r="O15" s="44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thickBot="1" x14ac:dyDescent="0.3">
      <c r="A16" s="11"/>
      <c r="B16" s="11"/>
      <c r="C16" s="17" t="s">
        <v>6</v>
      </c>
      <c r="D16" s="18" t="e">
        <f>AVERAGE(D11:D15)</f>
        <v>#DIV/0!</v>
      </c>
      <c r="E16" s="11" t="s">
        <v>7</v>
      </c>
      <c r="F16" s="11"/>
      <c r="G16" s="12"/>
      <c r="H16" s="11"/>
      <c r="I16" s="44"/>
      <c r="J16" s="44"/>
      <c r="K16" s="44"/>
      <c r="L16" s="44"/>
      <c r="M16" s="44"/>
      <c r="N16" s="44"/>
      <c r="O16" s="44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25">
      <c r="A17" s="11"/>
      <c r="B17" s="11"/>
      <c r="C17" s="11"/>
      <c r="D17" s="11"/>
      <c r="E17" s="11"/>
      <c r="F17" s="11"/>
      <c r="G17" s="12"/>
      <c r="H17" s="11"/>
      <c r="I17" s="44"/>
      <c r="J17" s="44"/>
      <c r="K17" s="44"/>
      <c r="L17" s="44"/>
      <c r="M17" s="44"/>
      <c r="N17" s="44"/>
      <c r="O17" s="44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.75" thickBot="1" x14ac:dyDescent="0.3">
      <c r="A18" s="11"/>
      <c r="B18" s="11"/>
      <c r="C18" s="11"/>
      <c r="D18" s="11"/>
      <c r="E18" s="11"/>
      <c r="F18" s="11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9.5" thickBot="1" x14ac:dyDescent="0.35">
      <c r="A19" s="40" t="s">
        <v>12</v>
      </c>
      <c r="B19" s="40"/>
      <c r="C19" s="15" t="s">
        <v>2</v>
      </c>
      <c r="D19" s="15" t="s">
        <v>4</v>
      </c>
      <c r="E19" s="11"/>
      <c r="F19" s="11"/>
      <c r="G19" s="12"/>
      <c r="H19" s="11"/>
      <c r="I19" s="46" t="s">
        <v>10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8"/>
      <c r="Y19" s="11"/>
    </row>
    <row r="20" spans="1:25" x14ac:dyDescent="0.25">
      <c r="A20" s="11"/>
      <c r="B20" s="11"/>
      <c r="C20" s="15">
        <v>1</v>
      </c>
      <c r="D20" s="26"/>
      <c r="E20" s="11" t="s">
        <v>8</v>
      </c>
      <c r="F20" s="11"/>
      <c r="G20" s="12"/>
      <c r="H20" s="11"/>
      <c r="I20" s="54" t="s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6"/>
      <c r="Y20" s="11"/>
    </row>
    <row r="21" spans="1:25" x14ac:dyDescent="0.25">
      <c r="A21" s="11"/>
      <c r="B21" s="11"/>
      <c r="C21" s="11"/>
      <c r="D21" s="11"/>
      <c r="E21" s="11"/>
      <c r="F21" s="11"/>
      <c r="G21" s="12"/>
      <c r="H21" s="11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9"/>
      <c r="Y21" s="11"/>
    </row>
    <row r="22" spans="1:25" x14ac:dyDescent="0.25">
      <c r="A22" s="11"/>
      <c r="B22" s="11"/>
      <c r="C22" s="11"/>
      <c r="D22" s="11"/>
      <c r="E22" s="11"/>
      <c r="F22" s="11"/>
      <c r="G22" s="12"/>
      <c r="H22" s="11"/>
      <c r="I22" s="57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9"/>
      <c r="Y22" s="11"/>
    </row>
    <row r="23" spans="1:25" ht="18.75" x14ac:dyDescent="0.3">
      <c r="A23" s="49" t="s">
        <v>5</v>
      </c>
      <c r="B23" s="49"/>
      <c r="C23" s="15" t="s">
        <v>2</v>
      </c>
      <c r="D23" s="15" t="s">
        <v>17</v>
      </c>
      <c r="E23" s="11"/>
      <c r="F23" s="11"/>
      <c r="G23" s="12"/>
      <c r="H23" s="11"/>
      <c r="I23" s="57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9"/>
      <c r="Y23" s="11"/>
    </row>
    <row r="24" spans="1:25" x14ac:dyDescent="0.25">
      <c r="A24" s="11"/>
      <c r="B24" s="11"/>
      <c r="C24" s="15">
        <v>1</v>
      </c>
      <c r="D24" s="16" t="e">
        <f>D16*D20</f>
        <v>#DIV/0!</v>
      </c>
      <c r="E24" s="11" t="s">
        <v>21</v>
      </c>
      <c r="F24" s="11"/>
      <c r="G24" s="12"/>
      <c r="H24" s="11"/>
      <c r="I24" s="57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9"/>
      <c r="Y24" s="11"/>
    </row>
    <row r="25" spans="1:25" x14ac:dyDescent="0.25">
      <c r="A25" s="11"/>
      <c r="B25" s="11"/>
      <c r="C25" s="11"/>
      <c r="D25" s="11"/>
      <c r="E25" s="11"/>
      <c r="F25" s="11"/>
      <c r="G25" s="12"/>
      <c r="H25" s="11"/>
      <c r="I25" s="57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9"/>
      <c r="Y25" s="11"/>
    </row>
    <row r="26" spans="1:25" ht="19.5" thickBot="1" x14ac:dyDescent="0.35">
      <c r="A26" s="50"/>
      <c r="B26" s="50"/>
      <c r="C26" s="19"/>
      <c r="D26" s="19"/>
      <c r="E26" s="20"/>
      <c r="F26" s="11"/>
      <c r="G26" s="12"/>
      <c r="H26" s="11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2"/>
      <c r="Y26" s="11"/>
    </row>
    <row r="27" spans="1:25" x14ac:dyDescent="0.25">
      <c r="A27" s="20"/>
      <c r="B27" s="20"/>
      <c r="C27" s="19"/>
      <c r="D27" s="19"/>
      <c r="E27" s="20"/>
      <c r="F27" s="11"/>
      <c r="G27" s="12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11"/>
      <c r="B28" s="11"/>
      <c r="C28" s="11"/>
      <c r="D28" s="11"/>
      <c r="E28" s="11"/>
      <c r="F28" s="11"/>
      <c r="G28" s="12"/>
      <c r="H28" s="11"/>
      <c r="Y28" s="11"/>
    </row>
    <row r="29" spans="1:25" ht="18.75" x14ac:dyDescent="0.3">
      <c r="A29" s="50"/>
      <c r="B29" s="50"/>
      <c r="C29" s="19"/>
      <c r="D29" s="19"/>
      <c r="E29" s="20"/>
      <c r="F29" s="11"/>
      <c r="G29" s="12"/>
      <c r="H29" s="11"/>
      <c r="Y29" s="11"/>
    </row>
    <row r="30" spans="1:25" x14ac:dyDescent="0.25">
      <c r="A30" s="20"/>
      <c r="B30" s="20"/>
      <c r="C30" s="19"/>
      <c r="D30" s="19"/>
      <c r="E30" s="20"/>
      <c r="F30" s="11"/>
      <c r="G30" s="12"/>
      <c r="H30" s="11"/>
      <c r="Y30" s="11"/>
    </row>
    <row r="31" spans="1:25" x14ac:dyDescent="0.25">
      <c r="A31" s="11"/>
      <c r="B31" s="11"/>
      <c r="C31" s="11"/>
      <c r="D31" s="11"/>
      <c r="E31" s="11"/>
      <c r="F31" s="11"/>
      <c r="G31" s="12"/>
      <c r="H31" s="11"/>
      <c r="Y31" s="11"/>
    </row>
    <row r="32" spans="1:25" x14ac:dyDescent="0.25">
      <c r="A32" s="11"/>
      <c r="B32" s="11"/>
      <c r="C32" s="11"/>
      <c r="D32" s="11"/>
      <c r="E32" s="11"/>
      <c r="F32" s="11"/>
      <c r="G32" s="12"/>
      <c r="H32" s="11"/>
      <c r="Y32" s="11"/>
    </row>
    <row r="33" spans="1:25" x14ac:dyDescent="0.25">
      <c r="A33" s="11"/>
      <c r="B33" s="11"/>
      <c r="C33" s="11"/>
      <c r="D33" s="11"/>
      <c r="E33" s="11"/>
      <c r="F33" s="11"/>
      <c r="G33" s="12"/>
      <c r="H33" s="11"/>
      <c r="Y33" s="11"/>
    </row>
    <row r="34" spans="1:25" x14ac:dyDescent="0.25">
      <c r="A34" s="11"/>
      <c r="B34" s="11"/>
      <c r="C34" s="11"/>
      <c r="D34" s="11"/>
      <c r="E34" s="11"/>
      <c r="F34" s="11"/>
      <c r="G34" s="11"/>
      <c r="H34" s="11"/>
      <c r="Y34" s="11"/>
    </row>
    <row r="35" spans="1:25" x14ac:dyDescent="0.25">
      <c r="A35" s="11"/>
      <c r="B35" s="11"/>
      <c r="C35" s="11"/>
      <c r="D35" s="11"/>
      <c r="E35" s="11"/>
      <c r="F35" s="11"/>
      <c r="G35" s="11"/>
      <c r="H35" s="11"/>
      <c r="Y35" s="11"/>
    </row>
    <row r="36" spans="1:25" ht="18.75" x14ac:dyDescent="0.3">
      <c r="A36" s="40" t="s">
        <v>19</v>
      </c>
      <c r="B36" s="40"/>
      <c r="C36" s="21" t="s">
        <v>13</v>
      </c>
      <c r="D36" s="21" t="s">
        <v>14</v>
      </c>
      <c r="E36" s="21" t="s">
        <v>34</v>
      </c>
      <c r="F36" s="21" t="s">
        <v>35</v>
      </c>
      <c r="G36" s="21" t="s">
        <v>17</v>
      </c>
      <c r="H36" s="11"/>
      <c r="Y36" s="11"/>
    </row>
    <row r="37" spans="1:25" ht="18.75" x14ac:dyDescent="0.3">
      <c r="A37" s="22" t="s">
        <v>15</v>
      </c>
      <c r="B37" s="22" t="s">
        <v>16</v>
      </c>
      <c r="C37" s="21">
        <v>0.4</v>
      </c>
      <c r="D37" s="21">
        <v>0.45</v>
      </c>
      <c r="E37" s="21">
        <v>0.03</v>
      </c>
      <c r="F37" s="21">
        <v>0.37</v>
      </c>
      <c r="G37" s="21">
        <f>(ABS(F37-E37))*(D37-C37)/2</f>
        <v>8.4999999999999971E-3</v>
      </c>
      <c r="H37" s="11"/>
      <c r="Y37" s="11"/>
    </row>
    <row r="38" spans="1:25" x14ac:dyDescent="0.25">
      <c r="A38" s="42" t="s">
        <v>24</v>
      </c>
      <c r="B38" s="43"/>
      <c r="C38" s="21">
        <v>0.45</v>
      </c>
      <c r="D38" s="21">
        <v>0.5</v>
      </c>
      <c r="E38" s="26"/>
      <c r="F38" s="26"/>
      <c r="G38" s="72"/>
      <c r="H38" s="11"/>
      <c r="Y38" s="11"/>
    </row>
    <row r="39" spans="1:25" x14ac:dyDescent="0.25">
      <c r="A39" s="11"/>
      <c r="B39" s="11"/>
      <c r="C39" s="21">
        <v>0.5</v>
      </c>
      <c r="D39" s="21">
        <v>0.85</v>
      </c>
      <c r="E39" s="26"/>
      <c r="F39" s="26"/>
      <c r="G39" s="72"/>
      <c r="H39" s="11"/>
      <c r="Y39" s="11"/>
    </row>
    <row r="40" spans="1:25" x14ac:dyDescent="0.25">
      <c r="A40" s="11"/>
      <c r="B40" s="11"/>
      <c r="C40" s="21">
        <v>0.85</v>
      </c>
      <c r="D40" s="21">
        <v>0.95</v>
      </c>
      <c r="E40" s="26"/>
      <c r="F40" s="26"/>
      <c r="G40" s="72"/>
      <c r="H40" s="11"/>
      <c r="Y40" s="11"/>
    </row>
    <row r="41" spans="1:25" x14ac:dyDescent="0.25">
      <c r="A41" s="11"/>
      <c r="B41" s="11"/>
      <c r="C41" s="21">
        <v>0.95</v>
      </c>
      <c r="D41" s="21">
        <v>1.1000000000000001</v>
      </c>
      <c r="E41" s="26"/>
      <c r="F41" s="26"/>
      <c r="G41" s="72"/>
      <c r="H41" s="11"/>
      <c r="Y41" s="11"/>
    </row>
    <row r="42" spans="1:25" x14ac:dyDescent="0.25">
      <c r="A42" s="11"/>
      <c r="B42" s="11"/>
      <c r="C42" s="21">
        <v>1.1000000000000001</v>
      </c>
      <c r="D42" s="21">
        <v>1.1499999999999999</v>
      </c>
      <c r="E42" s="26"/>
      <c r="F42" s="26"/>
      <c r="G42" s="72"/>
      <c r="H42" s="11"/>
      <c r="Y42" s="11"/>
    </row>
    <row r="43" spans="1:25" x14ac:dyDescent="0.25">
      <c r="A43" s="11"/>
      <c r="B43" s="11"/>
      <c r="C43" s="11"/>
      <c r="D43" s="11"/>
      <c r="E43" s="11"/>
      <c r="F43" s="23" t="s">
        <v>18</v>
      </c>
      <c r="G43" s="23">
        <f>SUM(G37:G42)</f>
        <v>8.4999999999999971E-3</v>
      </c>
      <c r="H43" s="11" t="s">
        <v>21</v>
      </c>
      <c r="Y43" s="11"/>
    </row>
    <row r="44" spans="1:25" x14ac:dyDescent="0.25">
      <c r="A44" s="11"/>
      <c r="B44" s="11"/>
      <c r="C44" s="11"/>
      <c r="D44" s="11"/>
      <c r="E44" s="11"/>
      <c r="F44" s="11"/>
      <c r="G44" s="11"/>
      <c r="H44" s="11"/>
      <c r="Y44" s="11"/>
    </row>
    <row r="45" spans="1:25" x14ac:dyDescent="0.25">
      <c r="A45" s="11"/>
      <c r="B45" s="11"/>
      <c r="C45" s="11"/>
      <c r="D45" s="11"/>
      <c r="E45" s="11"/>
      <c r="F45" s="11"/>
      <c r="G45" s="11"/>
      <c r="H45" s="11"/>
      <c r="Y45" s="11"/>
    </row>
    <row r="46" spans="1:25" ht="18.75" x14ac:dyDescent="0.3">
      <c r="A46" s="40" t="s">
        <v>25</v>
      </c>
      <c r="B46" s="40"/>
      <c r="C46" s="11"/>
      <c r="D46" s="11"/>
      <c r="E46" s="11"/>
      <c r="F46" s="11"/>
      <c r="G46" s="11"/>
      <c r="H46" s="11"/>
      <c r="Y46" s="11"/>
    </row>
    <row r="47" spans="1:25" x14ac:dyDescent="0.25">
      <c r="A47" s="63" t="s">
        <v>20</v>
      </c>
      <c r="B47" s="64"/>
      <c r="C47" s="64"/>
      <c r="D47" s="64"/>
      <c r="E47" s="64"/>
      <c r="F47" s="64"/>
      <c r="G47" s="65"/>
      <c r="H47" s="11"/>
      <c r="Y47" s="11"/>
    </row>
    <row r="48" spans="1:25" x14ac:dyDescent="0.25">
      <c r="A48" s="66"/>
      <c r="B48" s="67"/>
      <c r="C48" s="67"/>
      <c r="D48" s="67"/>
      <c r="E48" s="67"/>
      <c r="F48" s="67"/>
      <c r="G48" s="68"/>
      <c r="H48" s="11"/>
      <c r="Y48" s="11"/>
    </row>
    <row r="49" spans="1:25" x14ac:dyDescent="0.25">
      <c r="A49" s="66"/>
      <c r="B49" s="67"/>
      <c r="C49" s="67"/>
      <c r="D49" s="67"/>
      <c r="E49" s="67"/>
      <c r="F49" s="67"/>
      <c r="G49" s="68"/>
      <c r="H49" s="11"/>
      <c r="Y49" s="11"/>
    </row>
    <row r="50" spans="1:25" x14ac:dyDescent="0.25">
      <c r="A50" s="66"/>
      <c r="B50" s="67"/>
      <c r="C50" s="67"/>
      <c r="D50" s="67"/>
      <c r="E50" s="67"/>
      <c r="F50" s="67"/>
      <c r="G50" s="68"/>
      <c r="H50" s="11"/>
      <c r="Y50" s="11"/>
    </row>
    <row r="51" spans="1:25" x14ac:dyDescent="0.25">
      <c r="A51" s="66"/>
      <c r="B51" s="67"/>
      <c r="C51" s="67"/>
      <c r="D51" s="67"/>
      <c r="E51" s="67"/>
      <c r="F51" s="67"/>
      <c r="G51" s="68"/>
      <c r="H51" s="11"/>
      <c r="Y51" s="11"/>
    </row>
    <row r="52" spans="1:25" x14ac:dyDescent="0.25">
      <c r="A52" s="66"/>
      <c r="B52" s="67"/>
      <c r="C52" s="67"/>
      <c r="D52" s="67"/>
      <c r="E52" s="67"/>
      <c r="F52" s="67"/>
      <c r="G52" s="68"/>
      <c r="H52" s="11"/>
      <c r="Y52" s="11"/>
    </row>
    <row r="53" spans="1:25" x14ac:dyDescent="0.25">
      <c r="A53" s="66"/>
      <c r="B53" s="67"/>
      <c r="C53" s="67"/>
      <c r="D53" s="67"/>
      <c r="E53" s="67"/>
      <c r="F53" s="67"/>
      <c r="G53" s="68"/>
      <c r="H53" s="11"/>
      <c r="Y53" s="11"/>
    </row>
    <row r="54" spans="1:25" x14ac:dyDescent="0.25">
      <c r="A54" s="69"/>
      <c r="B54" s="70"/>
      <c r="C54" s="70"/>
      <c r="D54" s="70"/>
      <c r="E54" s="70"/>
      <c r="F54" s="70"/>
      <c r="G54" s="71"/>
      <c r="H54" s="11"/>
      <c r="Y54" s="11"/>
    </row>
    <row r="55" spans="1:25" x14ac:dyDescent="0.25">
      <c r="A55" s="11"/>
      <c r="B55" s="11"/>
      <c r="C55" s="11"/>
      <c r="D55" s="11"/>
      <c r="E55" s="11"/>
      <c r="F55" s="11"/>
      <c r="G55" s="11"/>
      <c r="H55" s="11"/>
      <c r="Y55" s="11"/>
    </row>
    <row r="56" spans="1:25" ht="18.75" x14ac:dyDescent="0.3">
      <c r="A56" s="40" t="s">
        <v>26</v>
      </c>
      <c r="B56" s="40"/>
      <c r="C56" s="24" t="s">
        <v>22</v>
      </c>
      <c r="D56" s="26"/>
      <c r="E56" s="24" t="s">
        <v>9</v>
      </c>
      <c r="F56" s="11"/>
      <c r="G56" s="11"/>
      <c r="H56" s="11"/>
      <c r="I56" s="45" t="s">
        <v>36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11"/>
    </row>
    <row r="57" spans="1:2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8.75" x14ac:dyDescent="0.3">
      <c r="A58" s="40" t="s">
        <v>27</v>
      </c>
      <c r="B58" s="40"/>
      <c r="C58" s="41"/>
      <c r="D58" s="41"/>
      <c r="E58" s="41"/>
      <c r="F58" s="25" t="s">
        <v>23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</sheetData>
  <sheetProtection password="CF07" sheet="1" objects="1" scenarios="1"/>
  <mergeCells count="21">
    <mergeCell ref="A58:B58"/>
    <mergeCell ref="C58:E58"/>
    <mergeCell ref="A38:B38"/>
    <mergeCell ref="I2:O17"/>
    <mergeCell ref="A36:B36"/>
    <mergeCell ref="I56:X56"/>
    <mergeCell ref="I19:X19"/>
    <mergeCell ref="I20:X26"/>
    <mergeCell ref="A46:B46"/>
    <mergeCell ref="A47:G54"/>
    <mergeCell ref="A56:B56"/>
    <mergeCell ref="A19:B19"/>
    <mergeCell ref="A23:B23"/>
    <mergeCell ref="A26:B26"/>
    <mergeCell ref="A29:B29"/>
    <mergeCell ref="B2:D2"/>
    <mergeCell ref="B3:D3"/>
    <mergeCell ref="B4:D4"/>
    <mergeCell ref="B5:D5"/>
    <mergeCell ref="B7:D7"/>
    <mergeCell ref="A10:B1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workbookViewId="0">
      <selection activeCell="G14" sqref="G14"/>
    </sheetView>
  </sheetViews>
  <sheetFormatPr baseColWidth="10" defaultColWidth="11.42578125" defaultRowHeight="15" x14ac:dyDescent="0.25"/>
  <cols>
    <col min="1" max="16384" width="11.42578125" style="1"/>
  </cols>
  <sheetData>
    <row r="1" spans="2:19" ht="15.75" thickBot="1" x14ac:dyDescent="0.3"/>
    <row r="2" spans="2:19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9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9" ht="18.75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O4" s="52" t="s">
        <v>28</v>
      </c>
      <c r="P4" s="52"/>
      <c r="Q4" s="52"/>
      <c r="R4" s="52"/>
      <c r="S4" s="52"/>
    </row>
    <row r="5" spans="2:19" ht="18.75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O5" s="53" t="s">
        <v>29</v>
      </c>
      <c r="P5" s="53"/>
      <c r="Q5" s="53"/>
      <c r="R5" s="53"/>
      <c r="S5" s="53"/>
    </row>
    <row r="6" spans="2:19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9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9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9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9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2:19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2:19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2:19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2:19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2:19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2:19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2:13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2:13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2:13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2:13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2:13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2:13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2:13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4" spans="2:13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spans="2:13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spans="2:13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3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2:13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spans="2:13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spans="2:13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</row>
    <row r="31" spans="2:13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spans="2:13" x14ac:dyDescent="0.2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spans="2:13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spans="2:13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</row>
    <row r="35" spans="2:13" ht="15.75" thickBot="1" x14ac:dyDescent="0.3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</row>
  </sheetData>
  <mergeCells count="2">
    <mergeCell ref="O4:S4"/>
    <mergeCell ref="O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8.85546875" style="37" customWidth="1"/>
    <col min="2" max="2" width="9" style="34" customWidth="1"/>
    <col min="3" max="4" width="9.140625" style="34"/>
    <col min="5" max="8" width="9.140625" style="35"/>
  </cols>
  <sheetData>
    <row r="1" spans="1:8" s="31" customFormat="1" ht="25.5" x14ac:dyDescent="0.2">
      <c r="A1" s="28" t="s">
        <v>31</v>
      </c>
      <c r="B1" s="29" t="s">
        <v>32</v>
      </c>
      <c r="C1" s="29" t="s">
        <v>33</v>
      </c>
      <c r="D1" s="30"/>
      <c r="E1" s="30"/>
      <c r="F1" s="30"/>
      <c r="G1" s="30"/>
      <c r="H1" s="30"/>
    </row>
    <row r="2" spans="1:8" x14ac:dyDescent="0.25">
      <c r="A2" s="32">
        <v>0</v>
      </c>
      <c r="B2" s="33">
        <v>0.04</v>
      </c>
      <c r="C2" s="33">
        <v>0.03</v>
      </c>
    </row>
    <row r="3" spans="1:8" x14ac:dyDescent="0.25">
      <c r="A3" s="32">
        <v>50</v>
      </c>
      <c r="B3" s="33">
        <v>0.03</v>
      </c>
      <c r="C3" s="33">
        <v>0.03</v>
      </c>
    </row>
    <row r="4" spans="1:8" x14ac:dyDescent="0.25">
      <c r="A4" s="32">
        <v>100</v>
      </c>
      <c r="B4" s="33">
        <v>0.04</v>
      </c>
      <c r="C4" s="33">
        <v>0.03</v>
      </c>
    </row>
    <row r="5" spans="1:8" x14ac:dyDescent="0.25">
      <c r="A5" s="32">
        <v>150</v>
      </c>
      <c r="B5" s="33">
        <v>0.03</v>
      </c>
      <c r="C5" s="33">
        <v>0.03</v>
      </c>
    </row>
    <row r="6" spans="1:8" x14ac:dyDescent="0.25">
      <c r="A6" s="32">
        <v>200</v>
      </c>
      <c r="B6" s="33">
        <v>0.04</v>
      </c>
      <c r="C6" s="33">
        <v>0.03</v>
      </c>
    </row>
    <row r="7" spans="1:8" x14ac:dyDescent="0.25">
      <c r="A7" s="32">
        <v>250</v>
      </c>
      <c r="B7" s="33">
        <v>0.04</v>
      </c>
      <c r="C7" s="33">
        <v>0.03</v>
      </c>
    </row>
    <row r="8" spans="1:8" x14ac:dyDescent="0.25">
      <c r="A8" s="32">
        <v>300</v>
      </c>
      <c r="B8" s="33">
        <v>0.03</v>
      </c>
      <c r="C8" s="33">
        <v>0.03</v>
      </c>
    </row>
    <row r="9" spans="1:8" x14ac:dyDescent="0.25">
      <c r="A9" s="32">
        <v>350</v>
      </c>
      <c r="B9" s="33">
        <v>0.04</v>
      </c>
      <c r="C9" s="33">
        <v>0.03</v>
      </c>
    </row>
    <row r="10" spans="1:8" x14ac:dyDescent="0.25">
      <c r="A10" s="32">
        <v>400</v>
      </c>
      <c r="B10" s="33">
        <v>0.04</v>
      </c>
      <c r="C10" s="33">
        <v>0.03</v>
      </c>
    </row>
    <row r="11" spans="1:8" x14ac:dyDescent="0.25">
      <c r="A11" s="32">
        <v>450</v>
      </c>
      <c r="B11" s="33">
        <v>0.37</v>
      </c>
      <c r="C11" s="33">
        <v>0.37</v>
      </c>
    </row>
    <row r="12" spans="1:8" x14ac:dyDescent="0.25">
      <c r="A12" s="32">
        <v>500</v>
      </c>
      <c r="B12" s="33">
        <v>0.26</v>
      </c>
      <c r="C12" s="33">
        <v>0.32</v>
      </c>
    </row>
    <row r="13" spans="1:8" x14ac:dyDescent="0.25">
      <c r="A13" s="32">
        <v>550</v>
      </c>
      <c r="B13" s="33">
        <v>0.28000000000000003</v>
      </c>
      <c r="C13" s="33">
        <v>0.32</v>
      </c>
    </row>
    <row r="14" spans="1:8" x14ac:dyDescent="0.25">
      <c r="A14" s="32">
        <v>600</v>
      </c>
      <c r="B14" s="33">
        <v>0.35</v>
      </c>
      <c r="C14" s="33">
        <v>0.32</v>
      </c>
    </row>
    <row r="15" spans="1:8" x14ac:dyDescent="0.25">
      <c r="A15" s="32">
        <v>650</v>
      </c>
      <c r="B15" s="33">
        <v>0.31</v>
      </c>
      <c r="C15" s="33">
        <v>0.32</v>
      </c>
    </row>
    <row r="16" spans="1:8" x14ac:dyDescent="0.25">
      <c r="A16" s="32">
        <v>700</v>
      </c>
      <c r="B16" s="33">
        <v>0.31</v>
      </c>
      <c r="C16" s="33">
        <v>0.32</v>
      </c>
    </row>
    <row r="17" spans="1:3" x14ac:dyDescent="0.25">
      <c r="A17" s="32">
        <v>750</v>
      </c>
      <c r="B17" s="33">
        <v>0.35</v>
      </c>
      <c r="C17" s="33">
        <v>0.32</v>
      </c>
    </row>
    <row r="18" spans="1:3" x14ac:dyDescent="0.25">
      <c r="A18" s="32">
        <v>800</v>
      </c>
      <c r="B18" s="33">
        <v>0.35</v>
      </c>
      <c r="C18" s="33">
        <v>0.32</v>
      </c>
    </row>
    <row r="19" spans="1:3" x14ac:dyDescent="0.25">
      <c r="A19" s="32">
        <v>850</v>
      </c>
      <c r="B19" s="33">
        <v>0.31</v>
      </c>
      <c r="C19" s="33">
        <v>0.32</v>
      </c>
    </row>
    <row r="20" spans="1:3" x14ac:dyDescent="0.25">
      <c r="A20" s="32">
        <v>900</v>
      </c>
      <c r="B20" s="33">
        <v>0.37</v>
      </c>
      <c r="C20" s="33">
        <v>0.37</v>
      </c>
    </row>
    <row r="21" spans="1:3" x14ac:dyDescent="0.25">
      <c r="A21" s="32">
        <v>950</v>
      </c>
      <c r="B21" s="33">
        <v>0.44</v>
      </c>
      <c r="C21" s="33">
        <v>0.44</v>
      </c>
    </row>
    <row r="22" spans="1:3" x14ac:dyDescent="0.25">
      <c r="A22" s="32">
        <v>1000</v>
      </c>
      <c r="B22" s="33">
        <v>0.43</v>
      </c>
      <c r="C22" s="33">
        <v>0.42299999999999999</v>
      </c>
    </row>
    <row r="23" spans="1:3" x14ac:dyDescent="0.25">
      <c r="A23" s="32">
        <v>1050</v>
      </c>
      <c r="B23" s="33">
        <v>0.39</v>
      </c>
      <c r="C23" s="33">
        <v>0.40600000000000003</v>
      </c>
    </row>
    <row r="24" spans="1:3" x14ac:dyDescent="0.25">
      <c r="A24" s="32">
        <v>1100</v>
      </c>
      <c r="B24" s="33">
        <v>0.39</v>
      </c>
      <c r="C24" s="36">
        <v>0.39</v>
      </c>
    </row>
    <row r="25" spans="1:3" x14ac:dyDescent="0.25">
      <c r="A25" s="32">
        <v>1150</v>
      </c>
      <c r="B25" s="33">
        <v>0.04</v>
      </c>
      <c r="C25" s="33">
        <v>0.03</v>
      </c>
    </row>
    <row r="26" spans="1:3" x14ac:dyDescent="0.25">
      <c r="A26" s="32">
        <v>1200</v>
      </c>
      <c r="B26" s="33">
        <v>0.04</v>
      </c>
      <c r="C26" s="33">
        <v>0.03</v>
      </c>
    </row>
    <row r="27" spans="1:3" x14ac:dyDescent="0.25">
      <c r="A27" s="32">
        <v>1250</v>
      </c>
      <c r="B27" s="33">
        <v>0.04</v>
      </c>
      <c r="C27" s="33">
        <v>0.03</v>
      </c>
    </row>
    <row r="28" spans="1:3" x14ac:dyDescent="0.25">
      <c r="A28" s="32">
        <v>1300</v>
      </c>
      <c r="B28" s="33">
        <v>0.03</v>
      </c>
      <c r="C28" s="33">
        <v>0.03</v>
      </c>
    </row>
    <row r="29" spans="1:3" x14ac:dyDescent="0.25">
      <c r="A29" s="32">
        <v>1350</v>
      </c>
      <c r="B29" s="33">
        <v>0.04</v>
      </c>
      <c r="C29" s="33">
        <v>0.03</v>
      </c>
    </row>
    <row r="30" spans="1:3" x14ac:dyDescent="0.25">
      <c r="A30" s="32">
        <v>1400</v>
      </c>
      <c r="B30" s="33">
        <v>0.04</v>
      </c>
      <c r="C30" s="33">
        <v>0.03</v>
      </c>
    </row>
    <row r="31" spans="1:3" x14ac:dyDescent="0.25">
      <c r="A31" s="32">
        <v>1450</v>
      </c>
      <c r="B31" s="33">
        <v>0.04</v>
      </c>
      <c r="C31" s="33">
        <v>0.03</v>
      </c>
    </row>
    <row r="32" spans="1:3" x14ac:dyDescent="0.25">
      <c r="A32" s="32">
        <v>1500</v>
      </c>
      <c r="B32" s="33">
        <v>0.03</v>
      </c>
      <c r="C32" s="33">
        <v>0.03</v>
      </c>
    </row>
    <row r="33" spans="1:3" x14ac:dyDescent="0.25">
      <c r="A33" s="32">
        <v>1550</v>
      </c>
      <c r="B33" s="33">
        <v>0.04</v>
      </c>
      <c r="C33" s="33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DistributeurDeParfum-TP3</vt:lpstr>
      <vt:lpstr>OSCILLOGRAMME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claude.amasse@free.fr</dc:creator>
  <cp:lastModifiedBy>Claude</cp:lastModifiedBy>
  <dcterms:created xsi:type="dcterms:W3CDTF">2019-09-18T15:18:20Z</dcterms:created>
  <dcterms:modified xsi:type="dcterms:W3CDTF">2022-09-23T07:48:45Z</dcterms:modified>
</cp:coreProperties>
</file>