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moyoa\Downloads\"/>
    </mc:Choice>
  </mc:AlternateContent>
  <xr:revisionPtr revIDLastSave="0" documentId="13_ncr:1_{12D8836D-5F91-4B3B-BE5D-69044A9B0C91}" xr6:coauthVersionLast="47" xr6:coauthVersionMax="47" xr10:uidLastSave="{00000000-0000-0000-0000-000000000000}"/>
  <bookViews>
    <workbookView xWindow="-98" yWindow="-98" windowWidth="21795" windowHeight="14235" activeTab="2" xr2:uid="{00000000-000D-0000-FFFF-FFFF00000000}"/>
  </bookViews>
  <sheets>
    <sheet name="bike_buyers" sheetId="1" r:id="rId1"/>
    <sheet name="Working Sheet" sheetId="6" r:id="rId2"/>
    <sheet name="Pivot Table" sheetId="3"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<sst xmlns="http://schemas.openxmlformats.org/spreadsheetml/2006/main" count="16268" uniqueCount="51">
  <si>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</si>
  <si>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</si>
  <si>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</si>
  <si>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</si>
  <si>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</si>
  <si>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</si>
  <si>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</si>
  <si>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</si>
  <si>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</si>
  <si>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</si>
  <si>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</si>
  <si>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</si>
  <si>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</si>
  <si>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</si>
  <si>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</si>
  <si>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</si>
  <si>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</si>
  <si>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</si>
  <si>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</si>
  <si>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</si>
  <si>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</si>
  <si>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</si>
  <si>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</si>
  <si>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</si>
  <si>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</si>
  <si>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</si>
  <si>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</si>
  <si>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</si>
  <si>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</si>
  <si>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</si>
  <si>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</si>
  <si>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</si>
  <si>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</si>
  <si>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</si>
  <si>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</si>
  <si>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</si>
  <si>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</si>
  <si>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</si>
  <si>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</si>
  <si>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</si>
  <si>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</si>
  <si>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</si>
  <si>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</si>
  <si>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</si>
  <si>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</si>
  <si>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</si>
  <si>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10&gt;</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</si>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</sst>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rgb="FF595959"/>
      <name val="Calibri"/>
      <family val="2"/>
      <scheme val="minor"/>
    </font>
    <font>
      <b/>
      <sz val="10"/>
      <color rgb="FF595959"/>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0" borderId="0" xfId="0" applyFont="1" applyAlignment="1">
      <alignment horizontal="center" vertical="center" readingOrder="1"/>
    </xf>
    <xf numFmtId="0" fontId="20" fillId="0" borderId="0" xfId="0" applyFont="1" applyAlignment="1">
      <alignment horizontal="center" vertical="center" readingOrder="1"/>
    </xf>
    <xf numFmtId="0" fontId="0" fillId="0" borderId="0" xfId="0" applyAlignment="1">
      <alignment vertical="center"/>
    </xf>
    <xf numFmtId="0" fontId="0" fillId="33" borderId="0" xfId="0"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layout>
        <c:manualLayout>
          <c:xMode val="edge"/>
          <c:yMode val="edge"/>
          <c:x val="0.24053953850943635"/>
          <c:y val="0.1368067368751820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5F4-446A-9DDD-686311642A3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37E9-4877-85F6-C9EF4C16F047}"/>
            </c:ext>
          </c:extLst>
        </c:ser>
        <c:dLbls>
          <c:dLblPos val="outEnd"/>
          <c:showLegendKey val="0"/>
          <c:showVal val="1"/>
          <c:showCatName val="0"/>
          <c:showSerName val="0"/>
          <c:showPercent val="0"/>
          <c:showBubbleSize val="0"/>
        </c:dLbls>
        <c:gapWidth val="100"/>
        <c:overlap val="-24"/>
        <c:axId val="576898032"/>
        <c:axId val="576895408"/>
      </c:barChart>
      <c:catAx>
        <c:axId val="576898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95408"/>
        <c:crosses val="autoZero"/>
        <c:auto val="1"/>
        <c:lblAlgn val="ctr"/>
        <c:lblOffset val="100"/>
        <c:noMultiLvlLbl val="0"/>
      </c:catAx>
      <c:valAx>
        <c:axId val="57689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9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1" i="0" u="none" strike="noStrike" baseline="0"/>
              <a:t>Bike Purchases by Age Group</a:t>
            </a:r>
            <a:endParaRPr lang="en-GB"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2667-4B92-934D-03A4AC22AC09}"/>
            </c:ext>
          </c:extLst>
        </c:ser>
        <c:ser>
          <c:idx val="1"/>
          <c:order val="1"/>
          <c:tx>
            <c:strRef>
              <c:f>'Pivot Table'!$C$36:$C$37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2667-4B92-934D-03A4AC22AC09}"/>
            </c:ext>
          </c:extLst>
        </c:ser>
        <c:dLbls>
          <c:dLblPos val="outEnd"/>
          <c:showLegendKey val="0"/>
          <c:showVal val="1"/>
          <c:showCatName val="0"/>
          <c:showSerName val="0"/>
          <c:showPercent val="0"/>
          <c:showBubbleSize val="0"/>
        </c:dLbls>
        <c:gapWidth val="100"/>
        <c:overlap val="-24"/>
        <c:axId val="449946104"/>
        <c:axId val="449947744"/>
      </c:barChart>
      <c:catAx>
        <c:axId val="4499461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47744"/>
        <c:crosses val="autoZero"/>
        <c:auto val="1"/>
        <c:lblAlgn val="ctr"/>
        <c:lblOffset val="100"/>
        <c:noMultiLvlLbl val="0"/>
      </c:catAx>
      <c:valAx>
        <c:axId val="44994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46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Purchases of Bikes by Disance Covered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10&gt;</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501F-4DA5-91B0-4E9F05914A6F}"/>
            </c:ext>
          </c:extLst>
        </c:ser>
        <c:ser>
          <c:idx val="1"/>
          <c:order val="1"/>
          <c:tx>
            <c:strRef>
              <c:f>'Pivot Table'!$C$21:$C$22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10&gt;</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501F-4DA5-91B0-4E9F05914A6F}"/>
            </c:ext>
          </c:extLst>
        </c:ser>
        <c:dLbls>
          <c:dLblPos val="outEnd"/>
          <c:showLegendKey val="0"/>
          <c:showVal val="1"/>
          <c:showCatName val="0"/>
          <c:showSerName val="0"/>
          <c:showPercent val="0"/>
          <c:showBubbleSize val="0"/>
        </c:dLbls>
        <c:gapWidth val="100"/>
        <c:overlap val="-24"/>
        <c:axId val="702925352"/>
        <c:axId val="666314856"/>
      </c:barChart>
      <c:catAx>
        <c:axId val="7029253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2334516142129671"/>
              <c:y val="0.78448732659989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14856"/>
        <c:crosses val="autoZero"/>
        <c:auto val="1"/>
        <c:lblAlgn val="ctr"/>
        <c:lblOffset val="100"/>
        <c:noMultiLvlLbl val="0"/>
      </c:catAx>
      <c:valAx>
        <c:axId val="66631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92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layout>
        <c:manualLayout>
          <c:xMode val="edge"/>
          <c:yMode val="edge"/>
          <c:x val="0.24053953850943635"/>
          <c:y val="0.1368067368751820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78C-499C-8D34-13710F29E53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878C-499C-8D34-13710F29E53D}"/>
            </c:ext>
          </c:extLst>
        </c:ser>
        <c:dLbls>
          <c:dLblPos val="outEnd"/>
          <c:showLegendKey val="0"/>
          <c:showVal val="1"/>
          <c:showCatName val="0"/>
          <c:showSerName val="0"/>
          <c:showPercent val="0"/>
          <c:showBubbleSize val="0"/>
        </c:dLbls>
        <c:gapWidth val="100"/>
        <c:overlap val="-24"/>
        <c:axId val="576898032"/>
        <c:axId val="576895408"/>
      </c:barChart>
      <c:catAx>
        <c:axId val="576898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95408"/>
        <c:crosses val="autoZero"/>
        <c:auto val="1"/>
        <c:lblAlgn val="ctr"/>
        <c:lblOffset val="100"/>
        <c:noMultiLvlLbl val="0"/>
      </c:catAx>
      <c:valAx>
        <c:axId val="57689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98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Purchases of Bikes by Disance Covered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10&gt;</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99D-4213-A470-0F0844862AD6}"/>
            </c:ext>
          </c:extLst>
        </c:ser>
        <c:ser>
          <c:idx val="1"/>
          <c:order val="1"/>
          <c:tx>
            <c:strRef>
              <c:f>'Pivot Table'!$C$21:$C$22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10&gt;</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099D-4213-A470-0F0844862AD6}"/>
            </c:ext>
          </c:extLst>
        </c:ser>
        <c:dLbls>
          <c:dLblPos val="outEnd"/>
          <c:showLegendKey val="0"/>
          <c:showVal val="1"/>
          <c:showCatName val="0"/>
          <c:showSerName val="0"/>
          <c:showPercent val="0"/>
          <c:showBubbleSize val="0"/>
        </c:dLbls>
        <c:gapWidth val="100"/>
        <c:overlap val="-24"/>
        <c:axId val="702925352"/>
        <c:axId val="666314856"/>
      </c:barChart>
      <c:catAx>
        <c:axId val="7029253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Commute Distance</a:t>
                </a:r>
              </a:p>
            </c:rich>
          </c:tx>
          <c:layout>
            <c:manualLayout>
              <c:xMode val="edge"/>
              <c:yMode val="edge"/>
              <c:x val="0.32334516142129671"/>
              <c:y val="0.78448732659989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14856"/>
        <c:crosses val="autoZero"/>
        <c:auto val="1"/>
        <c:lblAlgn val="ctr"/>
        <c:lblOffset val="100"/>
        <c:noMultiLvlLbl val="0"/>
      </c:catAx>
      <c:valAx>
        <c:axId val="66631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92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1" i="0" u="none" strike="noStrike" baseline="0"/>
              <a:t>Bike Purchases by Age Group</a:t>
            </a:r>
            <a:endParaRPr lang="en-GB"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BB89-415E-85D5-773809B8968A}"/>
            </c:ext>
          </c:extLst>
        </c:ser>
        <c:ser>
          <c:idx val="1"/>
          <c:order val="1"/>
          <c:tx>
            <c:strRef>
              <c:f>'Pivot Table'!$C$36:$C$37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BB89-415E-85D5-773809B8968A}"/>
            </c:ext>
          </c:extLst>
        </c:ser>
        <c:dLbls>
          <c:dLblPos val="outEnd"/>
          <c:showLegendKey val="0"/>
          <c:showVal val="1"/>
          <c:showCatName val="0"/>
          <c:showSerName val="0"/>
          <c:showPercent val="0"/>
          <c:showBubbleSize val="0"/>
        </c:dLbls>
        <c:gapWidth val="100"/>
        <c:overlap val="-24"/>
        <c:axId val="449946104"/>
        <c:axId val="449947744"/>
      </c:barChart>
      <c:catAx>
        <c:axId val="4499461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47744"/>
        <c:crosses val="autoZero"/>
        <c:auto val="1"/>
        <c:lblAlgn val="ctr"/>
        <c:lblOffset val="100"/>
        <c:noMultiLvlLbl val="0"/>
      </c:catAx>
      <c:valAx>
        <c:axId val="44994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946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335755</xdr:colOff>
      <xdr:row>1</xdr:row>
      <xdr:rowOff>140493</xdr:rowOff>
    </xdr:from>
    <xdr:to>
      <xdr:col>11</xdr:col>
      <xdr:colOff>9525</xdr:colOff>
      <xdr:row>15</xdr:row>
      <xdr:rowOff>0</xdr:rowOff>
    </xdr:to>
    <xdr:graphicFrame macro="">
      <xdr:nvGraphicFramePr>
        <xdr:cNvPr id="2" name="Chart 1">
          <a:extLst>
            <a:ext uri="{FF2B5EF4-FFF2-40B4-BE49-F238E27FC236}">
              <a16:creationId xmlns:a16="http://schemas.microsoft.com/office/drawing/2014/main" id="{83EF0F13-DF91-8346-78D1-06F901361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602456</xdr:colOff>
      <xdr:row>33</xdr:row>
      <xdr:rowOff>95251</xdr:rowOff>
    </xdr:from>
    <xdr:to>
      <xdr:col>12</xdr:col>
      <xdr:colOff>0</xdr:colOff>
      <xdr:row>50</xdr:row>
      <xdr:rowOff>23813</xdr:rowOff>
    </xdr:to>
    <xdr:graphicFrame macro="">
      <xdr:nvGraphicFramePr>
        <xdr:cNvPr id="4" name="Chart 3">
          <a:extLst>
            <a:ext uri="{FF2B5EF4-FFF2-40B4-BE49-F238E27FC236}">
              <a16:creationId xmlns:a16="http://schemas.microsoft.com/office/drawing/2014/main" id="{77CF1624-DD72-51A8-4F03-A16459462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254793</xdr:colOff>
      <xdr:row>17</xdr:row>
      <xdr:rowOff>45244</xdr:rowOff>
    </xdr:from>
    <xdr:to>
      <xdr:col>10</xdr:col>
      <xdr:colOff>604837</xdr:colOff>
      <xdr:row>30</xdr:row>
      <xdr:rowOff>147638</xdr:rowOff>
    </xdr:to>
    <xdr:graphicFrame macro="">
      <xdr:nvGraphicFramePr>
        <xdr:cNvPr id="6" name="Chart 5">
          <a:extLst>
            <a:ext uri="{FF2B5EF4-FFF2-40B4-BE49-F238E27FC236}">
              <a16:creationId xmlns:a16="http://schemas.microsoft.com/office/drawing/2014/main" id="{27A5107A-BF7C-73FF-FED2-8757C4DA7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52388</xdr:colOff>
      <xdr:row>5</xdr:row>
      <xdr:rowOff>52391</xdr:rowOff>
    </xdr:from>
    <xdr:to>
      <xdr:col>8</xdr:col>
      <xdr:colOff>609600</xdr:colOff>
      <xdr:row>20</xdr:row>
      <xdr:rowOff>71439</xdr:rowOff>
    </xdr:to>
    <xdr:graphicFrame macro="">
      <xdr:nvGraphicFramePr>
        <xdr:cNvPr id="2" name="Chart 1">
          <a:extLst>
            <a:ext uri="{FF2B5EF4-FFF2-40B4-BE49-F238E27FC236}">
              <a16:creationId xmlns:a16="http://schemas.microsoft.com/office/drawing/2014/main" id="{DFE78CD2-3E02-4361-BB8D-724638FE6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642938</xdr:colOff>
      <xdr:row>20</xdr:row>
      <xdr:rowOff>142875</xdr:rowOff>
    </xdr:from>
    <xdr:to>
      <xdr:col>9</xdr:col>
      <xdr:colOff>280989</xdr:colOff>
      <xdr:row>34</xdr:row>
      <xdr:rowOff>180974</xdr:rowOff>
    </xdr:to>
    <xdr:graphicFrame macro="">
      <xdr:nvGraphicFramePr>
        <xdr:cNvPr id="3" name="Chart 2">
          <a:extLst>
            <a:ext uri="{FF2B5EF4-FFF2-40B4-BE49-F238E27FC236}">
              <a16:creationId xmlns:a16="http://schemas.microsoft.com/office/drawing/2014/main" id="{8B43E8E8-CC2F-4A22-B97A-B08C33EC5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5</xdr:row>
      <xdr:rowOff>23814</xdr:rowOff>
    </xdr:from>
    <xdr:to>
      <xdr:col>14</xdr:col>
      <xdr:colOff>638175</xdr:colOff>
      <xdr:row>20</xdr:row>
      <xdr:rowOff>85726</xdr:rowOff>
    </xdr:to>
    <xdr:graphicFrame macro="">
      <xdr:nvGraphicFramePr>
        <xdr:cNvPr id="4" name="Chart 3">
          <a:extLst>
            <a:ext uri="{FF2B5EF4-FFF2-40B4-BE49-F238E27FC236}">
              <a16:creationId xmlns:a16="http://schemas.microsoft.com/office/drawing/2014/main" id="{F1CF8B99-7E16-4677-BC4C-D88B6A47D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5</xdr:row>
      <xdr:rowOff>71438</xdr:rowOff>
    </xdr:from>
    <xdr:to>
      <xdr:col>2</xdr:col>
      <xdr:colOff>581024</xdr:colOff>
      <xdr:row>10</xdr:row>
      <xdr:rowOff>166688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707A9D-A78B-F39A-4A75-869BD89A69C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4" y="976313"/>
              <a:ext cx="1828800" cy="1000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28</xdr:row>
      <xdr:rowOff>90488</xdr:rowOff>
    </xdr:from>
    <xdr:to>
      <xdr:col>2</xdr:col>
      <xdr:colOff>581025</xdr:colOff>
      <xdr:row>38</xdr:row>
      <xdr:rowOff>52387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947DABC-5A8E-A02F-261C-A584A1D708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5157788"/>
              <a:ext cx="1828800" cy="1771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18</xdr:row>
      <xdr:rowOff>80964</xdr:rowOff>
    </xdr:from>
    <xdr:to>
      <xdr:col>2</xdr:col>
      <xdr:colOff>581024</xdr:colOff>
      <xdr:row>28</xdr:row>
      <xdr:rowOff>23814</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DFBB2711-F1B9-05CE-C9CD-2F497DCD105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7624" y="3338514"/>
              <a:ext cx="1828800" cy="1752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11</xdr:row>
      <xdr:rowOff>47625</xdr:rowOff>
    </xdr:from>
    <xdr:to>
      <xdr:col>2</xdr:col>
      <xdr:colOff>638174</xdr:colOff>
      <xdr:row>17</xdr:row>
      <xdr:rowOff>109538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C91321F-15A2-FAB8-5185-BFC61585B6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4" y="2038350"/>
              <a:ext cx="1828800" cy="11477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yo Akinlawon" refreshedDate="45611.419079398147" createdVersion="8" refreshedVersion="8" minRefreshableVersion="3" recordCount="1000" xr:uid="{008023E5-C334-46A6-B0E8-06518D4D3B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gt;"/>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754314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9C628-EC89-43F5-9377-4A9B12D8C97B}"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C92CE7-CA52-4965-B955-EA6A4DC33CB0}"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B69A99-4D73-42B1-90AF-47BFCC83A60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8B1F8F-E131-4689-A3A1-BDA081D3E746}" sourceName="Marital Status">
  <pivotTables>
    <pivotTable tabId="3" name="PivotTable2"/>
    <pivotTable tabId="3" name="PivotTable1"/>
    <pivotTable tabId="3" name="PivotTable3"/>
  </pivotTables>
  <data>
    <tabular pivotCacheId="17543147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5906C2-0624-48FF-9020-7E752EBE44AD}" sourceName="Education">
  <pivotTables>
    <pivotTable tabId="3" name="PivotTable2"/>
    <pivotTable tabId="3" name="PivotTable1"/>
    <pivotTable tabId="3" name="PivotTable3"/>
  </pivotTables>
  <data>
    <tabular pivotCacheId="17543147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57754AC-FB21-441D-9D69-92233F3F6360}" sourceName="Occupation">
  <pivotTables>
    <pivotTable tabId="3" name="PivotTable2"/>
    <pivotTable tabId="3" name="PivotTable1"/>
    <pivotTable tabId="3" name="PivotTable3"/>
  </pivotTables>
  <data>
    <tabular pivotCacheId="175431472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B7D50C-A1DE-4F57-BAA6-5C2821CF462C}" sourceName="Region">
  <pivotTables>
    <pivotTable tabId="3" name="PivotTable2"/>
    <pivotTable tabId="3" name="PivotTable1"/>
    <pivotTable tabId="3" name="PivotTable3"/>
  </pivotTables>
  <data>
    <tabular pivotCacheId="17543147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7C4B10-09D1-49FC-AC52-8418F5C6F2C0}" cache="Slicer_Marital_Status" caption="Marital Status" rowHeight="241300"/>
  <slicer name="Education" xr10:uid="{7768A6AB-1121-4D72-955E-C5B3B73981BC}" cache="Slicer_Education" caption="Education" rowHeight="241300"/>
  <slicer name="Occupation" xr10:uid="{7FD1FB90-B0B0-4759-88C8-33D9B11E8E6D}" cache="Slicer_Occupation" caption="Occupation" rowHeight="241300"/>
  <slicer name="Region" xr10:uid="{06F398E1-7E31-41DD-81F1-46B577EA04A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1" sqref="B3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EAC0-F15F-4479-ADEF-C25153396A6D}">
  <dimension ref="A1:N1001"/>
  <sheetViews>
    <sheetView workbookViewId="0">
      <selection activeCell="N6" sqref="N6"/>
    </sheetView>
  </sheetViews>
  <sheetFormatPr defaultColWidth="11.86328125" defaultRowHeight="14.25" x14ac:dyDescent="0.45"/>
  <cols>
    <col min="2" max="2" width="14.9296875" customWidth="1"/>
    <col min="4" max="4" width="11.86328125" style="3"/>
    <col min="10" max="10" width="19.33203125" customWidth="1"/>
    <col min="13" max="13" width="16.1328125"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37</v>
      </c>
      <c r="C2" t="s">
        <v>39</v>
      </c>
      <c r="D2" s="3">
        <v>40000</v>
      </c>
      <c r="E2">
        <v>1</v>
      </c>
      <c r="F2" t="s">
        <v>13</v>
      </c>
      <c r="G2" t="s">
        <v>14</v>
      </c>
      <c r="H2" t="s">
        <v>15</v>
      </c>
      <c r="I2">
        <v>0</v>
      </c>
      <c r="J2" t="s">
        <v>16</v>
      </c>
      <c r="K2" t="s">
        <v>17</v>
      </c>
      <c r="L2">
        <v>42</v>
      </c>
      <c r="M2" t="str">
        <f>IF(L2&gt;54, "Old",IF(L2&gt;=31, "Middle Age",IF(L2&lt;31,"Adolescent","Invalid")))</f>
        <v>Middle Age</v>
      </c>
      <c r="N2" t="s">
        <v>18</v>
      </c>
    </row>
    <row r="3" spans="1:14" x14ac:dyDescent="0.45">
      <c r="A3">
        <v>24107</v>
      </c>
      <c r="B3" t="s">
        <v>37</v>
      </c>
      <c r="C3" t="s">
        <v>36</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45">
      <c r="A4">
        <v>14177</v>
      </c>
      <c r="B4" t="s">
        <v>37</v>
      </c>
      <c r="C4" t="s">
        <v>36</v>
      </c>
      <c r="D4" s="3">
        <v>80000</v>
      </c>
      <c r="E4">
        <v>5</v>
      </c>
      <c r="F4" t="s">
        <v>19</v>
      </c>
      <c r="G4" t="s">
        <v>21</v>
      </c>
      <c r="H4" t="s">
        <v>18</v>
      </c>
      <c r="I4">
        <v>2</v>
      </c>
      <c r="J4" t="s">
        <v>22</v>
      </c>
      <c r="K4" t="s">
        <v>17</v>
      </c>
      <c r="L4">
        <v>60</v>
      </c>
      <c r="M4" t="str">
        <f t="shared" si="0"/>
        <v>Old</v>
      </c>
      <c r="N4" t="s">
        <v>18</v>
      </c>
    </row>
    <row r="5" spans="1:14" x14ac:dyDescent="0.45">
      <c r="A5">
        <v>24381</v>
      </c>
      <c r="B5" t="s">
        <v>38</v>
      </c>
      <c r="C5" t="s">
        <v>36</v>
      </c>
      <c r="D5" s="3">
        <v>70000</v>
      </c>
      <c r="E5">
        <v>0</v>
      </c>
      <c r="F5" t="s">
        <v>13</v>
      </c>
      <c r="G5" t="s">
        <v>21</v>
      </c>
      <c r="H5" t="s">
        <v>15</v>
      </c>
      <c r="I5">
        <v>1</v>
      </c>
      <c r="J5" t="s">
        <v>23</v>
      </c>
      <c r="K5" t="s">
        <v>24</v>
      </c>
      <c r="L5">
        <v>41</v>
      </c>
      <c r="M5" t="str">
        <f t="shared" si="0"/>
        <v>Middle Age</v>
      </c>
      <c r="N5" t="s">
        <v>15</v>
      </c>
    </row>
    <row r="6" spans="1:14" x14ac:dyDescent="0.45">
      <c r="A6">
        <v>25597</v>
      </c>
      <c r="B6" t="s">
        <v>38</v>
      </c>
      <c r="C6" t="s">
        <v>36</v>
      </c>
      <c r="D6" s="3">
        <v>30000</v>
      </c>
      <c r="E6">
        <v>0</v>
      </c>
      <c r="F6" t="s">
        <v>13</v>
      </c>
      <c r="G6" t="s">
        <v>20</v>
      </c>
      <c r="H6" t="s">
        <v>18</v>
      </c>
      <c r="I6">
        <v>0</v>
      </c>
      <c r="J6" t="s">
        <v>16</v>
      </c>
      <c r="K6" t="s">
        <v>17</v>
      </c>
      <c r="L6">
        <v>36</v>
      </c>
      <c r="M6" t="str">
        <f t="shared" si="0"/>
        <v>Middle Age</v>
      </c>
      <c r="N6" t="s">
        <v>15</v>
      </c>
    </row>
    <row r="7" spans="1:14" x14ac:dyDescent="0.45">
      <c r="A7">
        <v>13507</v>
      </c>
      <c r="B7" t="s">
        <v>37</v>
      </c>
      <c r="C7" t="s">
        <v>39</v>
      </c>
      <c r="D7" s="3">
        <v>10000</v>
      </c>
      <c r="E7">
        <v>2</v>
      </c>
      <c r="F7" t="s">
        <v>19</v>
      </c>
      <c r="G7" t="s">
        <v>25</v>
      </c>
      <c r="H7" t="s">
        <v>15</v>
      </c>
      <c r="I7">
        <v>0</v>
      </c>
      <c r="J7" t="s">
        <v>26</v>
      </c>
      <c r="K7" t="s">
        <v>17</v>
      </c>
      <c r="L7">
        <v>50</v>
      </c>
      <c r="M7" t="str">
        <f t="shared" si="0"/>
        <v>Middle Age</v>
      </c>
      <c r="N7" t="s">
        <v>18</v>
      </c>
    </row>
    <row r="8" spans="1:14" x14ac:dyDescent="0.45">
      <c r="A8">
        <v>27974</v>
      </c>
      <c r="B8" t="s">
        <v>38</v>
      </c>
      <c r="C8" t="s">
        <v>36</v>
      </c>
      <c r="D8" s="3">
        <v>160000</v>
      </c>
      <c r="E8">
        <v>2</v>
      </c>
      <c r="F8" t="s">
        <v>27</v>
      </c>
      <c r="G8" t="s">
        <v>28</v>
      </c>
      <c r="H8" t="s">
        <v>15</v>
      </c>
      <c r="I8">
        <v>4</v>
      </c>
      <c r="J8" t="s">
        <v>16</v>
      </c>
      <c r="K8" t="s">
        <v>24</v>
      </c>
      <c r="L8">
        <v>33</v>
      </c>
      <c r="M8" t="str">
        <f t="shared" si="0"/>
        <v>Middle Age</v>
      </c>
      <c r="N8" t="s">
        <v>15</v>
      </c>
    </row>
    <row r="9" spans="1:14" x14ac:dyDescent="0.45">
      <c r="A9">
        <v>19364</v>
      </c>
      <c r="B9" t="s">
        <v>37</v>
      </c>
      <c r="C9" t="s">
        <v>36</v>
      </c>
      <c r="D9" s="3">
        <v>40000</v>
      </c>
      <c r="E9">
        <v>1</v>
      </c>
      <c r="F9" t="s">
        <v>13</v>
      </c>
      <c r="G9" t="s">
        <v>14</v>
      </c>
      <c r="H9" t="s">
        <v>15</v>
      </c>
      <c r="I9">
        <v>0</v>
      </c>
      <c r="J9" t="s">
        <v>16</v>
      </c>
      <c r="K9" t="s">
        <v>17</v>
      </c>
      <c r="L9">
        <v>43</v>
      </c>
      <c r="M9" t="str">
        <f t="shared" si="0"/>
        <v>Middle Age</v>
      </c>
      <c r="N9" t="s">
        <v>15</v>
      </c>
    </row>
    <row r="10" spans="1:14" x14ac:dyDescent="0.4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4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4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4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4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4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4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4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4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4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4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4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4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4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4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4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4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4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4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4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4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4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4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4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4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4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4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38</v>
      </c>
      <c r="C67" t="s">
        <v>36</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4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4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4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4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4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4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4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4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4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4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4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4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4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4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4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4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4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38</v>
      </c>
      <c r="C131" t="s">
        <v>36</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4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37</v>
      </c>
      <c r="C195" t="s">
        <v>39</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4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38</v>
      </c>
      <c r="C259" t="s">
        <v>39</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4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38</v>
      </c>
      <c r="C323" t="s">
        <v>39</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4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38</v>
      </c>
      <c r="C387" t="s">
        <v>36</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4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37</v>
      </c>
      <c r="C451" t="s">
        <v>39</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4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38</v>
      </c>
      <c r="C515" t="s">
        <v>39</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4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37</v>
      </c>
      <c r="C579" t="s">
        <v>36</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4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37</v>
      </c>
      <c r="C643" t="s">
        <v>36</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4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37</v>
      </c>
      <c r="C707" t="s">
        <v>39</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4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37</v>
      </c>
      <c r="C771" t="s">
        <v>39</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4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38</v>
      </c>
      <c r="C835" t="s">
        <v>39</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4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37</v>
      </c>
      <c r="C899" t="s">
        <v>36</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4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37</v>
      </c>
      <c r="C963" t="s">
        <v>39</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4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A0DDEAC0-F15F-4479-ADEF-C25153396A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A259E-C096-4ACF-AAF0-BC80336A0696}">
  <dimension ref="A3:N41"/>
  <sheetViews>
    <sheetView tabSelected="1" workbookViewId="0">
      <selection activeCell="F55" sqref="F55"/>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43</v>
      </c>
      <c r="B3" s="4" t="s">
        <v>44</v>
      </c>
    </row>
    <row r="4" spans="1:4" x14ac:dyDescent="0.45">
      <c r="A4" s="4" t="s">
        <v>41</v>
      </c>
      <c r="B4" t="s">
        <v>18</v>
      </c>
      <c r="C4" t="s">
        <v>15</v>
      </c>
      <c r="D4" t="s">
        <v>42</v>
      </c>
    </row>
    <row r="5" spans="1:4" x14ac:dyDescent="0.45">
      <c r="A5" s="5" t="s">
        <v>39</v>
      </c>
      <c r="B5" s="6">
        <v>53440</v>
      </c>
      <c r="C5" s="6">
        <v>55774.058577405856</v>
      </c>
      <c r="D5" s="6">
        <v>54580.777096114522</v>
      </c>
    </row>
    <row r="6" spans="1:4" x14ac:dyDescent="0.45">
      <c r="A6" s="5" t="s">
        <v>36</v>
      </c>
      <c r="B6" s="6">
        <v>56208.178438661707</v>
      </c>
      <c r="C6" s="6">
        <v>60123.966942148763</v>
      </c>
      <c r="D6" s="6">
        <v>58062.62230919765</v>
      </c>
    </row>
    <row r="7" spans="1:4" x14ac:dyDescent="0.45">
      <c r="A7" s="5" t="s">
        <v>42</v>
      </c>
      <c r="B7" s="6">
        <v>54874.759152215796</v>
      </c>
      <c r="C7" s="6">
        <v>57962.577962577961</v>
      </c>
      <c r="D7" s="6">
        <v>56360</v>
      </c>
    </row>
    <row r="21" spans="1:14" x14ac:dyDescent="0.45">
      <c r="A21" s="4" t="s">
        <v>45</v>
      </c>
      <c r="B21" s="4" t="s">
        <v>44</v>
      </c>
    </row>
    <row r="22" spans="1:14" x14ac:dyDescent="0.45">
      <c r="A22" s="4" t="s">
        <v>41</v>
      </c>
      <c r="B22" t="s">
        <v>18</v>
      </c>
      <c r="C22" t="s">
        <v>15</v>
      </c>
      <c r="D22" t="s">
        <v>42</v>
      </c>
    </row>
    <row r="23" spans="1:14" x14ac:dyDescent="0.45">
      <c r="A23" s="5" t="s">
        <v>16</v>
      </c>
      <c r="B23" s="7">
        <v>166</v>
      </c>
      <c r="C23" s="7">
        <v>200</v>
      </c>
      <c r="D23" s="7">
        <v>366</v>
      </c>
    </row>
    <row r="24" spans="1:14" x14ac:dyDescent="0.45">
      <c r="A24" s="5" t="s">
        <v>26</v>
      </c>
      <c r="B24" s="7">
        <v>92</v>
      </c>
      <c r="C24" s="7">
        <v>77</v>
      </c>
      <c r="D24" s="7">
        <v>169</v>
      </c>
    </row>
    <row r="25" spans="1:14" x14ac:dyDescent="0.45">
      <c r="A25" s="5" t="s">
        <v>22</v>
      </c>
      <c r="B25" s="7">
        <v>67</v>
      </c>
      <c r="C25" s="7">
        <v>95</v>
      </c>
      <c r="D25" s="7">
        <v>162</v>
      </c>
    </row>
    <row r="26" spans="1:14" x14ac:dyDescent="0.45">
      <c r="A26" s="5" t="s">
        <v>23</v>
      </c>
      <c r="B26" s="7">
        <v>116</v>
      </c>
      <c r="C26" s="7">
        <v>76</v>
      </c>
      <c r="D26" s="7">
        <v>192</v>
      </c>
    </row>
    <row r="27" spans="1:14" x14ac:dyDescent="0.45">
      <c r="A27" s="5" t="s">
        <v>46</v>
      </c>
      <c r="B27" s="7">
        <v>78</v>
      </c>
      <c r="C27" s="7">
        <v>33</v>
      </c>
      <c r="D27" s="7">
        <v>111</v>
      </c>
    </row>
    <row r="28" spans="1:14" x14ac:dyDescent="0.45">
      <c r="A28" s="5" t="s">
        <v>42</v>
      </c>
      <c r="B28" s="7">
        <v>519</v>
      </c>
      <c r="C28" s="7">
        <v>481</v>
      </c>
      <c r="D28" s="7">
        <v>1000</v>
      </c>
    </row>
    <row r="29" spans="1:14" ht="15.75" x14ac:dyDescent="0.45">
      <c r="N29" s="8"/>
    </row>
    <row r="32" spans="1:14" x14ac:dyDescent="0.45">
      <c r="N32" s="9" t="s">
        <v>9</v>
      </c>
    </row>
    <row r="36" spans="1:4" x14ac:dyDescent="0.45">
      <c r="A36" s="4" t="s">
        <v>45</v>
      </c>
      <c r="B36" s="4" t="s">
        <v>44</v>
      </c>
    </row>
    <row r="37" spans="1:4" x14ac:dyDescent="0.45">
      <c r="A37" s="4" t="s">
        <v>41</v>
      </c>
      <c r="B37" t="s">
        <v>18</v>
      </c>
      <c r="C37" t="s">
        <v>15</v>
      </c>
      <c r="D37" t="s">
        <v>42</v>
      </c>
    </row>
    <row r="38" spans="1:4" x14ac:dyDescent="0.45">
      <c r="A38" s="5" t="s">
        <v>47</v>
      </c>
      <c r="B38" s="7">
        <v>71</v>
      </c>
      <c r="C38" s="7">
        <v>39</v>
      </c>
      <c r="D38" s="7">
        <v>110</v>
      </c>
    </row>
    <row r="39" spans="1:4" x14ac:dyDescent="0.45">
      <c r="A39" s="5" t="s">
        <v>48</v>
      </c>
      <c r="B39" s="7">
        <v>318</v>
      </c>
      <c r="C39" s="7">
        <v>383</v>
      </c>
      <c r="D39" s="7">
        <v>701</v>
      </c>
    </row>
    <row r="40" spans="1:4" x14ac:dyDescent="0.45">
      <c r="A40" s="5" t="s">
        <v>49</v>
      </c>
      <c r="B40" s="7">
        <v>130</v>
      </c>
      <c r="C40" s="7">
        <v>59</v>
      </c>
      <c r="D40" s="7">
        <v>189</v>
      </c>
    </row>
    <row r="41" spans="1:4" x14ac:dyDescent="0.45">
      <c r="A41" s="5"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9A1F6-9940-4173-AAFB-B610779EF73A}">
  <dimension ref="A1:J5"/>
  <sheetViews>
    <sheetView showGridLines="0" workbookViewId="0">
      <selection activeCell="L27" sqref="L27"/>
    </sheetView>
  </sheetViews>
  <sheetFormatPr defaultRowHeight="14.25" x14ac:dyDescent="0.45"/>
  <sheetData>
    <row r="1" spans="1:10" x14ac:dyDescent="0.45">
      <c r="A1" s="12" t="s">
        <v>50</v>
      </c>
      <c r="B1" s="11"/>
      <c r="C1" s="11"/>
      <c r="D1" s="11"/>
      <c r="E1" s="11"/>
      <c r="F1" s="11"/>
      <c r="G1" s="11"/>
      <c r="H1" s="11"/>
      <c r="I1" s="11"/>
    </row>
    <row r="2" spans="1:10" x14ac:dyDescent="0.45">
      <c r="A2" s="11"/>
      <c r="B2" s="11"/>
      <c r="C2" s="11"/>
      <c r="D2" s="11"/>
      <c r="E2" s="11"/>
      <c r="F2" s="11"/>
      <c r="G2" s="11"/>
      <c r="H2" s="11"/>
      <c r="I2" s="11"/>
    </row>
    <row r="3" spans="1:10" x14ac:dyDescent="0.45">
      <c r="A3" s="11"/>
      <c r="B3" s="11"/>
      <c r="C3" s="11"/>
      <c r="D3" s="11"/>
      <c r="E3" s="11"/>
      <c r="F3" s="11"/>
      <c r="G3" s="11"/>
      <c r="H3" s="11"/>
      <c r="I3" s="11"/>
    </row>
    <row r="4" spans="1:10" x14ac:dyDescent="0.45">
      <c r="A4" s="11"/>
      <c r="B4" s="11"/>
      <c r="C4" s="11"/>
      <c r="D4" s="11"/>
      <c r="E4" s="11"/>
      <c r="F4" s="11"/>
      <c r="G4" s="11"/>
      <c r="H4" s="11"/>
      <c r="I4" s="11"/>
      <c r="J4" s="10"/>
    </row>
    <row r="5" spans="1:10" x14ac:dyDescent="0.45">
      <c r="A5" s="11"/>
      <c r="B5" s="11"/>
      <c r="C5" s="11"/>
      <c r="D5" s="11"/>
      <c r="E5" s="11"/>
      <c r="F5" s="11"/>
      <c r="G5" s="11"/>
      <c r="H5" s="11"/>
      <c r="I5" s="11"/>
    </row>
  </sheetData>
  <mergeCells count="1">
    <mergeCell ref="A1:I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Moyo Akinlawon</cp:lastModifiedBy>
  <dcterms:created xsi:type="dcterms:W3CDTF">2022-03-18T02:50:57Z</dcterms:created>
  <dcterms:modified xsi:type="dcterms:W3CDTF">2024-11-15T10:14:35Z</dcterms:modified>
</cp:coreProperties>
</file>