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40" yWindow="90" windowWidth="12120" windowHeight="8700"/>
  </bookViews>
  <sheets>
    <sheet name="Population in WB Settlements" sheetId="4" r:id="rId1"/>
    <sheet name="Sheet1" sheetId="5" r:id="rId2"/>
  </sheets>
  <calcPr calcId="144525"/>
</workbook>
</file>

<file path=xl/calcChain.xml><?xml version="1.0" encoding="utf-8"?>
<calcChain xmlns="http://schemas.openxmlformats.org/spreadsheetml/2006/main">
  <c r="W42" i="4" l="1"/>
  <c r="Q5" i="4"/>
  <c r="Q6" i="4"/>
  <c r="Q7" i="4"/>
  <c r="Q8" i="4"/>
  <c r="Q9" i="4"/>
  <c r="Q10" i="4"/>
  <c r="Q11" i="4"/>
  <c r="Q12" i="4"/>
  <c r="Q13" i="4"/>
  <c r="Q14" i="4"/>
  <c r="Q15" i="4"/>
  <c r="Q16" i="4"/>
  <c r="Q17" i="4"/>
  <c r="Q18" i="4"/>
  <c r="Q19" i="4"/>
  <c r="Q20" i="4"/>
  <c r="Q21" i="4"/>
  <c r="Q22" i="4"/>
  <c r="Q23" i="4"/>
  <c r="Q24" i="4"/>
  <c r="Q25" i="4"/>
  <c r="Q26" i="4"/>
  <c r="Q27" i="4"/>
  <c r="Q28" i="4"/>
  <c r="Q29" i="4"/>
  <c r="Q30" i="4"/>
  <c r="Q31" i="4"/>
  <c r="Q32" i="4"/>
  <c r="Q33" i="4"/>
  <c r="Q34" i="4"/>
  <c r="Q35" i="4"/>
  <c r="Q36" i="4"/>
  <c r="Q37" i="4"/>
  <c r="Q38" i="4"/>
  <c r="Q39" i="4"/>
  <c r="Q40" i="4"/>
  <c r="Q41" i="4"/>
  <c r="Q42" i="4"/>
  <c r="Q43" i="4"/>
  <c r="Q44" i="4"/>
  <c r="Q45" i="4"/>
  <c r="Q46" i="4"/>
  <c r="Q47" i="4"/>
  <c r="Q48" i="4"/>
  <c r="Q49" i="4"/>
  <c r="Q50" i="4"/>
  <c r="Q51" i="4"/>
  <c r="Q52" i="4"/>
  <c r="Q53" i="4"/>
  <c r="Q54" i="4"/>
  <c r="Q55" i="4"/>
  <c r="Q56" i="4"/>
  <c r="Q57" i="4"/>
  <c r="Q58" i="4"/>
  <c r="Q59" i="4"/>
  <c r="Q60" i="4"/>
  <c r="Q61" i="4"/>
  <c r="Q62" i="4"/>
  <c r="Q63" i="4"/>
  <c r="Q64" i="4"/>
  <c r="Q65" i="4"/>
  <c r="Q66" i="4"/>
  <c r="Q67" i="4"/>
  <c r="Q68" i="4"/>
  <c r="Q69" i="4"/>
  <c r="Q70" i="4"/>
  <c r="Q71" i="4"/>
  <c r="Q72" i="4"/>
  <c r="Q73" i="4"/>
  <c r="Q74" i="4"/>
  <c r="Q75" i="4"/>
  <c r="Q76" i="4"/>
  <c r="Q77" i="4"/>
  <c r="Q78" i="4"/>
  <c r="Q79" i="4"/>
  <c r="Q80" i="4"/>
  <c r="Q81" i="4"/>
  <c r="Q82" i="4"/>
  <c r="Q83" i="4"/>
  <c r="Q84" i="4"/>
  <c r="Q85" i="4"/>
  <c r="Q86" i="4"/>
  <c r="Q87" i="4"/>
  <c r="Q88" i="4"/>
  <c r="Q89" i="4"/>
  <c r="Q90" i="4"/>
  <c r="Q91" i="4"/>
  <c r="Q92" i="4"/>
  <c r="Q93" i="4"/>
  <c r="Q94" i="4"/>
  <c r="Q95" i="4"/>
  <c r="Q96" i="4"/>
  <c r="Q97" i="4"/>
  <c r="Q98" i="4"/>
  <c r="Q99" i="4"/>
  <c r="Q100" i="4"/>
  <c r="Q101" i="4"/>
  <c r="Q102" i="4"/>
  <c r="Q103" i="4"/>
  <c r="Q104" i="4"/>
  <c r="Q105" i="4"/>
  <c r="Q106" i="4"/>
  <c r="Q107" i="4"/>
  <c r="Q108" i="4"/>
  <c r="Q109" i="4"/>
  <c r="Q110" i="4"/>
  <c r="Q111" i="4"/>
  <c r="Q112" i="4"/>
  <c r="Q113" i="4"/>
  <c r="Q114" i="4"/>
  <c r="Q115" i="4"/>
  <c r="Q116" i="4"/>
  <c r="Q117" i="4"/>
  <c r="Q118" i="4"/>
  <c r="Q119" i="4"/>
  <c r="Q120" i="4"/>
  <c r="Q121" i="4"/>
  <c r="Q122" i="4"/>
  <c r="Q123" i="4"/>
  <c r="Q124" i="4"/>
  <c r="Q125" i="4"/>
  <c r="Q4" i="4"/>
  <c r="Q3" i="4" s="1"/>
  <c r="AB32" i="4"/>
  <c r="P22" i="4"/>
  <c r="P23" i="4"/>
  <c r="P24" i="4"/>
  <c r="P25" i="4"/>
  <c r="P26" i="4"/>
  <c r="P27" i="4"/>
  <c r="P28" i="4"/>
  <c r="P29" i="4"/>
  <c r="P30" i="4"/>
  <c r="P31" i="4"/>
  <c r="P32" i="4"/>
  <c r="P33" i="4"/>
  <c r="P34" i="4"/>
  <c r="P35" i="4"/>
  <c r="P36" i="4"/>
  <c r="P37" i="4"/>
  <c r="P38" i="4"/>
  <c r="P39" i="4"/>
  <c r="P40" i="4"/>
  <c r="P41" i="4"/>
  <c r="P42" i="4"/>
  <c r="P43" i="4"/>
  <c r="P44" i="4"/>
  <c r="P45" i="4"/>
  <c r="P46" i="4"/>
  <c r="P47" i="4"/>
  <c r="P48" i="4"/>
  <c r="P49" i="4"/>
  <c r="P50" i="4"/>
  <c r="P51" i="4"/>
  <c r="P52" i="4"/>
  <c r="P53" i="4"/>
  <c r="P54" i="4"/>
  <c r="P55" i="4"/>
  <c r="P56" i="4"/>
  <c r="P57" i="4"/>
  <c r="P58" i="4"/>
  <c r="P59" i="4"/>
  <c r="P60" i="4"/>
  <c r="P61" i="4"/>
  <c r="P62" i="4"/>
  <c r="P63" i="4"/>
  <c r="P64" i="4"/>
  <c r="P65" i="4"/>
  <c r="P66" i="4"/>
  <c r="P67" i="4"/>
  <c r="P68" i="4"/>
  <c r="P69" i="4"/>
  <c r="P70" i="4"/>
  <c r="P71" i="4"/>
  <c r="P72" i="4"/>
  <c r="P73" i="4"/>
  <c r="P74" i="4"/>
  <c r="P75" i="4"/>
  <c r="P76" i="4"/>
  <c r="P77" i="4"/>
  <c r="P78" i="4"/>
  <c r="P79" i="4"/>
  <c r="P80" i="4"/>
  <c r="P81" i="4"/>
  <c r="P82" i="4"/>
  <c r="P83" i="4"/>
  <c r="P84" i="4"/>
  <c r="P85" i="4"/>
  <c r="P87" i="4"/>
  <c r="P88" i="4"/>
  <c r="P89" i="4"/>
  <c r="P90" i="4"/>
  <c r="P91" i="4"/>
  <c r="P92" i="4"/>
  <c r="P93" i="4"/>
  <c r="P94" i="4"/>
  <c r="P95" i="4"/>
  <c r="P96" i="4"/>
  <c r="P97" i="4"/>
  <c r="P98" i="4"/>
  <c r="P99" i="4"/>
  <c r="P100" i="4"/>
  <c r="P101" i="4"/>
  <c r="P102" i="4"/>
  <c r="P103" i="4"/>
  <c r="P104" i="4"/>
  <c r="P105" i="4"/>
  <c r="P106" i="4"/>
  <c r="P107" i="4"/>
  <c r="P108" i="4"/>
  <c r="P109" i="4"/>
  <c r="P110" i="4"/>
  <c r="P111" i="4"/>
  <c r="P112" i="4"/>
  <c r="P113" i="4"/>
  <c r="P114" i="4"/>
  <c r="P115" i="4"/>
  <c r="P116" i="4"/>
  <c r="P117" i="4"/>
  <c r="P118" i="4"/>
  <c r="P119" i="4"/>
  <c r="P120" i="4"/>
  <c r="P121" i="4"/>
  <c r="P122" i="4"/>
  <c r="P123" i="4"/>
  <c r="P124" i="4"/>
  <c r="P125" i="4"/>
  <c r="P19" i="4"/>
  <c r="P20" i="4"/>
  <c r="P21" i="4"/>
  <c r="P5" i="4"/>
  <c r="P6" i="4"/>
  <c r="P7" i="4"/>
  <c r="P8" i="4"/>
  <c r="P9" i="4"/>
  <c r="P10" i="4"/>
  <c r="P11" i="4"/>
  <c r="P12" i="4"/>
  <c r="P13" i="4"/>
  <c r="P14" i="4"/>
  <c r="P15" i="4"/>
  <c r="P16" i="4"/>
  <c r="P17" i="4"/>
  <c r="P18" i="4"/>
  <c r="P4" i="4"/>
  <c r="P3" i="4" l="1"/>
  <c r="W41" i="4" s="1"/>
  <c r="V3" i="4" l="1"/>
  <c r="V4" i="4"/>
  <c r="V5" i="4"/>
  <c r="V6" i="4"/>
  <c r="V7" i="4"/>
  <c r="V8" i="4"/>
  <c r="V9" i="4"/>
  <c r="Y10" i="4" s="1"/>
  <c r="V10" i="4"/>
  <c r="V11" i="4"/>
  <c r="V12" i="4"/>
  <c r="V13" i="4"/>
  <c r="V2" i="4"/>
  <c r="E3" i="4"/>
  <c r="F3" i="4"/>
  <c r="G3" i="4"/>
  <c r="H3" i="4"/>
  <c r="I3" i="4"/>
  <c r="J3" i="4"/>
  <c r="K3" i="4"/>
  <c r="L3" i="4"/>
  <c r="M3" i="4"/>
  <c r="N3" i="4"/>
  <c r="O3" i="4"/>
  <c r="D3" i="4"/>
  <c r="K126" i="4"/>
  <c r="K143" i="4" s="1"/>
  <c r="K141" i="4"/>
  <c r="L126" i="4"/>
  <c r="L143" i="4" s="1"/>
  <c r="L141" i="4"/>
  <c r="M126" i="4"/>
  <c r="M143" i="4" s="1"/>
  <c r="M141" i="4"/>
  <c r="N126" i="4"/>
  <c r="N143" i="4" s="1"/>
  <c r="N141" i="4"/>
  <c r="O126" i="4"/>
  <c r="E126" i="4"/>
  <c r="F126" i="4"/>
  <c r="G126" i="4"/>
  <c r="H126" i="4"/>
  <c r="I126" i="4"/>
  <c r="J126" i="4"/>
  <c r="D126" i="4"/>
</calcChain>
</file>

<file path=xl/sharedStrings.xml><?xml version="1.0" encoding="utf-8"?>
<sst xmlns="http://schemas.openxmlformats.org/spreadsheetml/2006/main" count="2774" uniqueCount="1420">
  <si>
    <t>31/12/1996</t>
  </si>
  <si>
    <t>31/12/1997</t>
  </si>
  <si>
    <t>31/12/1998</t>
  </si>
  <si>
    <t>31/12/1999</t>
  </si>
  <si>
    <t>31/12/00</t>
  </si>
  <si>
    <t>31/12/01</t>
  </si>
  <si>
    <t>31/12/2002</t>
  </si>
  <si>
    <t>31/12/2003</t>
  </si>
  <si>
    <t>31/12/2004</t>
  </si>
  <si>
    <t>31/12/2005</t>
  </si>
  <si>
    <t>31/12/2006</t>
  </si>
  <si>
    <t>Avne Hefez</t>
  </si>
  <si>
    <t>Adora</t>
  </si>
  <si>
    <t>Oranit</t>
  </si>
  <si>
    <t>Itamar</t>
  </si>
  <si>
    <t>Elon More</t>
  </si>
  <si>
    <t>Allon Shevut</t>
  </si>
  <si>
    <t>Almog</t>
  </si>
  <si>
    <t>El'azar</t>
  </si>
  <si>
    <t>Alfe Menashe</t>
  </si>
  <si>
    <t>Elqana</t>
  </si>
  <si>
    <t>Asfar</t>
  </si>
  <si>
    <t>Argaman</t>
  </si>
  <si>
    <t>Ari'el</t>
  </si>
  <si>
    <t>Eshkolot</t>
  </si>
  <si>
    <t>Bet Haarava</t>
  </si>
  <si>
    <t>Bet Horon</t>
  </si>
  <si>
    <t>Betar Illit</t>
  </si>
  <si>
    <t>Beqa'ot</t>
  </si>
  <si>
    <t>Berakha</t>
  </si>
  <si>
    <t>Barqan</t>
  </si>
  <si>
    <t>Bet Ayin</t>
  </si>
  <si>
    <t>Geva Binyamin</t>
  </si>
  <si>
    <t>Giv'on Hahadasha</t>
  </si>
  <si>
    <t>Giv'at Ze'ev</t>
  </si>
  <si>
    <t>Gittit</t>
  </si>
  <si>
    <t>Gilgal</t>
  </si>
  <si>
    <t/>
  </si>
  <si>
    <t>Dolev</t>
  </si>
  <si>
    <t>Har Adar</t>
  </si>
  <si>
    <t>Har Gillo</t>
  </si>
  <si>
    <t>Wered Yeriho</t>
  </si>
  <si>
    <t>Haggay</t>
  </si>
  <si>
    <t>Hinnanit</t>
  </si>
  <si>
    <t>Hallamish</t>
  </si>
  <si>
    <t>Hamra</t>
  </si>
  <si>
    <t>Hermesh</t>
  </si>
  <si>
    <t>Talmon</t>
  </si>
  <si>
    <t>Tene</t>
  </si>
  <si>
    <t>Yitav</t>
  </si>
  <si>
    <t>Yafit</t>
  </si>
  <si>
    <t>Yizhar</t>
  </si>
  <si>
    <t>Yaqir</t>
  </si>
  <si>
    <t>Kokhav Hashahar</t>
  </si>
  <si>
    <t>Kokhav Ya'aqov</t>
  </si>
  <si>
    <t>Kefar Adummim</t>
  </si>
  <si>
    <t>Kefar Ha'oranim (Menora)</t>
  </si>
  <si>
    <t>Kefar Ezyon</t>
  </si>
  <si>
    <t>Kefar Tappuah</t>
  </si>
  <si>
    <t>Karmel</t>
  </si>
  <si>
    <t>Mevo Dotan</t>
  </si>
  <si>
    <t>Mevo Horon</t>
  </si>
  <si>
    <t>Migdal Oz</t>
  </si>
  <si>
    <t>Migdalim</t>
  </si>
  <si>
    <t>Modi'in Illit</t>
  </si>
  <si>
    <t>Mehola</t>
  </si>
  <si>
    <t>Mekhora</t>
  </si>
  <si>
    <t>Ma'on</t>
  </si>
  <si>
    <t>Ma'ale Adummim</t>
  </si>
  <si>
    <t>Ma'ale Efrayim</t>
  </si>
  <si>
    <t>Ma'ale Levona</t>
  </si>
  <si>
    <t>Ma'ale Mikhmas</t>
  </si>
  <si>
    <t>Ma'ale Amos</t>
  </si>
  <si>
    <t>Ma'ale Shomeron</t>
  </si>
  <si>
    <t>Mezadot Yehuda</t>
  </si>
  <si>
    <t>Mizpe Yeriho</t>
  </si>
  <si>
    <t>Mizpe Shalem</t>
  </si>
  <si>
    <t>Massu'a</t>
  </si>
  <si>
    <t>Mattityahu</t>
  </si>
  <si>
    <t>Newe Daniyyel</t>
  </si>
  <si>
    <t>Nofim</t>
  </si>
  <si>
    <t>Noqedim</t>
  </si>
  <si>
    <t>Nili</t>
  </si>
  <si>
    <t>Niran</t>
  </si>
  <si>
    <t>Na'ale</t>
  </si>
  <si>
    <t>No'omi</t>
  </si>
  <si>
    <t>Netiv Hagedud</t>
  </si>
  <si>
    <t>Suseya</t>
  </si>
  <si>
    <t>Sal'it</t>
  </si>
  <si>
    <t>Ateret</t>
  </si>
  <si>
    <t>Eli</t>
  </si>
  <si>
    <t>Ale Zahav</t>
  </si>
  <si>
    <t>Almon</t>
  </si>
  <si>
    <t>Immanu'el</t>
  </si>
  <si>
    <t>Enav</t>
  </si>
  <si>
    <t>Ofra</t>
  </si>
  <si>
    <t>Ez Efrayim</t>
  </si>
  <si>
    <t>Otni'el</t>
  </si>
  <si>
    <t>Pedu'el</t>
  </si>
  <si>
    <t>Pene Hever</t>
  </si>
  <si>
    <t>Pesagot</t>
  </si>
  <si>
    <t>Peza'el</t>
  </si>
  <si>
    <t>Qedumim</t>
  </si>
  <si>
    <t>Qedar</t>
  </si>
  <si>
    <t>Qalya</t>
  </si>
  <si>
    <t>Qiryat Arba</t>
  </si>
  <si>
    <t>Qiryat Netafim</t>
  </si>
  <si>
    <t>Rosh Zurim</t>
  </si>
  <si>
    <t>Revava</t>
  </si>
  <si>
    <t>Rehan</t>
  </si>
  <si>
    <t>Rimmonim</t>
  </si>
  <si>
    <t>Sa-nur</t>
  </si>
  <si>
    <t>Shadmot Mehola</t>
  </si>
  <si>
    <t>Shilo</t>
  </si>
  <si>
    <t>Shim'a</t>
  </si>
  <si>
    <t>Shani</t>
  </si>
  <si>
    <t>Sha'are Tiqwa</t>
  </si>
  <si>
    <t>Shaqed</t>
  </si>
  <si>
    <t>Tomer</t>
  </si>
  <si>
    <t>Telem</t>
  </si>
  <si>
    <t>Teqoa</t>
  </si>
  <si>
    <t>East Jerusalem - Ramot Alon</t>
  </si>
  <si>
    <t>East Jerusalem - Neve Yaacov</t>
  </si>
  <si>
    <t>East Jerusalem - Pisgat Ze'ev</t>
  </si>
  <si>
    <t>East Jerusalem - Ramat Shlomo</t>
  </si>
  <si>
    <t>East Jerusalem - French Hill</t>
  </si>
  <si>
    <t>East Jerusalem - Maalot Daphna</t>
  </si>
  <si>
    <t>East Jerusalem - East Talpiot</t>
  </si>
  <si>
    <t>Nahal Hemdat</t>
  </si>
  <si>
    <t>Negohot</t>
  </si>
  <si>
    <t>Settlement</t>
  </si>
  <si>
    <t>Founding Year</t>
  </si>
  <si>
    <t>Total in West Bank settlements including East Jerusalem</t>
  </si>
  <si>
    <t>Total in West Bank settlements excluding East Jerusalem</t>
  </si>
  <si>
    <t>Gannim</t>
  </si>
  <si>
    <t>Homesh</t>
  </si>
  <si>
    <t>Kaddim</t>
  </si>
  <si>
    <t>Four settlements in the West Bank were evacuated in August 2005 as part of the “disengagement plan.”:</t>
  </si>
  <si>
    <t>31/12/2007</t>
  </si>
  <si>
    <t>East Jerusalem - Givaat Hamatos  Har Homa</t>
  </si>
  <si>
    <t>East Jerusalem - Har Homa</t>
  </si>
  <si>
    <t>East Jerusalem - Ramat Eshkol, Givat Hamivtar</t>
  </si>
  <si>
    <t>East Jerusalem - Gilo</t>
  </si>
  <si>
    <t>East Jerusalem - The Jewish Quarter</t>
  </si>
  <si>
    <t>Total in East Jerusalem</t>
  </si>
  <si>
    <r>
      <t>Population by year in West Bank settlements</t>
    </r>
    <r>
      <rPr>
        <sz val="14"/>
        <rFont val="Arial"/>
        <family val="2"/>
      </rPr>
      <t>*</t>
    </r>
  </si>
  <si>
    <t>Settelments in East Jerusalem**</t>
  </si>
  <si>
    <t xml:space="preserve">* The figures are taken from the Statistical Abstract of Israel, published by the Central Bureau of Statistics, and from the Jerusalem Statistical Yearbook, published jointly by the Jerusalem Institute for Israel Studies and the Jerusalem Municipality. </t>
  </si>
  <si>
    <t>** The figures do not include settlers living in the settlements established inside Palestinian neighborhoods in East Jerusalem.</t>
  </si>
  <si>
    <t>15a</t>
  </si>
  <si>
    <t xml:space="preserve">Ofarim (merged with Beit Aryeh in 2004) </t>
  </si>
  <si>
    <t>103,900*</t>
  </si>
  <si>
    <t>N/A</t>
  </si>
  <si>
    <t>https://web.archive.org/web/20081118071827/http://fmep.org/settlement_info/settlement-info-and-tables/stats-data/israeli-settler-population-1972-2006</t>
  </si>
  <si>
    <t>NameEN</t>
  </si>
  <si>
    <t>ABU JUWEI'ID</t>
  </si>
  <si>
    <t>ABU GHOSH</t>
  </si>
  <si>
    <t>ABU SINAN</t>
  </si>
  <si>
    <t>ABU SUREIHAN</t>
  </si>
  <si>
    <t>ABU  ABDUN</t>
  </si>
  <si>
    <t>ABU  AMMAR</t>
  </si>
  <si>
    <t>ABU  AMRE</t>
  </si>
  <si>
    <t>ABU QUREINAT</t>
  </si>
  <si>
    <t>ABU RUBEI'A</t>
  </si>
  <si>
    <t>ABU RUQAYYEQ</t>
  </si>
  <si>
    <t>ABU TULUL</t>
  </si>
  <si>
    <t>IBTIN</t>
  </si>
  <si>
    <t>AVTALYON</t>
  </si>
  <si>
    <t>AVI'EL</t>
  </si>
  <si>
    <t>AVIVIM</t>
  </si>
  <si>
    <t>AVIGEDOR</t>
  </si>
  <si>
    <t>AVIHAYIL</t>
  </si>
  <si>
    <t>AVITAL</t>
  </si>
  <si>
    <t>AVI'EZER</t>
  </si>
  <si>
    <t>ABBIRIM</t>
  </si>
  <si>
    <t>EVEN YEHUDA</t>
  </si>
  <si>
    <t>EVEN MENAHEM</t>
  </si>
  <si>
    <t>EVEN SAPPIR</t>
  </si>
  <si>
    <t>EVEN SHEMU'EL</t>
  </si>
  <si>
    <t>AVNE ETAN</t>
  </si>
  <si>
    <t>AVNE HEFEZ</t>
  </si>
  <si>
    <t>AVENAT</t>
  </si>
  <si>
    <t>AVSHALOM</t>
  </si>
  <si>
    <t>ADORA</t>
  </si>
  <si>
    <t>ADDIRIM</t>
  </si>
  <si>
    <t>ADAMIT</t>
  </si>
  <si>
    <t>ADDERET</t>
  </si>
  <si>
    <t>UDIM</t>
  </si>
  <si>
    <t>ODEM</t>
  </si>
  <si>
    <t>OHAD</t>
  </si>
  <si>
    <t>UMM AL-FAHM</t>
  </si>
  <si>
    <t>UMM AL-QUTUF</t>
  </si>
  <si>
    <t>UMM BATIN</t>
  </si>
  <si>
    <t>OMEN</t>
  </si>
  <si>
    <t>OMEZ</t>
  </si>
  <si>
    <t>OFAQIM</t>
  </si>
  <si>
    <t>OR HAGANUZ</t>
  </si>
  <si>
    <t>OR HANER</t>
  </si>
  <si>
    <t>OR YEHUDA</t>
  </si>
  <si>
    <t>OR AQIVA</t>
  </si>
  <si>
    <t>ORA</t>
  </si>
  <si>
    <t xml:space="preserve"> </t>
  </si>
  <si>
    <t>OROT</t>
  </si>
  <si>
    <t>ORTAL</t>
  </si>
  <si>
    <t>URIM</t>
  </si>
  <si>
    <t>ORANIM</t>
  </si>
  <si>
    <t>ORANIT</t>
  </si>
  <si>
    <t>USHA</t>
  </si>
  <si>
    <t>AZOR</t>
  </si>
  <si>
    <t>AHAWA</t>
  </si>
  <si>
    <t>AHUZZAM</t>
  </si>
  <si>
    <t>AHUZZAT BARAQ</t>
  </si>
  <si>
    <t>AHIHUD</t>
  </si>
  <si>
    <t>AHITUV</t>
  </si>
  <si>
    <t>AHISAMAKH</t>
  </si>
  <si>
    <t>AHI'EZER</t>
  </si>
  <si>
    <t>ATRASH</t>
  </si>
  <si>
    <t>IBBIM</t>
  </si>
  <si>
    <t>EYAL</t>
  </si>
  <si>
    <t>AYYELET HASHAHAR</t>
  </si>
  <si>
    <t>ELON</t>
  </si>
  <si>
    <t>ELOT</t>
  </si>
  <si>
    <t>ILANIYYA</t>
  </si>
  <si>
    <t>ELAT</t>
  </si>
  <si>
    <t>IRUS</t>
  </si>
  <si>
    <t>ITAMAR</t>
  </si>
  <si>
    <t>ETAN</t>
  </si>
  <si>
    <t>ETANIM</t>
  </si>
  <si>
    <t>IKSAL</t>
  </si>
  <si>
    <t>AL-AZY</t>
  </si>
  <si>
    <t>AL-ARYAN</t>
  </si>
  <si>
    <t>EL-ROM</t>
  </si>
  <si>
    <t>AL SAYYID</t>
  </si>
  <si>
    <t>ALUMMA</t>
  </si>
  <si>
    <t>ALUMMOT</t>
  </si>
  <si>
    <t>ALLON HAGALIL</t>
  </si>
  <si>
    <t>ELON MORE</t>
  </si>
  <si>
    <t>ALLON SHEVUT</t>
  </si>
  <si>
    <t>ALLONE ABBA</t>
  </si>
  <si>
    <t>ALLONE HABASHAN</t>
  </si>
  <si>
    <t>ALLONE YIZHAQ</t>
  </si>
  <si>
    <t>ALLONIM</t>
  </si>
  <si>
    <t>ELI-AD</t>
  </si>
  <si>
    <t>ELIAV</t>
  </si>
  <si>
    <t>ELYAKHIN</t>
  </si>
  <si>
    <t>ELIFAZ</t>
  </si>
  <si>
    <t>ELIFELET</t>
  </si>
  <si>
    <t>ELYAQIM</t>
  </si>
  <si>
    <t>ELYASHIV</t>
  </si>
  <si>
    <t>ELISHAMA</t>
  </si>
  <si>
    <t>ALMAGOR</t>
  </si>
  <si>
    <t>ALMOG</t>
  </si>
  <si>
    <t>EL'AD</t>
  </si>
  <si>
    <t>EL'AZAR</t>
  </si>
  <si>
    <t>ALFE MENASHE</t>
  </si>
  <si>
    <t>ELQOSH</t>
  </si>
  <si>
    <t>ELQANA</t>
  </si>
  <si>
    <t>EMUNIM</t>
  </si>
  <si>
    <t>AMIRIM</t>
  </si>
  <si>
    <t>AMNUN</t>
  </si>
  <si>
    <t>AMAZYA</t>
  </si>
  <si>
    <t>ANI'AM</t>
  </si>
  <si>
    <t>ASAD</t>
  </si>
  <si>
    <t>ASFAR</t>
  </si>
  <si>
    <t>I'BILLIN</t>
  </si>
  <si>
    <t>A'SAM</t>
  </si>
  <si>
    <t>AFEINISH</t>
  </si>
  <si>
    <t>AFIQ</t>
  </si>
  <si>
    <t>AFIQIM</t>
  </si>
  <si>
    <t>AFEQ</t>
  </si>
  <si>
    <t>EFRAT</t>
  </si>
  <si>
    <t>ARBEL</t>
  </si>
  <si>
    <t>ARGAMAN</t>
  </si>
  <si>
    <t>EREZ</t>
  </si>
  <si>
    <t>ARI'EL</t>
  </si>
  <si>
    <t>ARSUF</t>
  </si>
  <si>
    <t>ESHBOL</t>
  </si>
  <si>
    <t>ESHBAL</t>
  </si>
  <si>
    <t>ASHDOD</t>
  </si>
  <si>
    <t>ASHDOT YA'AQOV(IHUD)</t>
  </si>
  <si>
    <t>ASHDOT YA'AQOV(ME'UHAD)</t>
  </si>
  <si>
    <t>ESHHAR</t>
  </si>
  <si>
    <t>ESHKOLOT</t>
  </si>
  <si>
    <t>ESHEL HANASI</t>
  </si>
  <si>
    <t>ASHALIM</t>
  </si>
  <si>
    <t>ASHQELON</t>
  </si>
  <si>
    <t>ASHERAT</t>
  </si>
  <si>
    <t>ESHTA'OL</t>
  </si>
  <si>
    <t>BAQA AL-GHARBIYYE</t>
  </si>
  <si>
    <t>BE'ER ORA</t>
  </si>
  <si>
    <t>BE'ER GANNIM</t>
  </si>
  <si>
    <t>BE'ER TOVIYYA</t>
  </si>
  <si>
    <t>BE'ER YA'AQOV</t>
  </si>
  <si>
    <t>BE'ER MILKA</t>
  </si>
  <si>
    <t>BE'ER SHEVA</t>
  </si>
  <si>
    <t>BE'EROT YIZHAQ</t>
  </si>
  <si>
    <t>BE'EROTAYIM</t>
  </si>
  <si>
    <t>BE'ERI</t>
  </si>
  <si>
    <t>BUSTAN HAGALIL</t>
  </si>
  <si>
    <t>BU'EINE-NUJEIDAT</t>
  </si>
  <si>
    <t>BUQ'ATA</t>
  </si>
  <si>
    <t>BURGETA</t>
  </si>
  <si>
    <t>BAHAN</t>
  </si>
  <si>
    <t>BITHA</t>
  </si>
  <si>
    <t>BIZZARON</t>
  </si>
  <si>
    <t>BIR EL-MAKSUR</t>
  </si>
  <si>
    <t>BIR HADAGE</t>
  </si>
  <si>
    <t>BIRIYYA</t>
  </si>
  <si>
    <t>BET OREN</t>
  </si>
  <si>
    <t>BET EL</t>
  </si>
  <si>
    <t>BET EL'AZARI</t>
  </si>
  <si>
    <t>BET ALFA</t>
  </si>
  <si>
    <t>BET ARYE</t>
  </si>
  <si>
    <t>BET BERL</t>
  </si>
  <si>
    <t>BEIT JANN</t>
  </si>
  <si>
    <t>BET GUVRIN</t>
  </si>
  <si>
    <t>BET GAMLI'EL</t>
  </si>
  <si>
    <t>BET DAGAN</t>
  </si>
  <si>
    <t>BET HAGADDI</t>
  </si>
  <si>
    <t>BET HALEWI</t>
  </si>
  <si>
    <t>BET HILLEL</t>
  </si>
  <si>
    <t>BET HAEMEQ</t>
  </si>
  <si>
    <t>BET HAARAVA</t>
  </si>
  <si>
    <t>BET HASHITTA</t>
  </si>
  <si>
    <t>BET ZEID</t>
  </si>
  <si>
    <t>BET ZAYIT</t>
  </si>
  <si>
    <t>BET ZERA</t>
  </si>
  <si>
    <t>BET HORON</t>
  </si>
  <si>
    <t>BET HERUT</t>
  </si>
  <si>
    <t>BET HILQIYYA</t>
  </si>
  <si>
    <t>BET HANAN</t>
  </si>
  <si>
    <t>BET HANANYA</t>
  </si>
  <si>
    <t>BET HASHMONAY</t>
  </si>
  <si>
    <t>BET YEHOSHUA</t>
  </si>
  <si>
    <t>BET YOSEF</t>
  </si>
  <si>
    <t>BET YANNAY</t>
  </si>
  <si>
    <t>BET YIZHAQ-SH. HEFER</t>
  </si>
  <si>
    <t>BET LEHEM HAGELILIT</t>
  </si>
  <si>
    <t>BET ME'IR</t>
  </si>
  <si>
    <t>BET NEHEMYA</t>
  </si>
  <si>
    <t>BET NIR</t>
  </si>
  <si>
    <t>BET NEQOFA</t>
  </si>
  <si>
    <t>BET OVED</t>
  </si>
  <si>
    <t>BET UZZI'EL</t>
  </si>
  <si>
    <t>BET EZRA</t>
  </si>
  <si>
    <t>BET ARIF</t>
  </si>
  <si>
    <t>BET ZEVI</t>
  </si>
  <si>
    <t>BET QAMA</t>
  </si>
  <si>
    <t>BET QESHET</t>
  </si>
  <si>
    <t>BET RABBAN</t>
  </si>
  <si>
    <t>BET RIMMON</t>
  </si>
  <si>
    <t>BET SHE'AN</t>
  </si>
  <si>
    <t>BET SHEMESH</t>
  </si>
  <si>
    <t>BET SHE'ARIM</t>
  </si>
  <si>
    <t>BET SHIQMA</t>
  </si>
  <si>
    <t>BITAN AHARON</t>
  </si>
  <si>
    <t>BETAR ILLIT</t>
  </si>
  <si>
    <t>BALFURYA</t>
  </si>
  <si>
    <t>BEN ZAKKAY</t>
  </si>
  <si>
    <t>BEN AMMI</t>
  </si>
  <si>
    <t>BEN SHEMEN(K.NO'AR)</t>
  </si>
  <si>
    <t>BEN SHEMEN (MOSHAV)</t>
  </si>
  <si>
    <t>BENE BERAQ</t>
  </si>
  <si>
    <t>BNE DEQALIM</t>
  </si>
  <si>
    <t>BENE DAROM</t>
  </si>
  <si>
    <t>BENE DEROR</t>
  </si>
  <si>
    <t>BENE YEHUDA</t>
  </si>
  <si>
    <t>BNE NETSARIM</t>
  </si>
  <si>
    <t>BENE ATAROT</t>
  </si>
  <si>
    <t>BENE AYISH</t>
  </si>
  <si>
    <t>BENE ZIYYON</t>
  </si>
  <si>
    <t>BENE RE'EM</t>
  </si>
  <si>
    <t>BENAYA</t>
  </si>
  <si>
    <t>BINYAMINA-GIV'AT ADA</t>
  </si>
  <si>
    <t>BASMA</t>
  </si>
  <si>
    <t>BASMAT TAB'UN</t>
  </si>
  <si>
    <t>BI'NE</t>
  </si>
  <si>
    <t>BAZRA</t>
  </si>
  <si>
    <t>BEZET</t>
  </si>
  <si>
    <t>BEQOA</t>
  </si>
  <si>
    <t>BEQA'OT</t>
  </si>
  <si>
    <t>BAR GIYYORA</t>
  </si>
  <si>
    <t>BAR YOHAY</t>
  </si>
  <si>
    <t>BRUKHIN</t>
  </si>
  <si>
    <t>BEROR HAYIL</t>
  </si>
  <si>
    <t>BEROSH</t>
  </si>
  <si>
    <t>BERAKHA</t>
  </si>
  <si>
    <t>BEREKHYA</t>
  </si>
  <si>
    <t>BAR'AM</t>
  </si>
  <si>
    <t>BARAQ</t>
  </si>
  <si>
    <t>BARQAY</t>
  </si>
  <si>
    <t>BARQAN</t>
  </si>
  <si>
    <t>BAREQET</t>
  </si>
  <si>
    <t>BAT HADAR</t>
  </si>
  <si>
    <t>BAT HEN</t>
  </si>
  <si>
    <t>BAT HEFER</t>
  </si>
  <si>
    <t>BAT YAM</t>
  </si>
  <si>
    <t>BAT AYIN</t>
  </si>
  <si>
    <t>BAT SHELOMO</t>
  </si>
  <si>
    <t>JUDEIDE-MAKER</t>
  </si>
  <si>
    <t>JULIS</t>
  </si>
  <si>
    <t>JALJULYE</t>
  </si>
  <si>
    <t>JUNNABIB</t>
  </si>
  <si>
    <t>JISR AZ-ZARQA</t>
  </si>
  <si>
    <t>JISH(GUSH HALAV)</t>
  </si>
  <si>
    <t>JATT</t>
  </si>
  <si>
    <t>GE'ULE TEMAN</t>
  </si>
  <si>
    <t>GE'ULIM</t>
  </si>
  <si>
    <t>GE'ALYA</t>
  </si>
  <si>
    <t>GEVULOT</t>
  </si>
  <si>
    <t>GEVIM</t>
  </si>
  <si>
    <t>GEVA</t>
  </si>
  <si>
    <t>GEVA BINYAMIN</t>
  </si>
  <si>
    <t>GEVA  KARMEL</t>
  </si>
  <si>
    <t>GIV'OLIM</t>
  </si>
  <si>
    <t>GIV'ON HAHADASHA</t>
  </si>
  <si>
    <t>GEVA'OT BAR</t>
  </si>
  <si>
    <t>GIV'AT AVNI</t>
  </si>
  <si>
    <t>GIV'AT ELA</t>
  </si>
  <si>
    <t>GIV'AT BRENNER</t>
  </si>
  <si>
    <t>GIV'AT HASHELOSHA</t>
  </si>
  <si>
    <t>GIV'AT ZE'EV</t>
  </si>
  <si>
    <t>GIV'AT HEN</t>
  </si>
  <si>
    <t>GIV'AT HAYYIM (IHUD)</t>
  </si>
  <si>
    <t>GIV'AT HAYYIM(ME'UHAD)</t>
  </si>
  <si>
    <t>GIV'AT YO'AV</t>
  </si>
  <si>
    <t>GIV'AT YE'ARIM</t>
  </si>
  <si>
    <t>GIV'AT YESHA'YAHU</t>
  </si>
  <si>
    <t>GIV'AT KOAH</t>
  </si>
  <si>
    <t>GIV'AT NILI</t>
  </si>
  <si>
    <t>GIV'AT OZ</t>
  </si>
  <si>
    <t>GIV'AT SHEMU'EL</t>
  </si>
  <si>
    <t>GIV'AT SHEMESH</t>
  </si>
  <si>
    <t>GIV'AT SHAPPIRA</t>
  </si>
  <si>
    <t>GIV'ATI</t>
  </si>
  <si>
    <t>GIV'ATAYIM</t>
  </si>
  <si>
    <t>GEVAR'AM</t>
  </si>
  <si>
    <t>GEVAT</t>
  </si>
  <si>
    <t>GADOT</t>
  </si>
  <si>
    <t>GADISH</t>
  </si>
  <si>
    <t>GID'ONA</t>
  </si>
  <si>
    <t>GEDERA</t>
  </si>
  <si>
    <t>GONEN</t>
  </si>
  <si>
    <t>GOREN</t>
  </si>
  <si>
    <t>GORNOT HAGALIL</t>
  </si>
  <si>
    <t>GAZIT</t>
  </si>
  <si>
    <t>GEZER</t>
  </si>
  <si>
    <t>GE'A</t>
  </si>
  <si>
    <t>GIBBETON</t>
  </si>
  <si>
    <t>GIZO</t>
  </si>
  <si>
    <t>GILON</t>
  </si>
  <si>
    <t>GILAT</t>
  </si>
  <si>
    <t>GINNOSAR</t>
  </si>
  <si>
    <t>GINNEGAR</t>
  </si>
  <si>
    <t>GINNATON</t>
  </si>
  <si>
    <t>GITTA</t>
  </si>
  <si>
    <t>GITTIT</t>
  </si>
  <si>
    <t>GAL'ON</t>
  </si>
  <si>
    <t>GILGAL</t>
  </si>
  <si>
    <t>GELIL YAM</t>
  </si>
  <si>
    <t>GAL'ED (EVEN YIZHAQ)</t>
  </si>
  <si>
    <t>GIMZO</t>
  </si>
  <si>
    <t>GAN HADAROM</t>
  </si>
  <si>
    <t>GAN HASHOMERON</t>
  </si>
  <si>
    <t>GAN HAYYIM</t>
  </si>
  <si>
    <t>GAN YOSHIYYA</t>
  </si>
  <si>
    <t>GAN YAVNE</t>
  </si>
  <si>
    <t>GAN NER</t>
  </si>
  <si>
    <t>GAN SOREQ</t>
  </si>
  <si>
    <t>GAN SHELOMO</t>
  </si>
  <si>
    <t>GAN SHEMU'EL</t>
  </si>
  <si>
    <t>GANNOT</t>
  </si>
  <si>
    <t>GANNOT HADAR</t>
  </si>
  <si>
    <t>GANNE HADAR</t>
  </si>
  <si>
    <t>GANNE TAL</t>
  </si>
  <si>
    <t>GANNE YOHANAN</t>
  </si>
  <si>
    <t>GANNE AM</t>
  </si>
  <si>
    <t>GANNE TIQWA</t>
  </si>
  <si>
    <t>GA'ASH</t>
  </si>
  <si>
    <t>GA'TON</t>
  </si>
  <si>
    <t>GEFEN</t>
  </si>
  <si>
    <t>GEROFIT</t>
  </si>
  <si>
    <t>GESHUR</t>
  </si>
  <si>
    <t>GESHER</t>
  </si>
  <si>
    <t>GESHER HAZIW</t>
  </si>
  <si>
    <t>GAT(QIBBUZ)</t>
  </si>
  <si>
    <t>GAT RIMMON</t>
  </si>
  <si>
    <t>DALIYAT AL-KARMEL</t>
  </si>
  <si>
    <t>DEVORA</t>
  </si>
  <si>
    <t>DABURIYYA</t>
  </si>
  <si>
    <t>DEVIRA</t>
  </si>
  <si>
    <t>DAVERAT</t>
  </si>
  <si>
    <t>DEGANYA ALEF</t>
  </si>
  <si>
    <t>DEGANYA BET</t>
  </si>
  <si>
    <t>DOVEV</t>
  </si>
  <si>
    <t>DOLEV</t>
  </si>
  <si>
    <t>DOR</t>
  </si>
  <si>
    <t>DOROT</t>
  </si>
  <si>
    <t>DAHI</t>
  </si>
  <si>
    <t>DEIR AL-ASAD</t>
  </si>
  <si>
    <t>DEIR HANNA</t>
  </si>
  <si>
    <t>DEIR RAFAT</t>
  </si>
  <si>
    <t>DIMONA</t>
  </si>
  <si>
    <t>DISHON</t>
  </si>
  <si>
    <t>DALIYYA</t>
  </si>
  <si>
    <t>DALTON</t>
  </si>
  <si>
    <t>DEMEIDE</t>
  </si>
  <si>
    <t>DAN</t>
  </si>
  <si>
    <t>DAFNA</t>
  </si>
  <si>
    <t>DEQEL</t>
  </si>
  <si>
    <t>DERIG'AT</t>
  </si>
  <si>
    <t>HAON</t>
  </si>
  <si>
    <t>HABONIM</t>
  </si>
  <si>
    <t>HAGOSHERIM</t>
  </si>
  <si>
    <t>HADAR AM</t>
  </si>
  <si>
    <t>HOD HASHARON</t>
  </si>
  <si>
    <t>HODAYOT</t>
  </si>
  <si>
    <t>HODIYYA</t>
  </si>
  <si>
    <t>HAWASHLA</t>
  </si>
  <si>
    <t>HUZAYYEL</t>
  </si>
  <si>
    <t>HOSHA'AYA</t>
  </si>
  <si>
    <t>HAZOREA</t>
  </si>
  <si>
    <t>HAZORE'IM</t>
  </si>
  <si>
    <t>HAHOTERIM</t>
  </si>
  <si>
    <t>HAYOGEV</t>
  </si>
  <si>
    <t>HILLA</t>
  </si>
  <si>
    <t>HAMA'PIL</t>
  </si>
  <si>
    <t>HASOLELIM</t>
  </si>
  <si>
    <t>HAOGEN</t>
  </si>
  <si>
    <t>HAR ADAR</t>
  </si>
  <si>
    <t>HAR GILLO</t>
  </si>
  <si>
    <t>HAR AMASA</t>
  </si>
  <si>
    <t>HAR'EL</t>
  </si>
  <si>
    <t>HARDUF</t>
  </si>
  <si>
    <t>HERZLIYYA</t>
  </si>
  <si>
    <t>HARARIT</t>
  </si>
  <si>
    <t>WERED YERIHO</t>
  </si>
  <si>
    <t>WARDON</t>
  </si>
  <si>
    <t>ZABARGA</t>
  </si>
  <si>
    <t>ZAVDI'EL</t>
  </si>
  <si>
    <t>ZOHAR</t>
  </si>
  <si>
    <t>ZIQIM</t>
  </si>
  <si>
    <t>ZETAN</t>
  </si>
  <si>
    <t>ZIKHRON YA'AQOV</t>
  </si>
  <si>
    <t>ZEKHARYA</t>
  </si>
  <si>
    <t>ZEMER</t>
  </si>
  <si>
    <t>ZIMRAT</t>
  </si>
  <si>
    <t>ZANOAH</t>
  </si>
  <si>
    <t>ZERU'A</t>
  </si>
  <si>
    <t>ZARZIR</t>
  </si>
  <si>
    <t>ZERAHYA</t>
  </si>
  <si>
    <t>KHAWALED</t>
  </si>
  <si>
    <t>HAVAZZELET HASHARON</t>
  </si>
  <si>
    <t>HEVER</t>
  </si>
  <si>
    <t>HAGOR</t>
  </si>
  <si>
    <t>HAGGAY</t>
  </si>
  <si>
    <t>HOGLA</t>
  </si>
  <si>
    <t>HAD-NES</t>
  </si>
  <si>
    <t>HADID</t>
  </si>
  <si>
    <t>HADERA</t>
  </si>
  <si>
    <t>HUJEIRAT (DAHRA)</t>
  </si>
  <si>
    <t>HULDA</t>
  </si>
  <si>
    <t>HOLON</t>
  </si>
  <si>
    <t>HOLIT</t>
  </si>
  <si>
    <t>HULATA</t>
  </si>
  <si>
    <t>HOSEN</t>
  </si>
  <si>
    <t>HUSSNIYYA</t>
  </si>
  <si>
    <t>HOFIT</t>
  </si>
  <si>
    <t>HUQOQ</t>
  </si>
  <si>
    <t>HURA</t>
  </si>
  <si>
    <t>HURFEISH</t>
  </si>
  <si>
    <t>HORESHIM</t>
  </si>
  <si>
    <t>HAZON</t>
  </si>
  <si>
    <t>HIBBAT ZIYYON</t>
  </si>
  <si>
    <t>HINNANIT</t>
  </si>
  <si>
    <t>HAIFA</t>
  </si>
  <si>
    <t>HERUT</t>
  </si>
  <si>
    <t>HALUZ</t>
  </si>
  <si>
    <t>HALLAMISH</t>
  </si>
  <si>
    <t>HELEZ</t>
  </si>
  <si>
    <t>HAMAM</t>
  </si>
  <si>
    <t>HEMED</t>
  </si>
  <si>
    <t>HAMADYA</t>
  </si>
  <si>
    <t>HEMDAT</t>
  </si>
  <si>
    <t>HAMRA</t>
  </si>
  <si>
    <t>HANNI'EL</t>
  </si>
  <si>
    <t>HANITA</t>
  </si>
  <si>
    <t>HANNATON</t>
  </si>
  <si>
    <t>HASPIN</t>
  </si>
  <si>
    <t>HAFEZ HAYYIM</t>
  </si>
  <si>
    <t>HEFZI-BAH</t>
  </si>
  <si>
    <t>HAZAV</t>
  </si>
  <si>
    <t>HAZEVA</t>
  </si>
  <si>
    <t>HAZOR-ASHDOD</t>
  </si>
  <si>
    <t>HAZOR HAGELILIT</t>
  </si>
  <si>
    <t>HAZERIM</t>
  </si>
  <si>
    <t>HEREV LE'ET</t>
  </si>
  <si>
    <t>HARUZIM</t>
  </si>
  <si>
    <t>HARISH</t>
  </si>
  <si>
    <t>HERMESH</t>
  </si>
  <si>
    <t>HARASHIM</t>
  </si>
  <si>
    <t>HASHMONA'IM</t>
  </si>
  <si>
    <t>TIBERIAS</t>
  </si>
  <si>
    <t>TUBA-ZANGARIYYE</t>
  </si>
  <si>
    <t>TUR'AN</t>
  </si>
  <si>
    <t>TAYIBE</t>
  </si>
  <si>
    <t>TAYIBE(BAEMEQ)</t>
  </si>
  <si>
    <t>TIRE</t>
  </si>
  <si>
    <t>TIRAT YEHUDA</t>
  </si>
  <si>
    <t>TIRAT KARMEL</t>
  </si>
  <si>
    <t>TIRAT ZEVI</t>
  </si>
  <si>
    <t>TAL-EL</t>
  </si>
  <si>
    <t>TAL SHAHAR</t>
  </si>
  <si>
    <t>TELALIM</t>
  </si>
  <si>
    <t>TALMON</t>
  </si>
  <si>
    <t>TAMRA</t>
  </si>
  <si>
    <t>TAMRA (YIZRE'EL)</t>
  </si>
  <si>
    <t>TENE</t>
  </si>
  <si>
    <t>TEFAHOT</t>
  </si>
  <si>
    <t>YANUH-JAT</t>
  </si>
  <si>
    <t>YEVUL</t>
  </si>
  <si>
    <t>YAVNE'EL</t>
  </si>
  <si>
    <t>YAVNE</t>
  </si>
  <si>
    <t>YAGUR</t>
  </si>
  <si>
    <t>YAGEL</t>
  </si>
  <si>
    <t>YAD BINYAMIN</t>
  </si>
  <si>
    <t>YAD HASHEMONA</t>
  </si>
  <si>
    <t>YAD HANNA</t>
  </si>
  <si>
    <t>YAD MORDEKHAY</t>
  </si>
  <si>
    <t>YAD NATAN</t>
  </si>
  <si>
    <t>YAD RAMBAM</t>
  </si>
  <si>
    <t>YEDIDA</t>
  </si>
  <si>
    <t>YEHUD</t>
  </si>
  <si>
    <t>YAHEL</t>
  </si>
  <si>
    <t>YUVAL</t>
  </si>
  <si>
    <t>YUVALLIM</t>
  </si>
  <si>
    <t>YODEFAT</t>
  </si>
  <si>
    <t>YONATAN</t>
  </si>
  <si>
    <t>YOSHIVYA</t>
  </si>
  <si>
    <t>YIZRE'EL</t>
  </si>
  <si>
    <t>YEHI'AM</t>
  </si>
  <si>
    <t>YOTVATA</t>
  </si>
  <si>
    <t>YITAV</t>
  </si>
  <si>
    <t>YAKHINI</t>
  </si>
  <si>
    <t>YANUV</t>
  </si>
  <si>
    <t>YINNON</t>
  </si>
  <si>
    <t>YESUD HAMA'ALA</t>
  </si>
  <si>
    <t>YESODOT</t>
  </si>
  <si>
    <t>YAS'UR</t>
  </si>
  <si>
    <t>YA'AD</t>
  </si>
  <si>
    <t>YA'EL</t>
  </si>
  <si>
    <t>YE'AF</t>
  </si>
  <si>
    <t>YA'ARA</t>
  </si>
  <si>
    <t>YAFI</t>
  </si>
  <si>
    <t>YAFIT</t>
  </si>
  <si>
    <t>YIF'AT</t>
  </si>
  <si>
    <t>YIFTAH</t>
  </si>
  <si>
    <t>YIZHAR</t>
  </si>
  <si>
    <t>YAZIZ</t>
  </si>
  <si>
    <t>YAQUM</t>
  </si>
  <si>
    <t>YAQIR</t>
  </si>
  <si>
    <t>YOQNE'AM(MOSHAVA)</t>
  </si>
  <si>
    <t>YOQNE'AM ILLIT</t>
  </si>
  <si>
    <t>YIR'ON</t>
  </si>
  <si>
    <t>YARDENA</t>
  </si>
  <si>
    <t>YEROHAM</t>
  </si>
  <si>
    <t>JERUSALEM</t>
  </si>
  <si>
    <t>YARHIV</t>
  </si>
  <si>
    <t>YIRKA</t>
  </si>
  <si>
    <t>YARQONA</t>
  </si>
  <si>
    <t>YESHA</t>
  </si>
  <si>
    <t>YISH'I</t>
  </si>
  <si>
    <t>YASHRESH</t>
  </si>
  <si>
    <t>YATED</t>
  </si>
  <si>
    <t>KABUL</t>
  </si>
  <si>
    <t>KAOKAB ABU AL-HIJA</t>
  </si>
  <si>
    <t>KABRI</t>
  </si>
  <si>
    <t>KADOORIE</t>
  </si>
  <si>
    <t>KADDITA</t>
  </si>
  <si>
    <t>KOKHAV HASHAHAR</t>
  </si>
  <si>
    <t>KOKHAV YA'IR</t>
  </si>
  <si>
    <t>KOKHAV YA'AQOV</t>
  </si>
  <si>
    <t>KOKHAV MIKHA'EL</t>
  </si>
  <si>
    <t>KORAZIM</t>
  </si>
  <si>
    <t>KAHAL</t>
  </si>
  <si>
    <t>KOCHLEA</t>
  </si>
  <si>
    <t>KISSUFIM</t>
  </si>
  <si>
    <t>KISHOR</t>
  </si>
  <si>
    <t>KELIL</t>
  </si>
  <si>
    <t>KALLANIT</t>
  </si>
  <si>
    <t>KAMANE</t>
  </si>
  <si>
    <t>KEMEHIN</t>
  </si>
  <si>
    <t>KAMMON</t>
  </si>
  <si>
    <t>KANNOT</t>
  </si>
  <si>
    <t>KANAF</t>
  </si>
  <si>
    <t>KINNERET(MOSHAVA)</t>
  </si>
  <si>
    <t>KINNERET(QEVUZA)</t>
  </si>
  <si>
    <t>KUSEIFE</t>
  </si>
  <si>
    <t>KESALON</t>
  </si>
  <si>
    <t>KISRA-SUMEI</t>
  </si>
  <si>
    <t>KA'ABIYYE-TABBASH-HAJAJRE</t>
  </si>
  <si>
    <t>KEFAR AVIV</t>
  </si>
  <si>
    <t>KEFAR ADUMMIM</t>
  </si>
  <si>
    <t>KEFAR URIYYA</t>
  </si>
  <si>
    <t>KEFAR AHIM</t>
  </si>
  <si>
    <t>KEFAR BIALIK</t>
  </si>
  <si>
    <t>KEFAR BILU</t>
  </si>
  <si>
    <t>KEFAR BLUM</t>
  </si>
  <si>
    <t>KEFAR BIN NUN</t>
  </si>
  <si>
    <t>KAFAR BARA</t>
  </si>
  <si>
    <t>KEFAR BARUKH</t>
  </si>
  <si>
    <t>KEFAR GID'ON</t>
  </si>
  <si>
    <t>KEFAR GALLIM</t>
  </si>
  <si>
    <t>KEFAR GLIKSON</t>
  </si>
  <si>
    <t>KEFAR GIL'ADI</t>
  </si>
  <si>
    <t>KEFAR DANIYYEL</t>
  </si>
  <si>
    <t>KEFAR HAORANIM</t>
  </si>
  <si>
    <t>KEFAR HAHORESH</t>
  </si>
  <si>
    <t>KEFAR HAMAKKABBI</t>
  </si>
  <si>
    <t>KEFAR HANAGID</t>
  </si>
  <si>
    <t>KEFAR HANO'AR HADATI</t>
  </si>
  <si>
    <t>KEFAR HANASI</t>
  </si>
  <si>
    <t>KEFAR HESS</t>
  </si>
  <si>
    <t>KEFAR HARO'E</t>
  </si>
  <si>
    <t>KEFAR HARIF</t>
  </si>
  <si>
    <t>KEFAR VITKIN</t>
  </si>
  <si>
    <t>KEFAR WARBURG</t>
  </si>
  <si>
    <t>KEFAR WERADIM</t>
  </si>
  <si>
    <t>KEFAR ZOHARIM</t>
  </si>
  <si>
    <t>KEFAR ZETIM</t>
  </si>
  <si>
    <t>KEFAR HABAD</t>
  </si>
  <si>
    <t>KEFAR HOSHEN</t>
  </si>
  <si>
    <t>KEFAR HITTIM</t>
  </si>
  <si>
    <t>KEFAR HAYYIM</t>
  </si>
  <si>
    <t>KEFAR HANANYA</t>
  </si>
  <si>
    <t>KEFAR HASIDIM ALEF</t>
  </si>
  <si>
    <t>KEFAR HASIDIM BET</t>
  </si>
  <si>
    <t>KEFAR HARUV</t>
  </si>
  <si>
    <t>KEFAR TRUMAN</t>
  </si>
  <si>
    <t>KAFAR YASIF</t>
  </si>
  <si>
    <t>KEFAR YEDIDYA</t>
  </si>
  <si>
    <t>KEFAR YEHOSHUA</t>
  </si>
  <si>
    <t>KEFAR YONA</t>
  </si>
  <si>
    <t>KEFAR YEHEZQEL</t>
  </si>
  <si>
    <t>KEFAR YA'BEZ</t>
  </si>
  <si>
    <t>KAFAR KAMA</t>
  </si>
  <si>
    <t>KAFAR KANNA</t>
  </si>
  <si>
    <t>KEFAR MONASH</t>
  </si>
  <si>
    <t>KEFAR MAYMON</t>
  </si>
  <si>
    <t>KEFAR MALAL</t>
  </si>
  <si>
    <t>KAFAR MANDA</t>
  </si>
  <si>
    <t>KEFAR MENAHEM</t>
  </si>
  <si>
    <t>KEFAR MASARYK</t>
  </si>
  <si>
    <t>KAFAR MISR</t>
  </si>
  <si>
    <t>KEFAR MORDEKHAY</t>
  </si>
  <si>
    <t>KEFAR NETTER</t>
  </si>
  <si>
    <t>KEFAR SZOLD</t>
  </si>
  <si>
    <t>KEFAR SAVA</t>
  </si>
  <si>
    <t>KEFAR SILVER</t>
  </si>
  <si>
    <t>KEFAR SIRKIN</t>
  </si>
  <si>
    <t>KEFAR AVODA</t>
  </si>
  <si>
    <t>KEFAR AZZA</t>
  </si>
  <si>
    <t>KEFAR EZYON</t>
  </si>
  <si>
    <t>KEFAR PINES</t>
  </si>
  <si>
    <t>KAFAR QASEM</t>
  </si>
  <si>
    <t>KEFAR KISCH</t>
  </si>
  <si>
    <t>KAFAR QARA</t>
  </si>
  <si>
    <t>KEFAR ROSH HANIQRA</t>
  </si>
  <si>
    <t>KEFAR ROZENWALD(ZARIT)</t>
  </si>
  <si>
    <t>KEFAR RUPPIN</t>
  </si>
  <si>
    <t>KEFAR RUT</t>
  </si>
  <si>
    <t>KEFAR SHAMMAY</t>
  </si>
  <si>
    <t>KEFAR SHEMU'EL</t>
  </si>
  <si>
    <t>KEFAR SHEMARYAHU</t>
  </si>
  <si>
    <t>KEFAR TAVOR</t>
  </si>
  <si>
    <t>KEFAR TAPPUAH</t>
  </si>
  <si>
    <t>KARKOM</t>
  </si>
  <si>
    <t>KEREM BEN ZIMRA</t>
  </si>
  <si>
    <t>KEREM BEN SHEMEN</t>
  </si>
  <si>
    <t>KEREM YAVNE(YESHIVA)</t>
  </si>
  <si>
    <t>KEREM MAHARAL</t>
  </si>
  <si>
    <t>KEREM SHALOM</t>
  </si>
  <si>
    <t>KARME YOSEF</t>
  </si>
  <si>
    <t>KARME ZUR</t>
  </si>
  <si>
    <t>KARMI'EL</t>
  </si>
  <si>
    <t>KARMIYYA</t>
  </si>
  <si>
    <t>KERAMIM</t>
  </si>
  <si>
    <t>KARMEL</t>
  </si>
  <si>
    <t>LAVON</t>
  </si>
  <si>
    <t>LAVI</t>
  </si>
  <si>
    <t>LIVNIM</t>
  </si>
  <si>
    <t>LAHAV</t>
  </si>
  <si>
    <t>LAHAVOT HABASHAN</t>
  </si>
  <si>
    <t>LAHAVOT HAVIVA</t>
  </si>
  <si>
    <t>LEHAVIM</t>
  </si>
  <si>
    <t>LOD</t>
  </si>
  <si>
    <t>LUZIT</t>
  </si>
  <si>
    <t>LOHAME HAGETA'OT</t>
  </si>
  <si>
    <t>LOTEM</t>
  </si>
  <si>
    <t>LOTAN</t>
  </si>
  <si>
    <t>LIMAN</t>
  </si>
  <si>
    <t>LAKHISH</t>
  </si>
  <si>
    <t>LAPPID</t>
  </si>
  <si>
    <t>LAPPIDOT</t>
  </si>
  <si>
    <t>LAQYE</t>
  </si>
  <si>
    <t>MA'OR</t>
  </si>
  <si>
    <t>ME'IR SHEFEYA</t>
  </si>
  <si>
    <t>MEVO BETAR</t>
  </si>
  <si>
    <t>MEVO DOTAN</t>
  </si>
  <si>
    <t>MEVO HORON</t>
  </si>
  <si>
    <t>MEVO HAMMA</t>
  </si>
  <si>
    <t>MEVO MODI'IM</t>
  </si>
  <si>
    <t>MEVO'OT YAM</t>
  </si>
  <si>
    <t>MABBU'IM</t>
  </si>
  <si>
    <t>MIVTAHIM</t>
  </si>
  <si>
    <t>MAVQI'IM</t>
  </si>
  <si>
    <t>MEVASSERET ZIYYON</t>
  </si>
  <si>
    <t>MAJD AL-KURUM</t>
  </si>
  <si>
    <t>MAJDAL SHAMS</t>
  </si>
  <si>
    <t>MUGHAR</t>
  </si>
  <si>
    <t>MEGADIM</t>
  </si>
  <si>
    <t>MIGDAL</t>
  </si>
  <si>
    <t>MIGDAL HAEMEQ</t>
  </si>
  <si>
    <t>MIGDAL OZ</t>
  </si>
  <si>
    <t>MIGDALIM</t>
  </si>
  <si>
    <t>MEGIDDO</t>
  </si>
  <si>
    <t>MAGGAL</t>
  </si>
  <si>
    <t>MAGEN</t>
  </si>
  <si>
    <t>MAGEN SHA'UL</t>
  </si>
  <si>
    <t>MAGSHIMIM</t>
  </si>
  <si>
    <t>MIDRAKH OZ</t>
  </si>
  <si>
    <t>MIDRESHET BEN GURION</t>
  </si>
  <si>
    <t>MIDRESHET RUPPIN</t>
  </si>
  <si>
    <t>MODI'IN-MAKKABBIM-RE'UT</t>
  </si>
  <si>
    <t>MODI'IN ILLIT</t>
  </si>
  <si>
    <t>MOLADA*</t>
  </si>
  <si>
    <t>MOLEDET</t>
  </si>
  <si>
    <t>MOZA ILLIT</t>
  </si>
  <si>
    <t>MUQEIBLE</t>
  </si>
  <si>
    <t>MORAN</t>
  </si>
  <si>
    <t>MORESHET</t>
  </si>
  <si>
    <t>MAZOR</t>
  </si>
  <si>
    <t>MAZKERET BATYA</t>
  </si>
  <si>
    <t>MIZRA</t>
  </si>
  <si>
    <t>MAZRA'A</t>
  </si>
  <si>
    <t>MEHOLA</t>
  </si>
  <si>
    <t>MAHANE HILLA</t>
  </si>
  <si>
    <t>MAHANE TALI</t>
  </si>
  <si>
    <t>MAHANE YEHUDIT</t>
  </si>
  <si>
    <t>MAHANE YOKHEVED</t>
  </si>
  <si>
    <t>MAHANE YAFA</t>
  </si>
  <si>
    <t>MAHANE YATTIR</t>
  </si>
  <si>
    <t>MAHANE MIRYAM</t>
  </si>
  <si>
    <t>MAHANE ADI</t>
  </si>
  <si>
    <t>MAHANE TEL NOF</t>
  </si>
  <si>
    <t>MAHANAYIM</t>
  </si>
  <si>
    <t>MAHSEYA</t>
  </si>
  <si>
    <t>METULA</t>
  </si>
  <si>
    <t>MATTA</t>
  </si>
  <si>
    <t>ME AMMI</t>
  </si>
  <si>
    <t>METAV</t>
  </si>
  <si>
    <t>MEISER</t>
  </si>
  <si>
    <t>MEZAR</t>
  </si>
  <si>
    <t>MERAV</t>
  </si>
  <si>
    <t>MERON</t>
  </si>
  <si>
    <t>MESHAR</t>
  </si>
  <si>
    <t>METAR</t>
  </si>
  <si>
    <t>MEKHORA</t>
  </si>
  <si>
    <t>MAKCHUL</t>
  </si>
  <si>
    <t>MIKHMORET</t>
  </si>
  <si>
    <t>MIKHMANNIM</t>
  </si>
  <si>
    <t>MELE'A</t>
  </si>
  <si>
    <t>MELILOT</t>
  </si>
  <si>
    <t>MALKIYYA</t>
  </si>
  <si>
    <t>MALKISHUA</t>
  </si>
  <si>
    <t>MENUHA</t>
  </si>
  <si>
    <t>MANOF</t>
  </si>
  <si>
    <t>MANOT</t>
  </si>
  <si>
    <t>MENAHEMYA</t>
  </si>
  <si>
    <t>MENARA</t>
  </si>
  <si>
    <t>MANSHIYYET ZABDA</t>
  </si>
  <si>
    <t>MASSAD</t>
  </si>
  <si>
    <t>MASSADA</t>
  </si>
  <si>
    <t>MESILLOT</t>
  </si>
  <si>
    <t>MESILLAT ZIYYON</t>
  </si>
  <si>
    <t>MASLUL</t>
  </si>
  <si>
    <t>MAS'ADE</t>
  </si>
  <si>
    <t>MAS'UDIN AL-'AZAZME</t>
  </si>
  <si>
    <t>MA'BAROT</t>
  </si>
  <si>
    <t>MA'GALIM</t>
  </si>
  <si>
    <t>MA'AGAN</t>
  </si>
  <si>
    <t>MA'AGAN MIKHA'EL</t>
  </si>
  <si>
    <t>MA'OZ HAYYIM</t>
  </si>
  <si>
    <t>MA'ON</t>
  </si>
  <si>
    <t>ME'ONA</t>
  </si>
  <si>
    <t>MA'YAN BARUKH</t>
  </si>
  <si>
    <t>MA'YAN ZEVI</t>
  </si>
  <si>
    <t>MI'ELYA</t>
  </si>
  <si>
    <t>MA'ALE ADUMMIM</t>
  </si>
  <si>
    <t>MA'ALE EFRAYIM</t>
  </si>
  <si>
    <t>MA'ALE GILBOA</t>
  </si>
  <si>
    <t>MA'ALE GAMLA</t>
  </si>
  <si>
    <t>MA'ALE HAHAMISHA</t>
  </si>
  <si>
    <t>MA'ALE LEVONA</t>
  </si>
  <si>
    <t>MA'ALE MIKHMAS</t>
  </si>
  <si>
    <t>MA'ALE IRON</t>
  </si>
  <si>
    <t>MA'ALE AMOS</t>
  </si>
  <si>
    <t>MA'ALE SHOMERON</t>
  </si>
  <si>
    <t>MA'ALOT-TARSHIHA</t>
  </si>
  <si>
    <t>MA'ANIT</t>
  </si>
  <si>
    <t>MA'AS</t>
  </si>
  <si>
    <t>MEFALLESIM</t>
  </si>
  <si>
    <t>MEZADOT YEHUDA</t>
  </si>
  <si>
    <t>MAZZUVA</t>
  </si>
  <si>
    <t>MAZLIAH</t>
  </si>
  <si>
    <t>MIZPA</t>
  </si>
  <si>
    <t>MIZPE AVIV</t>
  </si>
  <si>
    <t>MITSPE ILAN</t>
  </si>
  <si>
    <t>MIZPE YERIHO</t>
  </si>
  <si>
    <t>MIZPE NETOFA</t>
  </si>
  <si>
    <t>MIZPE RAMON</t>
  </si>
  <si>
    <t>MIZPE SHALEM</t>
  </si>
  <si>
    <t>MEZER</t>
  </si>
  <si>
    <t>MIQWE YISRA'EL</t>
  </si>
  <si>
    <t>MARGALIYYOT</t>
  </si>
  <si>
    <t>MEROM GOLAN</t>
  </si>
  <si>
    <t>MERHAV AM</t>
  </si>
  <si>
    <t>MERHAVYA(MOSHAV)</t>
  </si>
  <si>
    <t>MERHAVYA(QIBBUZ)</t>
  </si>
  <si>
    <t>MERKAZ SHAPPIRA</t>
  </si>
  <si>
    <t>MASH'ABBE SADE</t>
  </si>
  <si>
    <t>MISGAV DOV</t>
  </si>
  <si>
    <t>MISGAV AM</t>
  </si>
  <si>
    <t>MESHHED</t>
  </si>
  <si>
    <t>MASSU'A</t>
  </si>
  <si>
    <t>MASSU'OT YIZHAQ</t>
  </si>
  <si>
    <t>MASKIYYOT</t>
  </si>
  <si>
    <t>MISHMAR AYYALON</t>
  </si>
  <si>
    <t>MISHMAR DAWID</t>
  </si>
  <si>
    <t>MISHMAR HAYARDEN</t>
  </si>
  <si>
    <t>MISHMAR HANEGEV</t>
  </si>
  <si>
    <t>MISHMAR HAEMEQ</t>
  </si>
  <si>
    <t>MISHMAR HASHIV'A</t>
  </si>
  <si>
    <t>MISHMAR HASHARON</t>
  </si>
  <si>
    <t>MISHMAROT</t>
  </si>
  <si>
    <t>MISHMERET</t>
  </si>
  <si>
    <t>MASH'EN</t>
  </si>
  <si>
    <t>MATTAN</t>
  </si>
  <si>
    <t>MATTAT</t>
  </si>
  <si>
    <t>MATTITYAHU</t>
  </si>
  <si>
    <t>NE'OT GOLAN</t>
  </si>
  <si>
    <t>NE'OT HAKIKKAR</t>
  </si>
  <si>
    <t>NE'OT MORDEKHAY</t>
  </si>
  <si>
    <t>NE'OT SMADAR</t>
  </si>
  <si>
    <t>NA'URA</t>
  </si>
  <si>
    <t>NEVATIM</t>
  </si>
  <si>
    <t>NEGBA</t>
  </si>
  <si>
    <t>NEGOHOT</t>
  </si>
  <si>
    <t>NEHORA</t>
  </si>
  <si>
    <t>NAHALAL</t>
  </si>
  <si>
    <t>NAHARIYYA</t>
  </si>
  <si>
    <t>NOV</t>
  </si>
  <si>
    <t>NOGAH</t>
  </si>
  <si>
    <t>NAVE</t>
  </si>
  <si>
    <t>NEWE AVOT</t>
  </si>
  <si>
    <t>NEWE UR</t>
  </si>
  <si>
    <t>NEWE ATIV</t>
  </si>
  <si>
    <t>NEWE ILAN</t>
  </si>
  <si>
    <t>NEWE ETAN</t>
  </si>
  <si>
    <t>NEWE DANIYYEL</t>
  </si>
  <si>
    <t>NEWE ZOHAR</t>
  </si>
  <si>
    <t>NEWE ZIV</t>
  </si>
  <si>
    <t>NEWE HARIF</t>
  </si>
  <si>
    <t>NEWE YAM</t>
  </si>
  <si>
    <t>NEWE YAMIN</t>
  </si>
  <si>
    <t>NEWE YARAQ</t>
  </si>
  <si>
    <t>NEWE MIVTAH</t>
  </si>
  <si>
    <t>NEWE MIKHA'EL</t>
  </si>
  <si>
    <t>NEWE SHALOM</t>
  </si>
  <si>
    <t>NO'AM</t>
  </si>
  <si>
    <t>NOF AYYALON</t>
  </si>
  <si>
    <t>NOFIM</t>
  </si>
  <si>
    <t>NOFIT</t>
  </si>
  <si>
    <t>NOFEKH</t>
  </si>
  <si>
    <t>NOQEDIM</t>
  </si>
  <si>
    <t>NORDIYYA</t>
  </si>
  <si>
    <t>NURIT</t>
  </si>
  <si>
    <t>NEHUSHA</t>
  </si>
  <si>
    <t>NAHAL OZ</t>
  </si>
  <si>
    <t>NAHALA</t>
  </si>
  <si>
    <t>NAHALI'EL</t>
  </si>
  <si>
    <t>NEHALIM</t>
  </si>
  <si>
    <t>NAHAM</t>
  </si>
  <si>
    <t>NAHEF</t>
  </si>
  <si>
    <t>NAHSHOLIM</t>
  </si>
  <si>
    <t>NAHSHON</t>
  </si>
  <si>
    <t>NAHSHONIM</t>
  </si>
  <si>
    <t>NETU'A</t>
  </si>
  <si>
    <t>NATUR</t>
  </si>
  <si>
    <t>NETA</t>
  </si>
  <si>
    <t>NETA'IM</t>
  </si>
  <si>
    <t>NATAF</t>
  </si>
  <si>
    <t>NEIN</t>
  </si>
  <si>
    <t>NILI</t>
  </si>
  <si>
    <t>NIZZAN</t>
  </si>
  <si>
    <t>NIZZAN B</t>
  </si>
  <si>
    <t>NIZZANA (QEHILAT HINUH)</t>
  </si>
  <si>
    <t>NIZZANE SINAY</t>
  </si>
  <si>
    <t>NIZZANE OZ</t>
  </si>
  <si>
    <t>NIZZANIM</t>
  </si>
  <si>
    <t>NIR ELIYYAHU</t>
  </si>
  <si>
    <t>NIR BANIM</t>
  </si>
  <si>
    <t>NIR GALLIM</t>
  </si>
  <si>
    <t>NIR DAWID (TEL AMAL)</t>
  </si>
  <si>
    <t>NIR HEN</t>
  </si>
  <si>
    <t>NIR YAFE</t>
  </si>
  <si>
    <t>NIR YIZHAQ</t>
  </si>
  <si>
    <t>NIR YISRA'EL</t>
  </si>
  <si>
    <t>NIR MOSHE</t>
  </si>
  <si>
    <t>NIR OZ</t>
  </si>
  <si>
    <t>NIR AM</t>
  </si>
  <si>
    <t>NIR EZYON</t>
  </si>
  <si>
    <t>NIR AQIVA</t>
  </si>
  <si>
    <t>NIR ZEVI</t>
  </si>
  <si>
    <t>NIRIM</t>
  </si>
  <si>
    <t>NIRIT</t>
  </si>
  <si>
    <t>NIRAN</t>
  </si>
  <si>
    <t>NES HARIM</t>
  </si>
  <si>
    <t>NES AMMIM</t>
  </si>
  <si>
    <t>NES ZIYYONA</t>
  </si>
  <si>
    <t>NE'URIM</t>
  </si>
  <si>
    <t>NA'ALE</t>
  </si>
  <si>
    <t>NA'AMA</t>
  </si>
  <si>
    <t>NA'AN</t>
  </si>
  <si>
    <t>NASASRA</t>
  </si>
  <si>
    <t>NEZER HAZZANI</t>
  </si>
  <si>
    <t>NEZER SERENI</t>
  </si>
  <si>
    <t>NAZARETH</t>
  </si>
  <si>
    <t>NAZERAT ILLIT</t>
  </si>
  <si>
    <t>NESHER</t>
  </si>
  <si>
    <t>NETIV HAGEDUD</t>
  </si>
  <si>
    <t>NETIV HALAMED-HE</t>
  </si>
  <si>
    <t>NETIV HAASARA</t>
  </si>
  <si>
    <t>NETIV HASHAYYARA</t>
  </si>
  <si>
    <t>NETIVOT</t>
  </si>
  <si>
    <t>NETANYA</t>
  </si>
  <si>
    <t>SAJUR</t>
  </si>
  <si>
    <t>SASA</t>
  </si>
  <si>
    <t>SAVYON</t>
  </si>
  <si>
    <t>SEGULLA</t>
  </si>
  <si>
    <t>SAWA'ID(HAMRIYYE)</t>
  </si>
  <si>
    <t>SAWA'ID (KAMANE)</t>
  </si>
  <si>
    <t>SULAM</t>
  </si>
  <si>
    <t>SUSEYA</t>
  </si>
  <si>
    <t>SUFA</t>
  </si>
  <si>
    <t>SAKHNIN</t>
  </si>
  <si>
    <t>SAYYID</t>
  </si>
  <si>
    <t>SALLAMA</t>
  </si>
  <si>
    <t>SAL'IT</t>
  </si>
  <si>
    <t>SAMAR</t>
  </si>
  <si>
    <t>SANSANA</t>
  </si>
  <si>
    <t>SA'AD</t>
  </si>
  <si>
    <t>SA'AR</t>
  </si>
  <si>
    <t>SAPPIR</t>
  </si>
  <si>
    <t>SITRIYYA</t>
  </si>
  <si>
    <t>GHAJAR</t>
  </si>
  <si>
    <t>AVDON</t>
  </si>
  <si>
    <t>EVRON</t>
  </si>
  <si>
    <t>AGUR</t>
  </si>
  <si>
    <t>ADI</t>
  </si>
  <si>
    <t>ADANIM</t>
  </si>
  <si>
    <t>UZA</t>
  </si>
  <si>
    <t>UZEIR</t>
  </si>
  <si>
    <t>OLESH</t>
  </si>
  <si>
    <t>OMER</t>
  </si>
  <si>
    <t>OFER</t>
  </si>
  <si>
    <t>OZEM</t>
  </si>
  <si>
    <t>UQBI (BANU UQBA)</t>
  </si>
  <si>
    <t>EZUZ</t>
  </si>
  <si>
    <t>EZER</t>
  </si>
  <si>
    <t>AZRI'EL</t>
  </si>
  <si>
    <t>AZARYA</t>
  </si>
  <si>
    <t>AZRIQAM</t>
  </si>
  <si>
    <t>ATAWNE</t>
  </si>
  <si>
    <t>ATERET</t>
  </si>
  <si>
    <t>IDDAN</t>
  </si>
  <si>
    <t>EILABUN</t>
  </si>
  <si>
    <t>AYANOT</t>
  </si>
  <si>
    <t>ILUT</t>
  </si>
  <si>
    <t>EN AYYALA</t>
  </si>
  <si>
    <t>EIN AL-ASAD</t>
  </si>
  <si>
    <t>EN GEV</t>
  </si>
  <si>
    <t>EN GEDI</t>
  </si>
  <si>
    <t>EN DOR</t>
  </si>
  <si>
    <t>EN HABESOR</t>
  </si>
  <si>
    <t>EN HOD</t>
  </si>
  <si>
    <t>EN HAHORESH</t>
  </si>
  <si>
    <t>EN HAMIFRAZ</t>
  </si>
  <si>
    <t>EN HANAZIV</t>
  </si>
  <si>
    <t>EN HAEMEQ</t>
  </si>
  <si>
    <t>EN HASHOFET</t>
  </si>
  <si>
    <t>EN HASHELOSHA</t>
  </si>
  <si>
    <t>EN WERED</t>
  </si>
  <si>
    <t>EN ZIWAN</t>
  </si>
  <si>
    <t>EIN HOD</t>
  </si>
  <si>
    <t>EN HAZEVA</t>
  </si>
  <si>
    <t>EN HAROD (IHUD)</t>
  </si>
  <si>
    <t>EN HAROD(ME'UHAD)</t>
  </si>
  <si>
    <t>EN YAHAV</t>
  </si>
  <si>
    <t>EN YA'AQOV</t>
  </si>
  <si>
    <t>EN KAREM-B.S.HAQLA'I</t>
  </si>
  <si>
    <t>EN KARMEL</t>
  </si>
  <si>
    <t>EIN MAHEL</t>
  </si>
  <si>
    <t>EIN NAQQUBA</t>
  </si>
  <si>
    <t>EN IRON</t>
  </si>
  <si>
    <t>EN ZURIM</t>
  </si>
  <si>
    <t>EIN QINIYYE</t>
  </si>
  <si>
    <t>EIN RAFA</t>
  </si>
  <si>
    <t>EN SHEMER</t>
  </si>
  <si>
    <t>EN SARID</t>
  </si>
  <si>
    <t>EN TAMAR</t>
  </si>
  <si>
    <t>ENAT</t>
  </si>
  <si>
    <t>IR OVOT</t>
  </si>
  <si>
    <t>AKKO</t>
  </si>
  <si>
    <t>ALUMIM</t>
  </si>
  <si>
    <t>ELI</t>
  </si>
  <si>
    <t>ALE ZAHAV</t>
  </si>
  <si>
    <t>ALMA</t>
  </si>
  <si>
    <t>ALMON</t>
  </si>
  <si>
    <t>AMUQQA</t>
  </si>
  <si>
    <t>AMMINADAV</t>
  </si>
  <si>
    <t>AMMI'AD</t>
  </si>
  <si>
    <t>AMMI'OZ</t>
  </si>
  <si>
    <t>AMMIQAM</t>
  </si>
  <si>
    <t>AMIR</t>
  </si>
  <si>
    <t>IMMANU'EL</t>
  </si>
  <si>
    <t>AMQA</t>
  </si>
  <si>
    <t>ENAV</t>
  </si>
  <si>
    <t>ISIFYA</t>
  </si>
  <si>
    <t>AFULA</t>
  </si>
  <si>
    <t>OFRA</t>
  </si>
  <si>
    <t>EZ EFRAYIM</t>
  </si>
  <si>
    <t>ATSMON SEGEV</t>
  </si>
  <si>
    <t>ARRABE</t>
  </si>
  <si>
    <t>ARAMSHA</t>
  </si>
  <si>
    <t>ARAB AL NAIM</t>
  </si>
  <si>
    <t>ARAD</t>
  </si>
  <si>
    <t>ARUGOT</t>
  </si>
  <si>
    <t>AR'ARA</t>
  </si>
  <si>
    <t>AR'ARA-BANEGEV</t>
  </si>
  <si>
    <t>ASERET</t>
  </si>
  <si>
    <t>ATLIT</t>
  </si>
  <si>
    <t>OTNI'EL</t>
  </si>
  <si>
    <t>PARAN</t>
  </si>
  <si>
    <t>PEDU'EL</t>
  </si>
  <si>
    <t>PEDUYIM</t>
  </si>
  <si>
    <t>PEDAYA</t>
  </si>
  <si>
    <t>FUREIDIS</t>
  </si>
  <si>
    <t>PORIYYA-KEFAR AVODA</t>
  </si>
  <si>
    <t>PORIYYA-NEWE OVED</t>
  </si>
  <si>
    <t>PORIYYA ILLIT</t>
  </si>
  <si>
    <t>PORAT</t>
  </si>
  <si>
    <t>PATTISH</t>
  </si>
  <si>
    <t>PELEKH</t>
  </si>
  <si>
    <t>PALMAHIM</t>
  </si>
  <si>
    <t>PENE HEVER</t>
  </si>
  <si>
    <t>PESAGOT</t>
  </si>
  <si>
    <t>FASSUTA</t>
  </si>
  <si>
    <t>PA'AME TASHAZ</t>
  </si>
  <si>
    <t>PEZA'EL</t>
  </si>
  <si>
    <t>PEQI'IN (BUQEI'A)</t>
  </si>
  <si>
    <t>PEQI'IN HADASHA</t>
  </si>
  <si>
    <t>PARDES HANNA-KARKUR</t>
  </si>
  <si>
    <t>PARDESIYYA</t>
  </si>
  <si>
    <t>PAROD</t>
  </si>
  <si>
    <t>PERAZON</t>
  </si>
  <si>
    <t>PERI GAN</t>
  </si>
  <si>
    <t>PETAH TIQWA</t>
  </si>
  <si>
    <t>PETAHYA</t>
  </si>
  <si>
    <t>ZE'ELIM</t>
  </si>
  <si>
    <t>ZVIYYA</t>
  </si>
  <si>
    <t>ZIV'ON</t>
  </si>
  <si>
    <t>ZOVA</t>
  </si>
  <si>
    <t>ZOFIYYA</t>
  </si>
  <si>
    <t>ZUFIM</t>
  </si>
  <si>
    <t>ZOFIT</t>
  </si>
  <si>
    <t>ZOFAR</t>
  </si>
  <si>
    <t>ZUQI YAM</t>
  </si>
  <si>
    <t>ZUQIM</t>
  </si>
  <si>
    <t>ZUR HADASSA</t>
  </si>
  <si>
    <t>ZUR YIZHAQ</t>
  </si>
  <si>
    <t>ZUR MOSHE</t>
  </si>
  <si>
    <t>ZUR NATAN</t>
  </si>
  <si>
    <t>ZURI'EL</t>
  </si>
  <si>
    <t>ZURIT</t>
  </si>
  <si>
    <t>ZIPPORI</t>
  </si>
  <si>
    <t>ZELAFON</t>
  </si>
  <si>
    <t>SANDALA</t>
  </si>
  <si>
    <t>ZAFRIYYA</t>
  </si>
  <si>
    <t>ZAFRIRIM</t>
  </si>
  <si>
    <t>ZEFAT</t>
  </si>
  <si>
    <t>ZERUFA</t>
  </si>
  <si>
    <t>ZOR'A</t>
  </si>
  <si>
    <t>QABBO'A</t>
  </si>
  <si>
    <t>QEVUZAT YAVNE</t>
  </si>
  <si>
    <t>QEDUMIM</t>
  </si>
  <si>
    <t>QADIMA-ZORAN</t>
  </si>
  <si>
    <t>QEDMA</t>
  </si>
  <si>
    <t>QIDMAT ZEVI</t>
  </si>
  <si>
    <t>QEDAR</t>
  </si>
  <si>
    <t>QIDRON</t>
  </si>
  <si>
    <t>QADDARIM</t>
  </si>
  <si>
    <t>QUDEIRAT AS-SANI</t>
  </si>
  <si>
    <t>QAWA'IN</t>
  </si>
  <si>
    <t>QOMEMIYYUT</t>
  </si>
  <si>
    <t>QORANIT</t>
  </si>
  <si>
    <t>QETURA</t>
  </si>
  <si>
    <t>QESARYYA</t>
  </si>
  <si>
    <t>QELAHIM</t>
  </si>
  <si>
    <t>QALYA</t>
  </si>
  <si>
    <t>QALANSAWE</t>
  </si>
  <si>
    <t>QELA</t>
  </si>
  <si>
    <t xml:space="preserve">QAZIR               </t>
  </si>
  <si>
    <t>QASR A-SIR</t>
  </si>
  <si>
    <t>QAZRIN</t>
  </si>
  <si>
    <t>QIRYAT ONO</t>
  </si>
  <si>
    <t>QIRYAT ARBA</t>
  </si>
  <si>
    <t>QIRYAT ATTA</t>
  </si>
  <si>
    <t>QIRYAT BIALIK</t>
  </si>
  <si>
    <t>QIRYAT GAT</t>
  </si>
  <si>
    <t>QIRYAT TIV'ON</t>
  </si>
  <si>
    <t>QIRYAT YAM</t>
  </si>
  <si>
    <t>QIRYAT YE'ARIM</t>
  </si>
  <si>
    <t>QIRYAT YE'ARIM(INSTITUTE)</t>
  </si>
  <si>
    <t>QIRYAT MOTZKIN</t>
  </si>
  <si>
    <t>QIRYAT MAL'AKHI</t>
  </si>
  <si>
    <t>QIRYAT NETAFIM</t>
  </si>
  <si>
    <t>QIRYAT ANAVIM</t>
  </si>
  <si>
    <t>QIRYAT EQRON</t>
  </si>
  <si>
    <t>QIRYAT SHELOMO</t>
  </si>
  <si>
    <t>QIRYAT SHEMONA</t>
  </si>
  <si>
    <t>QARNE SHOMERON</t>
  </si>
  <si>
    <t>QESHET</t>
  </si>
  <si>
    <t>RAME</t>
  </si>
  <si>
    <t>RAS AL-EIN</t>
  </si>
  <si>
    <t>RAS ALI</t>
  </si>
  <si>
    <t>ROSH HAAYIN</t>
  </si>
  <si>
    <t>ROSH PINNA</t>
  </si>
  <si>
    <t>ROSH ZURIM</t>
  </si>
  <si>
    <t>RISHON LEZIYYON</t>
  </si>
  <si>
    <t>REVAVA</t>
  </si>
  <si>
    <t>REVADIM</t>
  </si>
  <si>
    <t>REVIVIM</t>
  </si>
  <si>
    <t>RAVID</t>
  </si>
  <si>
    <t>REGBA</t>
  </si>
  <si>
    <t>REGAVIM</t>
  </si>
  <si>
    <t>RAHAT</t>
  </si>
  <si>
    <t>REWAHA</t>
  </si>
  <si>
    <t>REWAYA</t>
  </si>
  <si>
    <t>RUAH MIDBAR</t>
  </si>
  <si>
    <t>RUHAMA</t>
  </si>
  <si>
    <t>RUMMANE</t>
  </si>
  <si>
    <t>RUMAT HEIB</t>
  </si>
  <si>
    <t>RO'I</t>
  </si>
  <si>
    <t>ROTEM</t>
  </si>
  <si>
    <t>REHOV</t>
  </si>
  <si>
    <t>REHOVOT</t>
  </si>
  <si>
    <t>REHELIM</t>
  </si>
  <si>
    <t>REIHANIYYE</t>
  </si>
  <si>
    <t>REHAN</t>
  </si>
  <si>
    <t>REINE</t>
  </si>
  <si>
    <t>RIMMONIM</t>
  </si>
  <si>
    <t>RINNATYA</t>
  </si>
  <si>
    <t>REKHASIM</t>
  </si>
  <si>
    <t>RAM-ON</t>
  </si>
  <si>
    <t>RAMOT</t>
  </si>
  <si>
    <t>RAMOT HASHAVIM</t>
  </si>
  <si>
    <t>RAMOT ME'IR</t>
  </si>
  <si>
    <t>RAMOT MENASHE</t>
  </si>
  <si>
    <t>RAMOT NAFTALI</t>
  </si>
  <si>
    <t>RAMLA</t>
  </si>
  <si>
    <t>RAMAT GAN</t>
  </si>
  <si>
    <t>RAMAT DAWID</t>
  </si>
  <si>
    <t>RAMAT HAKOVESH</t>
  </si>
  <si>
    <t>RAMAT HASHOFET</t>
  </si>
  <si>
    <t>RAMAT HASHARON</t>
  </si>
  <si>
    <t>RAMAT YOHANAN</t>
  </si>
  <si>
    <t>RAMAT YISHAY</t>
  </si>
  <si>
    <t>RAMAT MAGSHIMIM</t>
  </si>
  <si>
    <t>RAMAT ZEVI</t>
  </si>
  <si>
    <t>RAMAT RAZI'EL</t>
  </si>
  <si>
    <t>RAMAT RAHEL</t>
  </si>
  <si>
    <t>RANNEN</t>
  </si>
  <si>
    <t>RE'IM</t>
  </si>
  <si>
    <t>RA'ANNANA</t>
  </si>
  <si>
    <t>RAQQEFET</t>
  </si>
  <si>
    <t>RISHPON</t>
  </si>
  <si>
    <t>RESHAFIM</t>
  </si>
  <si>
    <t>RETAMIM</t>
  </si>
  <si>
    <t>SHE'AR YASHUV</t>
  </si>
  <si>
    <t>SHAVE ZIYYON</t>
  </si>
  <si>
    <t>SHAVE SHOMERON</t>
  </si>
  <si>
    <t>SHIBLI-UMM AL-GHANAM</t>
  </si>
  <si>
    <t>SEGEV-SHALOM</t>
  </si>
  <si>
    <t>SEDE ILAN</t>
  </si>
  <si>
    <t>SEDE ELIYYAHU</t>
  </si>
  <si>
    <t>SEDE ELI'EZER</t>
  </si>
  <si>
    <t>SEDE BOQER</t>
  </si>
  <si>
    <t>SEDE DAWID</t>
  </si>
  <si>
    <t>SEDE WARBURG</t>
  </si>
  <si>
    <t>SEDE YO'AV</t>
  </si>
  <si>
    <t>SEDE YA'AQOV</t>
  </si>
  <si>
    <t>SEDE YIZHAQ</t>
  </si>
  <si>
    <t>SEDE MOSHE</t>
  </si>
  <si>
    <t>SEDE NAHUM</t>
  </si>
  <si>
    <t>SEDE NEHEMYA</t>
  </si>
  <si>
    <t>SEDE NIZZAN</t>
  </si>
  <si>
    <t>SEDE UZZIYYAHU</t>
  </si>
  <si>
    <t>SEDE ZEVI</t>
  </si>
  <si>
    <t>SEDOT YAM</t>
  </si>
  <si>
    <t>SEDOT MIKHA</t>
  </si>
  <si>
    <t>SEDE AVRAHAM</t>
  </si>
  <si>
    <t>SEDE HEMED</t>
  </si>
  <si>
    <t>SEDE TERUMOT</t>
  </si>
  <si>
    <t>SHEDEMA</t>
  </si>
  <si>
    <t>SHADMOT DEVORA</t>
  </si>
  <si>
    <t>SHADMOT MEHOLA</t>
  </si>
  <si>
    <t>SEDEROT</t>
  </si>
  <si>
    <t>SHO'EVA</t>
  </si>
  <si>
    <t>SHUVA</t>
  </si>
  <si>
    <t>SHOVAL</t>
  </si>
  <si>
    <t>SHOHAM</t>
  </si>
  <si>
    <t>SHOMERA</t>
  </si>
  <si>
    <t>SHOMERIYYA</t>
  </si>
  <si>
    <t>SHOQEDA</t>
  </si>
  <si>
    <t>SHORESH</t>
  </si>
  <si>
    <t>SHORASHIM</t>
  </si>
  <si>
    <t>SHOSHANNAT HAAMAQIM</t>
  </si>
  <si>
    <t>SHEZOR</t>
  </si>
  <si>
    <t>SHAHAR</t>
  </si>
  <si>
    <t>SHAHARUT</t>
  </si>
  <si>
    <t>SHIBBOLIM</t>
  </si>
  <si>
    <t>SHITTIM</t>
  </si>
  <si>
    <t>SHEIKH DANNUN</t>
  </si>
  <si>
    <t>SHILO</t>
  </si>
  <si>
    <t>SHILAT</t>
  </si>
  <si>
    <t>SHEKHANYA</t>
  </si>
  <si>
    <t>SHALWA</t>
  </si>
  <si>
    <t>SHALVA BAMIDBAR</t>
  </si>
  <si>
    <t>SHELUHOT</t>
  </si>
  <si>
    <t>SHELOMI</t>
  </si>
  <si>
    <t>SHLOMIT</t>
  </si>
  <si>
    <t>SHAMIR</t>
  </si>
  <si>
    <t>SHIM'A</t>
  </si>
  <si>
    <t>SHAMERAT</t>
  </si>
  <si>
    <t>SHIMSHIT</t>
  </si>
  <si>
    <t>SHANI</t>
  </si>
  <si>
    <t>SENIR</t>
  </si>
  <si>
    <t>SHA'AB</t>
  </si>
  <si>
    <t>SHA'AL</t>
  </si>
  <si>
    <t>SHA'ALVIM</t>
  </si>
  <si>
    <t>SHA'AR EFRAYIM</t>
  </si>
  <si>
    <t>SHA'AR HAGOLAN</t>
  </si>
  <si>
    <t>SHA'AR HAAMAQIM</t>
  </si>
  <si>
    <t>SHA'AR MENASHE</t>
  </si>
  <si>
    <t>SHA'ARE TIQWA</t>
  </si>
  <si>
    <t>SHEFAYIM</t>
  </si>
  <si>
    <t>SHAFIR</t>
  </si>
  <si>
    <t>SHEFER</t>
  </si>
  <si>
    <t>SHEFAR'AM</t>
  </si>
  <si>
    <t>SHAQED</t>
  </si>
  <si>
    <t>SHEQEF</t>
  </si>
  <si>
    <t>SHARONA</t>
  </si>
  <si>
    <t>SARIGIM (LI-ON)</t>
  </si>
  <si>
    <t>SARID</t>
  </si>
  <si>
    <t>SHARSHERET</t>
  </si>
  <si>
    <t>SHETULA</t>
  </si>
  <si>
    <t>SHETULIM</t>
  </si>
  <si>
    <t>TE'ASHUR</t>
  </si>
  <si>
    <t>TIDHAR</t>
  </si>
  <si>
    <t>TUVAL</t>
  </si>
  <si>
    <t>TOMER</t>
  </si>
  <si>
    <t>TUSHIYYA</t>
  </si>
  <si>
    <t>TIMMORIM</t>
  </si>
  <si>
    <t>TIROSH</t>
  </si>
  <si>
    <t>TEL AVIV - YAFO</t>
  </si>
  <si>
    <t>TEL YOSEF</t>
  </si>
  <si>
    <t>TEL YIZHAQ</t>
  </si>
  <si>
    <t>TEL MOND</t>
  </si>
  <si>
    <t>TEL ADASHIM</t>
  </si>
  <si>
    <t>TEL QAZIR</t>
  </si>
  <si>
    <t>TEL SHEVA</t>
  </si>
  <si>
    <t>TEL TE'OMIM</t>
  </si>
  <si>
    <t>TELEM</t>
  </si>
  <si>
    <t>TALME ELIYYAHU</t>
  </si>
  <si>
    <t>TALME EL'AZAR</t>
  </si>
  <si>
    <t>TALME BILU</t>
  </si>
  <si>
    <t>TALME YOSEF</t>
  </si>
  <si>
    <t>TALME YEHI'EL</t>
  </si>
  <si>
    <t>TALME YAFE</t>
  </si>
  <si>
    <t>TELAMIM</t>
  </si>
  <si>
    <t>TIMRAT</t>
  </si>
  <si>
    <t>TENUVOT</t>
  </si>
  <si>
    <t>TA'OZ</t>
  </si>
  <si>
    <t>TIFRAH</t>
  </si>
  <si>
    <t>TEQUMA</t>
  </si>
  <si>
    <t>TEQOA</t>
  </si>
  <si>
    <t>TARABIN AS-SANI</t>
  </si>
  <si>
    <t>TARUM</t>
  </si>
  <si>
    <t>סך הכל אוכלוסייה 2014</t>
  </si>
  <si>
    <t>Bet Arye</t>
  </si>
  <si>
    <t>Efrat</t>
  </si>
  <si>
    <t>Hevron</t>
  </si>
  <si>
    <t>Karme Zur</t>
  </si>
  <si>
    <t>https://en.wikipedia.org/wiki/Israeli_settlement</t>
  </si>
  <si>
    <t>תעתיק</t>
  </si>
  <si>
    <t>GANNE MODI'IN</t>
  </si>
  <si>
    <t>KARME KATIF</t>
  </si>
  <si>
    <t>NIMROD</t>
  </si>
  <si>
    <t>סך הכל אוכלוסייה 2016</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</si>
</sst>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0"/>
      <name val="Arial"/>
      <charset val="177"/>
    </font>
    <font>
      <sz val="8"/>
      <name val="Arial"/>
      <charset val="177"/>
    </font>
    <font>
      <sz val="10"/>
      <color indexed="8"/>
      <name val="Arial"/>
      <charset val="177"/>
    </font>
    <font>
      <b/>
      <sz val="14"/>
      <name val="Arial"/>
      <family val="2"/>
      <charset val="177"/>
    </font>
    <font>
      <b/>
      <sz val="10"/>
      <name val="Arial"/>
      <family val="2"/>
    </font>
    <font>
      <b/>
      <sz val="10"/>
      <color indexed="8"/>
      <name val="Arial"/>
      <family val="2"/>
    </font>
    <font>
      <b/>
      <sz val="10"/>
      <name val="Arial"/>
      <charset val="177"/>
    </font>
    <font>
      <b/>
      <sz val="11"/>
      <name val="Arial"/>
      <charset val="177"/>
    </font>
    <font>
      <sz val="10"/>
      <color indexed="8"/>
      <name val="Arial"/>
      <family val="2"/>
    </font>
    <font>
      <sz val="10"/>
      <name val="Arial"/>
      <family val="2"/>
    </font>
    <font>
      <b/>
      <sz val="9"/>
      <name val="Arial"/>
      <family val="2"/>
    </font>
    <font>
      <sz val="14"/>
      <name val="Arial"/>
      <family val="2"/>
    </font>
    <font>
      <u/>
      <sz val="10"/>
      <color theme="10"/>
      <name val="Arial"/>
      <family val="2"/>
    </font>
  </fonts>
  <fills count="3">
    <fill>
      <patternFill patternType="none"/>
    </fill>
    <fill>
      <patternFill patternType="gray125"/>
    </fill>
    <fill>
      <patternFill patternType="solid">
        <fgColor indexed="22"/>
        <bgColor indexed="0"/>
      </patternFill>
    </fill>
  </fills>
  <borders count="13">
    <border>
      <left/>
      <right/>
      <top/>
      <bottom/>
      <diagonal/>
    </border>
    <border>
      <left/>
      <right/>
      <top style="thin">
        <color indexed="64"/>
      </top>
      <bottom style="thin">
        <color indexed="64"/>
      </bottom>
      <diagonal/>
    </border>
    <border>
      <left/>
      <right/>
      <top style="medium">
        <color indexed="64"/>
      </top>
      <bottom/>
      <diagonal/>
    </border>
    <border>
      <left style="thin">
        <color indexed="22"/>
      </left>
      <right style="thin">
        <color indexed="22"/>
      </right>
      <top/>
      <bottom/>
      <diagonal/>
    </border>
    <border>
      <left style="thin">
        <color indexed="8"/>
      </left>
      <right style="thin">
        <color indexed="8"/>
      </right>
      <top style="thin">
        <color indexed="8"/>
      </top>
      <bottom style="thin">
        <color indexed="8"/>
      </bottom>
      <diagonal/>
    </border>
    <border>
      <left style="thin">
        <color indexed="22"/>
      </left>
      <right style="thin">
        <color indexed="22"/>
      </right>
      <top style="thin">
        <color indexed="22"/>
      </top>
      <bottom style="thin">
        <color indexed="22"/>
      </bottom>
      <diagonal/>
    </border>
    <border>
      <left style="thin">
        <color indexed="8"/>
      </left>
      <right/>
      <top style="thin">
        <color indexed="8"/>
      </top>
      <bottom style="thin">
        <color indexed="8"/>
      </bottom>
      <diagonal/>
    </border>
    <border>
      <left style="thin">
        <color indexed="22"/>
      </left>
      <right style="thin">
        <color indexed="22"/>
      </right>
      <top/>
      <bottom style="thin">
        <color indexed="22"/>
      </bottom>
      <diagonal/>
    </border>
    <border>
      <left style="thin">
        <color indexed="22"/>
      </left>
      <right style="thin">
        <color indexed="22"/>
      </right>
      <top style="thin">
        <color indexed="22"/>
      </top>
      <bottom/>
      <diagonal/>
    </border>
    <border>
      <left/>
      <right style="thin">
        <color indexed="22"/>
      </right>
      <top style="thin">
        <color indexed="64"/>
      </top>
      <bottom style="thin">
        <color indexed="64"/>
      </bottom>
      <diagonal/>
    </border>
    <border>
      <left style="thin">
        <color indexed="8"/>
      </left>
      <right style="thin">
        <color indexed="8"/>
      </right>
      <top/>
      <bottom style="thin">
        <color indexed="8"/>
      </bottom>
      <diagonal/>
    </border>
    <border>
      <left/>
      <right/>
      <top/>
      <bottom style="thin">
        <color indexed="64"/>
      </bottom>
      <diagonal/>
    </border>
    <border>
      <left style="thin">
        <color indexed="22"/>
      </left>
      <right style="thin">
        <color indexed="22"/>
      </right>
      <top style="thin">
        <color indexed="64"/>
      </top>
      <bottom style="thin">
        <color indexed="64"/>
      </bottom>
      <diagonal/>
    </border>
  </borders>
  <cellStyleXfs count="5">
    <xf numFmtId="0" fontId="0" fillId="0" borderId="0"/>
    <xf numFmtId="0" fontId="2" fillId="0" borderId="0"/>
    <xf numFmtId="0" fontId="2" fillId="0" borderId="0"/>
    <xf numFmtId="0" fontId="2" fillId="0" borderId="0"/>
    <xf numFmtId="0" fontId="12" fillId="0" borderId="0" applyNumberFormat="0" applyFill="0" applyBorder="0" applyAlignment="0" applyProtection="0"/>
  </cellStyleXfs>
  <cellXfs count="81">
    <xf numFmtId="0" fontId="0" fillId="0" borderId="0" xfId="0"/>
    <xf numFmtId="0" fontId="0" fillId="0" borderId="0" xfId="0" applyAlignment="1"/>
    <xf numFmtId="0" fontId="4" fillId="0" borderId="0" xfId="0" applyFont="1" applyAlignment="1"/>
    <xf numFmtId="3" fontId="4" fillId="0" borderId="0" xfId="0" applyNumberFormat="1" applyFont="1" applyAlignment="1"/>
    <xf numFmtId="0" fontId="6" fillId="0" borderId="1" xfId="0" applyFont="1" applyFill="1" applyBorder="1" applyAlignment="1">
      <alignment horizontal="left"/>
    </xf>
    <xf numFmtId="0" fontId="0" fillId="0" borderId="0" xfId="0" applyAlignment="1">
      <alignment horizontal="left"/>
    </xf>
    <xf numFmtId="0" fontId="3" fillId="0" borderId="2" xfId="0" applyFont="1" applyFill="1" applyBorder="1" applyAlignment="1">
      <alignment horizontal="left"/>
    </xf>
    <xf numFmtId="0" fontId="6" fillId="0" borderId="2" xfId="0" applyFont="1" applyFill="1" applyBorder="1" applyAlignment="1">
      <alignment horizontal="left"/>
    </xf>
    <xf numFmtId="0" fontId="7" fillId="0" borderId="2" xfId="0" applyFont="1" applyFill="1" applyBorder="1" applyAlignment="1">
      <alignment horizontal="left"/>
    </xf>
    <xf numFmtId="0" fontId="2" fillId="0" borderId="3" xfId="2" applyFont="1" applyFill="1" applyBorder="1" applyAlignment="1">
      <alignment horizontal="left" wrapText="1"/>
    </xf>
    <xf numFmtId="0" fontId="2" fillId="0" borderId="0" xfId="2" applyFont="1" applyFill="1" applyBorder="1" applyAlignment="1">
      <alignment horizontal="left" wrapText="1"/>
    </xf>
    <xf numFmtId="0" fontId="2" fillId="2" borderId="4" xfId="1" applyFont="1" applyFill="1" applyBorder="1" applyAlignment="1">
      <alignment horizontal="left"/>
    </xf>
    <xf numFmtId="0" fontId="2" fillId="2" borderId="4" xfId="2" applyFont="1" applyFill="1" applyBorder="1" applyAlignment="1">
      <alignment horizontal="left"/>
    </xf>
    <xf numFmtId="0" fontId="2" fillId="0" borderId="5" xfId="1" applyFont="1" applyFill="1" applyBorder="1" applyAlignment="1">
      <alignment horizontal="left" wrapText="1"/>
    </xf>
    <xf numFmtId="3" fontId="2" fillId="0" borderId="5" xfId="1" applyNumberFormat="1" applyFont="1" applyFill="1" applyBorder="1" applyAlignment="1">
      <alignment horizontal="left" wrapText="1"/>
    </xf>
    <xf numFmtId="0" fontId="2" fillId="0" borderId="5" xfId="1" applyNumberFormat="1" applyFont="1" applyFill="1" applyBorder="1" applyAlignment="1">
      <alignment horizontal="left" wrapText="1"/>
    </xf>
    <xf numFmtId="0" fontId="2" fillId="0" borderId="5" xfId="2" applyFont="1" applyFill="1" applyBorder="1" applyAlignment="1">
      <alignment horizontal="left" wrapText="1"/>
    </xf>
    <xf numFmtId="3" fontId="2" fillId="0" borderId="5" xfId="1" applyNumberFormat="1" applyBorder="1" applyAlignment="1">
      <alignment horizontal="left"/>
    </xf>
    <xf numFmtId="0" fontId="2" fillId="0" borderId="0" xfId="1" applyFont="1" applyFill="1" applyAlignment="1">
      <alignment horizontal="left" wrapText="1"/>
    </xf>
    <xf numFmtId="3" fontId="2" fillId="0" borderId="0" xfId="1" applyNumberFormat="1" applyFont="1" applyFill="1" applyAlignment="1">
      <alignment horizontal="left" wrapText="1"/>
    </xf>
    <xf numFmtId="0" fontId="2" fillId="0" borderId="0" xfId="2" applyFont="1" applyFill="1" applyAlignment="1">
      <alignment horizontal="left" wrapText="1"/>
    </xf>
    <xf numFmtId="0" fontId="2" fillId="0" borderId="5" xfId="1" applyBorder="1" applyAlignment="1">
      <alignment horizontal="left"/>
    </xf>
    <xf numFmtId="0" fontId="2" fillId="0" borderId="0" xfId="1" applyAlignment="1">
      <alignment horizontal="left"/>
    </xf>
    <xf numFmtId="3" fontId="2" fillId="0" borderId="0" xfId="1" applyNumberFormat="1" applyAlignment="1">
      <alignment horizontal="left"/>
    </xf>
    <xf numFmtId="0" fontId="5" fillId="0" borderId="0" xfId="1" applyFont="1" applyFill="1" applyBorder="1" applyAlignment="1">
      <alignment horizontal="left" wrapText="1"/>
    </xf>
    <xf numFmtId="3" fontId="5" fillId="0" borderId="0" xfId="1" applyNumberFormat="1" applyFont="1" applyFill="1" applyBorder="1" applyAlignment="1">
      <alignment horizontal="left" wrapText="1"/>
    </xf>
    <xf numFmtId="0" fontId="4" fillId="0" borderId="0" xfId="0" applyFont="1" applyAlignment="1">
      <alignment horizontal="left"/>
    </xf>
    <xf numFmtId="0" fontId="2" fillId="0" borderId="0" xfId="1" applyFont="1" applyFill="1" applyBorder="1" applyAlignment="1">
      <alignment horizontal="left"/>
    </xf>
    <xf numFmtId="3" fontId="4" fillId="0" borderId="0" xfId="0" applyNumberFormat="1" applyFont="1" applyAlignment="1">
      <alignment horizontal="left"/>
    </xf>
    <xf numFmtId="0" fontId="0" fillId="0" borderId="0" xfId="0" applyFill="1" applyAlignment="1">
      <alignment horizontal="left"/>
    </xf>
    <xf numFmtId="0" fontId="2" fillId="0" borderId="5" xfId="2" applyBorder="1" applyAlignment="1">
      <alignment horizontal="left"/>
    </xf>
    <xf numFmtId="0" fontId="2" fillId="0" borderId="0" xfId="2" applyAlignment="1">
      <alignment horizontal="left"/>
    </xf>
    <xf numFmtId="0" fontId="2" fillId="2" borderId="6" xfId="1" applyFont="1" applyFill="1" applyBorder="1" applyAlignment="1">
      <alignment horizontal="left"/>
    </xf>
    <xf numFmtId="0" fontId="2" fillId="0" borderId="0" xfId="1" applyFill="1" applyAlignment="1">
      <alignment horizontal="left"/>
    </xf>
    <xf numFmtId="0" fontId="2" fillId="0" borderId="7" xfId="1" applyFont="1" applyFill="1" applyBorder="1" applyAlignment="1">
      <alignment horizontal="left" wrapText="1"/>
    </xf>
    <xf numFmtId="3" fontId="0" fillId="0" borderId="0" xfId="0" applyNumberFormat="1"/>
    <xf numFmtId="3" fontId="2" fillId="0" borderId="0" xfId="1" applyNumberFormat="1" applyFont="1" applyFill="1" applyBorder="1" applyAlignment="1">
      <alignment wrapText="1"/>
    </xf>
    <xf numFmtId="3" fontId="8" fillId="0" borderId="0" xfId="1" applyNumberFormat="1" applyFont="1" applyFill="1" applyBorder="1" applyAlignment="1">
      <alignment wrapText="1"/>
    </xf>
    <xf numFmtId="3" fontId="4" fillId="0" borderId="0" xfId="0" applyNumberFormat="1" applyFont="1" applyBorder="1" applyAlignment="1"/>
    <xf numFmtId="3" fontId="9" fillId="0" borderId="0" xfId="0" applyNumberFormat="1" applyFont="1" applyBorder="1" applyAlignment="1"/>
    <xf numFmtId="3" fontId="2" fillId="0" borderId="0" xfId="1" applyNumberFormat="1" applyBorder="1" applyAlignment="1"/>
    <xf numFmtId="0" fontId="6" fillId="0" borderId="0" xfId="0" applyFont="1" applyFill="1" applyBorder="1" applyAlignment="1">
      <alignment horizontal="left"/>
    </xf>
    <xf numFmtId="0" fontId="2" fillId="0" borderId="3" xfId="1" applyFont="1" applyFill="1" applyBorder="1" applyAlignment="1">
      <alignment horizontal="left" wrapText="1"/>
    </xf>
    <xf numFmtId="0" fontId="0" fillId="0" borderId="0" xfId="0" applyBorder="1" applyAlignment="1">
      <alignment horizontal="left"/>
    </xf>
    <xf numFmtId="3" fontId="4" fillId="0" borderId="1" xfId="0" applyNumberFormat="1" applyFont="1" applyBorder="1" applyAlignment="1">
      <alignment horizontal="right"/>
    </xf>
    <xf numFmtId="0" fontId="2" fillId="0" borderId="8" xfId="1" applyFont="1" applyFill="1" applyBorder="1" applyAlignment="1">
      <alignment horizontal="left" wrapText="1"/>
    </xf>
    <xf numFmtId="0" fontId="2" fillId="0" borderId="5" xfId="1" applyFont="1" applyFill="1" applyBorder="1" applyAlignment="1">
      <alignment horizontal="left"/>
    </xf>
    <xf numFmtId="3" fontId="2" fillId="0" borderId="8" xfId="1" applyNumberFormat="1" applyFont="1" applyFill="1" applyBorder="1" applyAlignment="1">
      <alignment horizontal="left" wrapText="1"/>
    </xf>
    <xf numFmtId="0" fontId="2" fillId="0" borderId="8" xfId="1" applyNumberFormat="1" applyFont="1" applyFill="1" applyBorder="1" applyAlignment="1">
      <alignment horizontal="left" wrapText="1"/>
    </xf>
    <xf numFmtId="0" fontId="2" fillId="0" borderId="8" xfId="2" applyFont="1" applyFill="1" applyBorder="1" applyAlignment="1">
      <alignment horizontal="left" wrapText="1"/>
    </xf>
    <xf numFmtId="0" fontId="5" fillId="0" borderId="1" xfId="1" applyFont="1" applyFill="1" applyBorder="1" applyAlignment="1">
      <alignment horizontal="left" wrapText="1"/>
    </xf>
    <xf numFmtId="3" fontId="5" fillId="0" borderId="1" xfId="1" applyNumberFormat="1" applyFont="1" applyFill="1" applyBorder="1" applyAlignment="1">
      <alignment horizontal="left" wrapText="1"/>
    </xf>
    <xf numFmtId="14" fontId="2" fillId="2" borderId="4" xfId="1" applyNumberFormat="1" applyFont="1" applyFill="1" applyBorder="1" applyAlignment="1">
      <alignment horizontal="left"/>
    </xf>
    <xf numFmtId="0" fontId="10" fillId="0" borderId="1" xfId="0" applyFont="1" applyFill="1" applyBorder="1" applyAlignment="1">
      <alignment horizontal="left"/>
    </xf>
    <xf numFmtId="0" fontId="2" fillId="0" borderId="7" xfId="1" applyFont="1" applyFill="1" applyBorder="1" applyAlignment="1">
      <alignment horizontal="left"/>
    </xf>
    <xf numFmtId="0" fontId="2" fillId="0" borderId="8" xfId="1" applyFont="1" applyFill="1" applyBorder="1" applyAlignment="1">
      <alignment horizontal="left"/>
    </xf>
    <xf numFmtId="0" fontId="2" fillId="0" borderId="9" xfId="2" applyFont="1" applyFill="1" applyBorder="1" applyAlignment="1">
      <alignment horizontal="left" wrapText="1"/>
    </xf>
    <xf numFmtId="0" fontId="2" fillId="0" borderId="1" xfId="2" applyFont="1" applyFill="1" applyBorder="1" applyAlignment="1">
      <alignment horizontal="left" wrapText="1"/>
    </xf>
    <xf numFmtId="3" fontId="4" fillId="0" borderId="1" xfId="0" applyNumberFormat="1" applyFont="1" applyBorder="1" applyAlignment="1">
      <alignment horizontal="left"/>
    </xf>
    <xf numFmtId="0" fontId="8" fillId="0" borderId="0" xfId="2" applyFont="1" applyFill="1" applyBorder="1" applyAlignment="1">
      <alignment horizontal="left"/>
    </xf>
    <xf numFmtId="0" fontId="2" fillId="2" borderId="10" xfId="1" applyFont="1" applyFill="1" applyBorder="1" applyAlignment="1">
      <alignment horizontal="left"/>
    </xf>
    <xf numFmtId="0" fontId="4" fillId="0" borderId="11" xfId="0" applyFont="1" applyFill="1" applyBorder="1" applyAlignment="1">
      <alignment horizontal="left"/>
    </xf>
    <xf numFmtId="0" fontId="9" fillId="0" borderId="1" xfId="0" applyFont="1" applyFill="1" applyBorder="1" applyAlignment="1">
      <alignment horizontal="left"/>
    </xf>
    <xf numFmtId="0" fontId="9" fillId="0" borderId="1" xfId="0" applyFont="1" applyFill="1" applyBorder="1" applyAlignment="1">
      <alignment horizontal="left" readingOrder="1"/>
    </xf>
    <xf numFmtId="3" fontId="9" fillId="0" borderId="1" xfId="0" applyNumberFormat="1" applyFont="1" applyFill="1" applyBorder="1" applyAlignment="1">
      <alignment horizontal="left"/>
    </xf>
    <xf numFmtId="0" fontId="8" fillId="0" borderId="1" xfId="3" applyFont="1" applyFill="1" applyBorder="1" applyAlignment="1"/>
    <xf numFmtId="0" fontId="9" fillId="0" borderId="1" xfId="0" applyFont="1" applyFill="1" applyBorder="1" applyAlignment="1"/>
    <xf numFmtId="0" fontId="4" fillId="0" borderId="1" xfId="0" applyFont="1" applyFill="1" applyBorder="1" applyAlignment="1">
      <alignment horizontal="left"/>
    </xf>
    <xf numFmtId="3" fontId="2" fillId="0" borderId="0" xfId="1" applyNumberFormat="1" applyFill="1" applyBorder="1" applyAlignment="1"/>
    <xf numFmtId="3" fontId="0" fillId="0" borderId="0" xfId="0" applyNumberFormat="1" applyFill="1"/>
    <xf numFmtId="0" fontId="2" fillId="0" borderId="12" xfId="1" applyFont="1" applyFill="1" applyBorder="1" applyAlignment="1">
      <alignment horizontal="left" wrapText="1"/>
    </xf>
    <xf numFmtId="0" fontId="0" fillId="0" borderId="1" xfId="0" applyFill="1" applyBorder="1" applyAlignment="1">
      <alignment horizontal="left"/>
    </xf>
    <xf numFmtId="3" fontId="4" fillId="0" borderId="1" xfId="0" applyNumberFormat="1" applyFont="1" applyFill="1" applyBorder="1" applyAlignment="1">
      <alignment horizontal="right"/>
    </xf>
    <xf numFmtId="3" fontId="0" fillId="0" borderId="0" xfId="0" applyNumberFormat="1" applyFill="1" applyBorder="1"/>
    <xf numFmtId="3" fontId="0" fillId="0" borderId="0" xfId="0" applyNumberFormat="1" applyFill="1" applyBorder="1" applyAlignment="1">
      <alignment horizontal="right" vertical="center"/>
    </xf>
    <xf numFmtId="0" fontId="2" fillId="2" borderId="0" xfId="1" applyFont="1" applyFill="1" applyBorder="1" applyAlignment="1">
      <alignment horizontal="left"/>
    </xf>
    <xf numFmtId="3" fontId="2" fillId="2" borderId="0" xfId="1" applyNumberFormat="1" applyFont="1" applyFill="1" applyBorder="1" applyAlignment="1">
      <alignment horizontal="left"/>
    </xf>
    <xf numFmtId="3" fontId="0" fillId="0" borderId="0" xfId="0" applyNumberFormat="1" applyAlignment="1">
      <alignment horizontal="left"/>
    </xf>
    <xf numFmtId="0" fontId="12" fillId="0" borderId="0" xfId="4" applyAlignment="1">
      <alignment horizontal="left"/>
    </xf>
    <xf numFmtId="0" fontId="8" fillId="0" borderId="5" xfId="1" applyFont="1" applyFill="1" applyBorder="1" applyAlignment="1">
      <alignment horizontal="left" wrapText="1"/>
    </xf>
    <xf numFmtId="0" fontId="7" fillId="0" borderId="0" xfId="0" applyFont="1" applyFill="1" applyBorder="1" applyAlignment="1">
      <alignment horizontal="left"/>
    </xf>
  </cellXfs>
  <cellStyles count="5">
    <cellStyle name="Hyperlink" xfId="4" builtinId="8"/>
    <cellStyle name="Normal" xfId="0" builtinId="0"/>
    <cellStyle name="Normal_Hebrew" xfId="1"/>
    <cellStyle name="Normal_Sheet1" xfId="2"/>
    <cellStyle name="Normal_אוכלוסייה בהתנחלויות"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en.wikipedia.org/wiki/Israeli_settlement" TargetMode="External"/><Relationship Id="rId1" Type="http://schemas.openxmlformats.org/officeDocument/2006/relationships/hyperlink" Target="https://web.archive.org/web/20081118071827/http:/fmep.org/settlement_info/settlement-info-and-tables/stats-data/israeli-settler-population-1972-200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56"/>
  <sheetViews>
    <sheetView tabSelected="1" topLeftCell="C1" workbookViewId="0">
      <selection activeCell="AA1" sqref="AA1"/>
    </sheetView>
  </sheetViews>
  <sheetFormatPr defaultRowHeight="13.5" customHeight="1" x14ac:dyDescent="0.2"/>
  <cols>
    <col min="1" max="1" width="8.5703125" style="5" customWidth="1"/>
    <col min="2" max="2" width="24.5703125" style="5" customWidth="1"/>
    <col min="3" max="3" width="15.28515625" style="5" customWidth="1"/>
    <col min="4" max="5" width="11.28515625" style="5" customWidth="1"/>
    <col min="6" max="9" width="10.140625" style="5" customWidth="1"/>
    <col min="10" max="11" width="9.85546875" style="5" customWidth="1"/>
    <col min="12" max="13" width="10.140625" style="5" customWidth="1"/>
    <col min="14" max="14" width="11" style="5" customWidth="1"/>
    <col min="15" max="21" width="9.140625" style="5"/>
    <col min="23" max="16384" width="9.140625" style="5"/>
  </cols>
  <sheetData>
    <row r="1" spans="1:27" ht="18" x14ac:dyDescent="0.25">
      <c r="A1" s="6" t="s">
        <v>145</v>
      </c>
      <c r="L1" s="7"/>
      <c r="M1" s="7"/>
      <c r="N1" s="7"/>
      <c r="P1" s="8"/>
      <c r="Q1" s="8"/>
      <c r="R1" s="80"/>
      <c r="S1" s="80"/>
      <c r="T1" s="80"/>
      <c r="AA1" s="78" t="s">
        <v>1414</v>
      </c>
    </row>
    <row r="2" spans="1:27" ht="12.75" x14ac:dyDescent="0.2">
      <c r="A2" s="11"/>
      <c r="B2" s="11" t="s">
        <v>130</v>
      </c>
      <c r="C2" s="11" t="s">
        <v>131</v>
      </c>
      <c r="D2" s="11" t="s">
        <v>0</v>
      </c>
      <c r="E2" s="11" t="s">
        <v>1</v>
      </c>
      <c r="F2" s="11" t="s">
        <v>2</v>
      </c>
      <c r="G2" s="11" t="s">
        <v>3</v>
      </c>
      <c r="H2" s="52">
        <v>36891</v>
      </c>
      <c r="I2" s="52">
        <v>37256</v>
      </c>
      <c r="J2" s="11" t="s">
        <v>6</v>
      </c>
      <c r="K2" s="11" t="s">
        <v>7</v>
      </c>
      <c r="L2" s="11" t="s">
        <v>8</v>
      </c>
      <c r="M2" s="11" t="s">
        <v>9</v>
      </c>
      <c r="N2" s="11" t="s">
        <v>10</v>
      </c>
      <c r="O2" s="12" t="s">
        <v>138</v>
      </c>
      <c r="P2" s="5">
        <v>2014</v>
      </c>
      <c r="Q2" s="5">
        <v>2016</v>
      </c>
      <c r="U2" s="5" t="s">
        <v>0</v>
      </c>
      <c r="V2" s="5">
        <f>YEAR(U2)+1</f>
        <v>1997</v>
      </c>
      <c r="W2" s="5">
        <v>139580</v>
      </c>
      <c r="AA2" s="78" t="s">
        <v>153</v>
      </c>
    </row>
    <row r="3" spans="1:27" ht="12.75" x14ac:dyDescent="0.2">
      <c r="A3" s="75"/>
      <c r="B3" s="75"/>
      <c r="C3" s="75"/>
      <c r="D3" s="76">
        <f>SUM(D4:D125)-SUM(D149:D151)</f>
        <v>139580</v>
      </c>
      <c r="E3" s="76">
        <f t="shared" ref="E3:Q3" si="0">SUM(E4:E125)-SUM(E149:E151)</f>
        <v>151845</v>
      </c>
      <c r="F3" s="76">
        <f t="shared" si="0"/>
        <v>164400</v>
      </c>
      <c r="G3" s="76">
        <f t="shared" si="0"/>
        <v>176877</v>
      </c>
      <c r="H3" s="76">
        <f t="shared" si="0"/>
        <v>189741</v>
      </c>
      <c r="I3" s="76">
        <f t="shared" si="0"/>
        <v>199876</v>
      </c>
      <c r="J3" s="76">
        <f t="shared" si="0"/>
        <v>210991</v>
      </c>
      <c r="K3" s="76">
        <f t="shared" si="0"/>
        <v>223531</v>
      </c>
      <c r="L3" s="76">
        <f t="shared" si="0"/>
        <v>234793</v>
      </c>
      <c r="M3" s="76">
        <f t="shared" si="0"/>
        <v>247514</v>
      </c>
      <c r="N3" s="76">
        <f t="shared" si="0"/>
        <v>261879</v>
      </c>
      <c r="O3" s="76">
        <f t="shared" si="0"/>
        <v>276462</v>
      </c>
      <c r="P3" s="76">
        <f t="shared" si="0"/>
        <v>364443</v>
      </c>
      <c r="Q3" s="76">
        <f t="shared" si="0"/>
        <v>389789</v>
      </c>
      <c r="R3" s="76"/>
      <c r="S3" s="76"/>
      <c r="T3" s="76"/>
      <c r="U3" s="5" t="s">
        <v>1</v>
      </c>
      <c r="V3" s="5">
        <f t="shared" ref="V3:V13" si="1">YEAR(U3)+1</f>
        <v>1998</v>
      </c>
      <c r="W3" s="5">
        <v>151845</v>
      </c>
    </row>
    <row r="4" spans="1:27" ht="13.5" customHeight="1" x14ac:dyDescent="0.2">
      <c r="A4" s="13">
        <v>1</v>
      </c>
      <c r="B4" s="13" t="s">
        <v>12</v>
      </c>
      <c r="C4" s="13">
        <v>1984</v>
      </c>
      <c r="D4" s="14">
        <v>207</v>
      </c>
      <c r="E4" s="14">
        <v>229</v>
      </c>
      <c r="F4" s="14">
        <v>300</v>
      </c>
      <c r="G4" s="14">
        <v>291</v>
      </c>
      <c r="H4" s="14">
        <v>271</v>
      </c>
      <c r="I4" s="14">
        <v>253</v>
      </c>
      <c r="J4" s="14">
        <v>205</v>
      </c>
      <c r="K4" s="14">
        <v>191</v>
      </c>
      <c r="L4" s="14">
        <v>186</v>
      </c>
      <c r="M4" s="14">
        <v>206</v>
      </c>
      <c r="N4" s="15">
        <v>220</v>
      </c>
      <c r="O4" s="16">
        <v>248</v>
      </c>
      <c r="P4" s="5">
        <f>IFERROR(VLOOKUP(B4,Sheet1!A:B,2,0),"")</f>
        <v>367</v>
      </c>
      <c r="Q4" s="5">
        <f>IFERROR(VLOOKUP(B4,Sheet1!D:E,2,0),"")</f>
        <v>421</v>
      </c>
      <c r="U4" s="5" t="s">
        <v>2</v>
      </c>
      <c r="V4" s="5">
        <f t="shared" si="1"/>
        <v>1999</v>
      </c>
      <c r="W4" s="5">
        <v>164400</v>
      </c>
    </row>
    <row r="5" spans="1:27" ht="13.5" customHeight="1" x14ac:dyDescent="0.2">
      <c r="A5" s="13">
        <v>2</v>
      </c>
      <c r="B5" s="13" t="s">
        <v>91</v>
      </c>
      <c r="C5" s="13">
        <v>1982</v>
      </c>
      <c r="D5" s="14">
        <v>308</v>
      </c>
      <c r="E5" s="14">
        <v>339</v>
      </c>
      <c r="F5" s="14">
        <v>400</v>
      </c>
      <c r="G5" s="14">
        <v>355</v>
      </c>
      <c r="H5" s="14">
        <v>391</v>
      </c>
      <c r="I5" s="14">
        <v>408</v>
      </c>
      <c r="J5" s="14">
        <v>414</v>
      </c>
      <c r="K5" s="14">
        <v>424</v>
      </c>
      <c r="L5" s="14">
        <v>429</v>
      </c>
      <c r="M5" s="14">
        <v>684</v>
      </c>
      <c r="N5" s="15">
        <v>723</v>
      </c>
      <c r="O5" s="16">
        <v>772</v>
      </c>
      <c r="P5" s="5">
        <f>IFERROR(VLOOKUP(B5,Sheet1!A:B,2,0),"")</f>
        <v>983</v>
      </c>
      <c r="Q5" s="5">
        <f>IFERROR(VLOOKUP(B5,Sheet1!D:E,2,0),"")</f>
        <v>1643</v>
      </c>
      <c r="U5" s="5" t="s">
        <v>3</v>
      </c>
      <c r="V5" s="5">
        <f t="shared" si="1"/>
        <v>2000</v>
      </c>
      <c r="W5" s="5">
        <v>176877</v>
      </c>
    </row>
    <row r="6" spans="1:27" ht="13.5" customHeight="1" x14ac:dyDescent="0.2">
      <c r="A6" s="13">
        <v>3</v>
      </c>
      <c r="B6" s="13" t="s">
        <v>19</v>
      </c>
      <c r="C6" s="13">
        <v>1993</v>
      </c>
      <c r="D6" s="14">
        <v>4210</v>
      </c>
      <c r="E6" s="14">
        <v>4260</v>
      </c>
      <c r="F6" s="14">
        <v>4400</v>
      </c>
      <c r="G6" s="14">
        <v>4414</v>
      </c>
      <c r="H6" s="14">
        <v>4580</v>
      </c>
      <c r="I6" s="14">
        <v>5040</v>
      </c>
      <c r="J6" s="14">
        <v>5250</v>
      </c>
      <c r="K6" s="14">
        <v>5347</v>
      </c>
      <c r="L6" s="14">
        <v>5433</v>
      </c>
      <c r="M6" s="14">
        <v>5541</v>
      </c>
      <c r="N6" s="15">
        <v>5826</v>
      </c>
      <c r="O6" s="16">
        <v>6164</v>
      </c>
      <c r="P6" s="5">
        <f>IFERROR(VLOOKUP(B6,Sheet1!A:B,2,0),"")</f>
        <v>7614</v>
      </c>
      <c r="Q6" s="5">
        <f>IFERROR(VLOOKUP(B6,Sheet1!D:E,2,0),"")</f>
        <v>7780</v>
      </c>
      <c r="U6" s="5">
        <v>36891</v>
      </c>
      <c r="V6" s="5">
        <f t="shared" si="1"/>
        <v>2001</v>
      </c>
      <c r="W6" s="5">
        <v>189741</v>
      </c>
    </row>
    <row r="7" spans="1:27" ht="13.5" customHeight="1" x14ac:dyDescent="0.2">
      <c r="A7" s="13">
        <v>4</v>
      </c>
      <c r="B7" s="13" t="s">
        <v>16</v>
      </c>
      <c r="C7" s="13">
        <v>1970</v>
      </c>
      <c r="D7" s="14">
        <v>1910</v>
      </c>
      <c r="E7" s="14">
        <v>1930</v>
      </c>
      <c r="F7" s="14">
        <v>2000</v>
      </c>
      <c r="G7" s="14">
        <v>2232</v>
      </c>
      <c r="H7" s="14">
        <v>2680</v>
      </c>
      <c r="I7" s="14">
        <v>2880</v>
      </c>
      <c r="J7" s="14">
        <v>3030</v>
      </c>
      <c r="K7" s="14">
        <v>3146</v>
      </c>
      <c r="L7" s="14">
        <v>3229</v>
      </c>
      <c r="M7" s="14">
        <v>3291</v>
      </c>
      <c r="N7" s="15">
        <v>3330</v>
      </c>
      <c r="O7" s="16">
        <v>3291</v>
      </c>
      <c r="P7" s="5">
        <f>IFERROR(VLOOKUP(B7,Sheet1!A:B,2,0),"")</f>
        <v>3141</v>
      </c>
      <c r="Q7" s="5">
        <f>IFERROR(VLOOKUP(B7,Sheet1!D:E,2,0),"")</f>
        <v>3180</v>
      </c>
      <c r="U7" s="5">
        <v>37256</v>
      </c>
      <c r="V7" s="5">
        <f t="shared" si="1"/>
        <v>2002</v>
      </c>
      <c r="W7" s="5">
        <v>199876</v>
      </c>
    </row>
    <row r="8" spans="1:27" ht="13.5" customHeight="1" x14ac:dyDescent="0.2">
      <c r="A8" s="13">
        <v>5</v>
      </c>
      <c r="B8" s="13" t="s">
        <v>17</v>
      </c>
      <c r="C8" s="13">
        <v>1977</v>
      </c>
      <c r="D8" s="14">
        <v>145</v>
      </c>
      <c r="E8" s="14">
        <v>152</v>
      </c>
      <c r="F8" s="14">
        <v>200</v>
      </c>
      <c r="G8" s="14">
        <v>156</v>
      </c>
      <c r="H8" s="14">
        <v>167</v>
      </c>
      <c r="I8" s="14">
        <v>159</v>
      </c>
      <c r="J8" s="14">
        <v>155</v>
      </c>
      <c r="K8" s="14">
        <v>141</v>
      </c>
      <c r="L8" s="14">
        <v>142</v>
      </c>
      <c r="M8" s="14">
        <v>159</v>
      </c>
      <c r="N8" s="15">
        <v>192</v>
      </c>
      <c r="O8" s="16">
        <v>188</v>
      </c>
      <c r="P8" s="5">
        <f>IFERROR(VLOOKUP(B8,Sheet1!A:B,2,0),"")</f>
        <v>179</v>
      </c>
      <c r="Q8" s="5">
        <f>IFERROR(VLOOKUP(B8,Sheet1!D:E,2,0),"")</f>
        <v>239</v>
      </c>
      <c r="U8" s="5" t="s">
        <v>6</v>
      </c>
      <c r="V8" s="5">
        <f t="shared" si="1"/>
        <v>2003</v>
      </c>
      <c r="W8" s="5">
        <v>210991</v>
      </c>
    </row>
    <row r="9" spans="1:27" ht="13.5" customHeight="1" x14ac:dyDescent="0.2">
      <c r="A9" s="13">
        <v>6</v>
      </c>
      <c r="B9" s="13" t="s">
        <v>92</v>
      </c>
      <c r="C9" s="13">
        <v>1982</v>
      </c>
      <c r="D9" s="14">
        <v>561</v>
      </c>
      <c r="E9" s="14">
        <v>587</v>
      </c>
      <c r="F9" s="14">
        <v>600</v>
      </c>
      <c r="G9" s="14">
        <v>672</v>
      </c>
      <c r="H9" s="14">
        <v>698</v>
      </c>
      <c r="I9" s="14">
        <v>706</v>
      </c>
      <c r="J9" s="14">
        <v>721</v>
      </c>
      <c r="K9" s="14">
        <v>726</v>
      </c>
      <c r="L9" s="14">
        <v>739</v>
      </c>
      <c r="M9" s="14">
        <v>762</v>
      </c>
      <c r="N9" s="15">
        <v>808</v>
      </c>
      <c r="O9" s="16">
        <v>854</v>
      </c>
      <c r="P9" s="5">
        <f>IFERROR(VLOOKUP(B9,Sheet1!A:B,2,0),"")</f>
        <v>1214</v>
      </c>
      <c r="Q9" s="5">
        <f>IFERROR(VLOOKUP(B9,Sheet1!D:E,2,0),"")</f>
        <v>1329</v>
      </c>
      <c r="U9" s="5" t="s">
        <v>7</v>
      </c>
      <c r="V9" s="5">
        <f t="shared" si="1"/>
        <v>2004</v>
      </c>
      <c r="W9" s="5">
        <v>223531</v>
      </c>
    </row>
    <row r="10" spans="1:27" ht="13.5" customHeight="1" x14ac:dyDescent="0.2">
      <c r="A10" s="13">
        <v>7</v>
      </c>
      <c r="B10" s="13" t="s">
        <v>22</v>
      </c>
      <c r="C10" s="13">
        <v>1968</v>
      </c>
      <c r="D10" s="14">
        <v>148</v>
      </c>
      <c r="E10" s="14">
        <v>157</v>
      </c>
      <c r="F10" s="14">
        <v>200</v>
      </c>
      <c r="G10" s="14">
        <v>155</v>
      </c>
      <c r="H10" s="14">
        <v>164</v>
      </c>
      <c r="I10" s="14">
        <v>160</v>
      </c>
      <c r="J10" s="14">
        <v>167</v>
      </c>
      <c r="K10" s="14">
        <v>169</v>
      </c>
      <c r="L10" s="14">
        <v>166</v>
      </c>
      <c r="M10" s="14">
        <v>166</v>
      </c>
      <c r="N10" s="15">
        <v>166</v>
      </c>
      <c r="O10" s="16">
        <v>170</v>
      </c>
      <c r="P10" s="5">
        <f>IFERROR(VLOOKUP(B10,Sheet1!A:B,2,0),"")</f>
        <v>128</v>
      </c>
      <c r="Q10" s="5">
        <f>IFERROR(VLOOKUP(B10,Sheet1!D:E,2,0),"")</f>
        <v>131</v>
      </c>
      <c r="U10" s="5" t="s">
        <v>8</v>
      </c>
      <c r="V10" s="5">
        <f t="shared" si="1"/>
        <v>2005</v>
      </c>
      <c r="W10" s="5">
        <v>234793</v>
      </c>
      <c r="Y10" s="5">
        <f>SLOPE(W9:W13,V9:V13)/1000*1.2</f>
        <v>15.953759999999997</v>
      </c>
    </row>
    <row r="11" spans="1:27" ht="13.5" customHeight="1" x14ac:dyDescent="0.2">
      <c r="A11" s="13">
        <v>8</v>
      </c>
      <c r="B11" s="13" t="s">
        <v>23</v>
      </c>
      <c r="C11" s="13">
        <v>1978</v>
      </c>
      <c r="D11" s="14">
        <v>13800</v>
      </c>
      <c r="E11" s="14">
        <v>14300</v>
      </c>
      <c r="F11" s="14">
        <v>14400</v>
      </c>
      <c r="G11" s="14">
        <v>15127</v>
      </c>
      <c r="H11" s="14">
        <v>15600</v>
      </c>
      <c r="I11" s="14">
        <v>16000</v>
      </c>
      <c r="J11" s="14">
        <v>16300</v>
      </c>
      <c r="K11" s="14">
        <v>16503</v>
      </c>
      <c r="L11" s="14">
        <v>16414</v>
      </c>
      <c r="M11" s="14">
        <v>16520</v>
      </c>
      <c r="N11" s="15">
        <v>16432</v>
      </c>
      <c r="O11" s="16">
        <v>16613</v>
      </c>
      <c r="P11" s="5">
        <f>IFERROR(VLOOKUP(B11,Sheet1!A:B,2,0),"")</f>
        <v>18391</v>
      </c>
      <c r="Q11" s="5">
        <f>IFERROR(VLOOKUP(B11,Sheet1!D:E,2,0),"")</f>
        <v>19220</v>
      </c>
      <c r="U11" s="5" t="s">
        <v>9</v>
      </c>
      <c r="V11" s="5">
        <f t="shared" si="1"/>
        <v>2006</v>
      </c>
      <c r="W11" s="5">
        <v>247514</v>
      </c>
    </row>
    <row r="12" spans="1:27" ht="13.5" customHeight="1" x14ac:dyDescent="0.2">
      <c r="A12" s="13">
        <v>9</v>
      </c>
      <c r="B12" s="13" t="s">
        <v>21</v>
      </c>
      <c r="C12" s="13">
        <v>1983</v>
      </c>
      <c r="D12" s="14">
        <v>329</v>
      </c>
      <c r="E12" s="14">
        <v>356</v>
      </c>
      <c r="F12" s="14">
        <v>400</v>
      </c>
      <c r="G12" s="14">
        <v>356</v>
      </c>
      <c r="H12" s="14">
        <v>361</v>
      </c>
      <c r="I12" s="14">
        <v>308</v>
      </c>
      <c r="J12" s="14">
        <v>218</v>
      </c>
      <c r="K12" s="14">
        <v>232</v>
      </c>
      <c r="L12" s="14">
        <v>275</v>
      </c>
      <c r="M12" s="14">
        <v>258</v>
      </c>
      <c r="N12" s="15">
        <v>257</v>
      </c>
      <c r="O12" s="16">
        <v>263</v>
      </c>
      <c r="P12" s="5">
        <f>IFERROR(VLOOKUP(B12,Sheet1!A:B,2,0),"")</f>
        <v>535</v>
      </c>
      <c r="Q12" s="5">
        <f>IFERROR(VLOOKUP(B12,Sheet1!D:E,2,0),"")</f>
        <v>688</v>
      </c>
      <c r="U12" s="5" t="s">
        <v>10</v>
      </c>
      <c r="V12" s="5">
        <f t="shared" si="1"/>
        <v>2007</v>
      </c>
      <c r="W12" s="5">
        <v>261879</v>
      </c>
    </row>
    <row r="13" spans="1:27" ht="13.5" customHeight="1" x14ac:dyDescent="0.2">
      <c r="A13" s="13">
        <v>10</v>
      </c>
      <c r="B13" s="13" t="s">
        <v>89</v>
      </c>
      <c r="C13" s="13">
        <v>1981</v>
      </c>
      <c r="D13" s="14">
        <v>242</v>
      </c>
      <c r="E13" s="14">
        <v>260</v>
      </c>
      <c r="F13" s="14">
        <v>300</v>
      </c>
      <c r="G13" s="14">
        <v>287</v>
      </c>
      <c r="H13" s="14">
        <v>302</v>
      </c>
      <c r="I13" s="14">
        <v>307</v>
      </c>
      <c r="J13" s="14">
        <v>320</v>
      </c>
      <c r="K13" s="14">
        <v>349</v>
      </c>
      <c r="L13" s="14">
        <v>350</v>
      </c>
      <c r="M13" s="14">
        <v>373</v>
      </c>
      <c r="N13" s="15">
        <v>406</v>
      </c>
      <c r="O13" s="16">
        <v>438</v>
      </c>
      <c r="P13" s="5">
        <f>IFERROR(VLOOKUP(B13,Sheet1!A:B,2,0),"")</f>
        <v>848</v>
      </c>
      <c r="Q13" s="5">
        <f>IFERROR(VLOOKUP(B13,Sheet1!D:E,2,0),"")</f>
        <v>875</v>
      </c>
      <c r="U13" s="5" t="s">
        <v>138</v>
      </c>
      <c r="V13" s="5">
        <f t="shared" si="1"/>
        <v>2008</v>
      </c>
      <c r="W13" s="5">
        <v>276462</v>
      </c>
    </row>
    <row r="14" spans="1:27" ht="13.5" customHeight="1" x14ac:dyDescent="0.2">
      <c r="A14" s="13">
        <v>11</v>
      </c>
      <c r="B14" s="13" t="s">
        <v>11</v>
      </c>
      <c r="C14" s="13">
        <v>1990</v>
      </c>
      <c r="D14" s="14">
        <v>347</v>
      </c>
      <c r="E14" s="14">
        <v>511</v>
      </c>
      <c r="F14" s="14">
        <v>600</v>
      </c>
      <c r="G14" s="14">
        <v>695</v>
      </c>
      <c r="H14" s="14">
        <v>785</v>
      </c>
      <c r="I14" s="14">
        <v>838</v>
      </c>
      <c r="J14" s="14">
        <v>891</v>
      </c>
      <c r="K14" s="14">
        <v>964</v>
      </c>
      <c r="L14" s="14">
        <v>1038</v>
      </c>
      <c r="M14" s="14">
        <v>1127</v>
      </c>
      <c r="N14" s="15">
        <v>1247</v>
      </c>
      <c r="O14" s="16">
        <v>1328</v>
      </c>
      <c r="P14" s="5">
        <f>IFERROR(VLOOKUP(B14,Sheet1!A:B,2,0),"")</f>
        <v>1658</v>
      </c>
      <c r="Q14" s="5">
        <f>IFERROR(VLOOKUP(B14,Sheet1!D:E,2,0),"")</f>
        <v>1759</v>
      </c>
      <c r="V14" s="5"/>
    </row>
    <row r="15" spans="1:27" ht="13.5" customHeight="1" x14ac:dyDescent="0.2">
      <c r="A15" s="13">
        <v>12</v>
      </c>
      <c r="B15" s="13" t="s">
        <v>30</v>
      </c>
      <c r="C15" s="13">
        <v>1981</v>
      </c>
      <c r="D15" s="14">
        <v>962</v>
      </c>
      <c r="E15" s="14">
        <v>975</v>
      </c>
      <c r="F15" s="14">
        <v>1000</v>
      </c>
      <c r="G15" s="14">
        <v>1076</v>
      </c>
      <c r="H15" s="14">
        <v>1150</v>
      </c>
      <c r="I15" s="14">
        <v>1160</v>
      </c>
      <c r="J15" s="14">
        <v>1200</v>
      </c>
      <c r="K15" s="14">
        <v>1217</v>
      </c>
      <c r="L15" s="14">
        <v>1215</v>
      </c>
      <c r="M15" s="14">
        <v>1231</v>
      </c>
      <c r="N15" s="15">
        <v>1257</v>
      </c>
      <c r="O15" s="16">
        <v>1267</v>
      </c>
      <c r="P15" s="5">
        <f>IFERROR(VLOOKUP(B15,Sheet1!A:B,2,0),"")</f>
        <v>1627</v>
      </c>
      <c r="Q15" s="5">
        <f>IFERROR(VLOOKUP(B15,Sheet1!D:E,2,0),"")</f>
        <v>1798</v>
      </c>
    </row>
    <row r="16" spans="1:27" ht="13.5" customHeight="1" x14ac:dyDescent="0.2">
      <c r="A16" s="13">
        <v>13</v>
      </c>
      <c r="B16" s="13" t="s">
        <v>28</v>
      </c>
      <c r="C16" s="13">
        <v>1972</v>
      </c>
      <c r="D16" s="14">
        <v>142</v>
      </c>
      <c r="E16" s="14">
        <v>144</v>
      </c>
      <c r="F16" s="14">
        <v>100</v>
      </c>
      <c r="G16" s="14">
        <v>144</v>
      </c>
      <c r="H16" s="14">
        <v>144</v>
      </c>
      <c r="I16" s="14">
        <v>153</v>
      </c>
      <c r="J16" s="14">
        <v>147</v>
      </c>
      <c r="K16" s="14">
        <v>145</v>
      </c>
      <c r="L16" s="14">
        <v>152</v>
      </c>
      <c r="M16" s="14">
        <v>156</v>
      </c>
      <c r="N16" s="15">
        <v>171</v>
      </c>
      <c r="O16" s="16">
        <v>175</v>
      </c>
      <c r="P16" s="5">
        <f>IFERROR(VLOOKUP(B16,Sheet1!A:B,2,0),"")</f>
        <v>171</v>
      </c>
      <c r="Q16" s="5">
        <f>IFERROR(VLOOKUP(B16,Sheet1!D:E,2,0),"")</f>
        <v>187</v>
      </c>
    </row>
    <row r="17" spans="1:28" ht="13.5" customHeight="1" x14ac:dyDescent="0.2">
      <c r="A17" s="13">
        <v>14</v>
      </c>
      <c r="B17" s="13" t="s">
        <v>29</v>
      </c>
      <c r="C17" s="13">
        <v>1983</v>
      </c>
      <c r="D17" s="14">
        <v>587</v>
      </c>
      <c r="E17" s="14">
        <v>668</v>
      </c>
      <c r="F17" s="14">
        <v>700</v>
      </c>
      <c r="G17" s="14">
        <v>714</v>
      </c>
      <c r="H17" s="14">
        <v>752</v>
      </c>
      <c r="I17" s="14">
        <v>783</v>
      </c>
      <c r="J17" s="14">
        <v>817</v>
      </c>
      <c r="K17" s="14">
        <v>880</v>
      </c>
      <c r="L17" s="14">
        <v>970</v>
      </c>
      <c r="M17" s="14">
        <v>1094</v>
      </c>
      <c r="N17" s="15">
        <v>1182</v>
      </c>
      <c r="O17" s="16">
        <v>1275</v>
      </c>
      <c r="P17" s="5">
        <f>IFERROR(VLOOKUP(B17,Sheet1!A:B,2,0),"")</f>
        <v>2195</v>
      </c>
      <c r="Q17" s="5">
        <f>IFERROR(VLOOKUP(B17,Sheet1!D:E,2,0),"")</f>
        <v>2339</v>
      </c>
      <c r="V17" s="5"/>
    </row>
    <row r="18" spans="1:28" ht="13.5" customHeight="1" x14ac:dyDescent="0.2">
      <c r="A18" s="13">
        <v>15</v>
      </c>
      <c r="B18" s="79" t="s">
        <v>1410</v>
      </c>
      <c r="C18" s="13">
        <v>1981</v>
      </c>
      <c r="D18" s="14">
        <v>2110</v>
      </c>
      <c r="E18" s="14">
        <v>2160</v>
      </c>
      <c r="F18" s="14">
        <v>2200</v>
      </c>
      <c r="G18" s="14">
        <v>2330</v>
      </c>
      <c r="H18" s="14">
        <v>2380</v>
      </c>
      <c r="I18" s="14">
        <v>2410</v>
      </c>
      <c r="J18" s="14">
        <v>2480</v>
      </c>
      <c r="K18" s="14">
        <v>2522</v>
      </c>
      <c r="L18" s="14">
        <v>3446</v>
      </c>
      <c r="M18" s="14">
        <v>3457</v>
      </c>
      <c r="N18" s="15">
        <v>3502</v>
      </c>
      <c r="O18" s="16">
        <v>3606</v>
      </c>
      <c r="P18" s="5">
        <f>IFERROR(VLOOKUP(B18,Sheet1!A:B,2,0),"")</f>
        <v>4516</v>
      </c>
      <c r="Q18" s="5">
        <f>IFERROR(VLOOKUP(B18,Sheet1!D:E,2,0),"")</f>
        <v>4842</v>
      </c>
      <c r="V18" s="5"/>
    </row>
    <row r="19" spans="1:28" ht="13.5" customHeight="1" x14ac:dyDescent="0.2">
      <c r="A19" s="13" t="s">
        <v>149</v>
      </c>
      <c r="B19" s="46" t="s">
        <v>150</v>
      </c>
      <c r="C19" s="21"/>
      <c r="D19" s="14">
        <v>351</v>
      </c>
      <c r="E19" s="14">
        <v>476</v>
      </c>
      <c r="F19" s="14">
        <v>500</v>
      </c>
      <c r="G19" s="14">
        <v>623</v>
      </c>
      <c r="H19" s="14">
        <v>686</v>
      </c>
      <c r="I19" s="14">
        <v>763</v>
      </c>
      <c r="J19" s="14">
        <v>810</v>
      </c>
      <c r="K19" s="14">
        <v>870</v>
      </c>
      <c r="L19" s="17"/>
      <c r="M19" s="17"/>
      <c r="N19" s="14" t="s">
        <v>37</v>
      </c>
      <c r="O19" s="30"/>
      <c r="P19" s="5" t="str">
        <f>IFERROR(VLOOKUP(B19,Sheet1!A:B,2,0),"")</f>
        <v/>
      </c>
      <c r="Q19" s="5" t="str">
        <f>IFERROR(VLOOKUP(B19,Sheet1!D:E,2,0),"")</f>
        <v/>
      </c>
      <c r="V19" s="5">
        <v>1972</v>
      </c>
      <c r="W19" s="5">
        <v>1182</v>
      </c>
      <c r="X19" s="5">
        <v>700</v>
      </c>
      <c r="Y19" s="77">
        <v>8649</v>
      </c>
      <c r="Z19" s="5">
        <v>77</v>
      </c>
      <c r="AA19" s="77">
        <v>10608</v>
      </c>
    </row>
    <row r="20" spans="1:28" ht="13.5" customHeight="1" x14ac:dyDescent="0.2">
      <c r="A20" s="13">
        <v>16</v>
      </c>
      <c r="B20" s="13" t="s">
        <v>31</v>
      </c>
      <c r="C20" s="13">
        <v>1989</v>
      </c>
      <c r="D20" s="14">
        <v>430</v>
      </c>
      <c r="E20" s="14">
        <v>459</v>
      </c>
      <c r="F20" s="14">
        <v>500</v>
      </c>
      <c r="G20" s="14">
        <v>572</v>
      </c>
      <c r="H20" s="14">
        <v>610</v>
      </c>
      <c r="I20" s="14">
        <v>665</v>
      </c>
      <c r="J20" s="14">
        <v>685</v>
      </c>
      <c r="K20" s="14">
        <v>767</v>
      </c>
      <c r="L20" s="14">
        <v>796</v>
      </c>
      <c r="M20" s="14">
        <v>804</v>
      </c>
      <c r="N20" s="15">
        <v>866</v>
      </c>
      <c r="O20" s="16">
        <v>906</v>
      </c>
      <c r="P20" s="5" t="str">
        <f>IFERROR(VLOOKUP(B20,Sheet1!A:B,2,0),"")</f>
        <v/>
      </c>
      <c r="Q20" s="5" t="str">
        <f>IFERROR(VLOOKUP(B20,Sheet1!D:E,2,0),"")</f>
        <v/>
      </c>
      <c r="V20" s="5">
        <v>1983</v>
      </c>
      <c r="W20" s="5">
        <v>22800</v>
      </c>
      <c r="X20" s="5">
        <v>900</v>
      </c>
      <c r="Y20" s="77">
        <v>76095</v>
      </c>
      <c r="Z20" s="77">
        <v>6800</v>
      </c>
      <c r="AA20" s="77">
        <v>106595</v>
      </c>
    </row>
    <row r="21" spans="1:28" ht="13.5" customHeight="1" x14ac:dyDescent="0.2">
      <c r="A21" s="13">
        <v>17</v>
      </c>
      <c r="B21" t="s">
        <v>309</v>
      </c>
      <c r="C21" s="13">
        <v>1977</v>
      </c>
      <c r="D21" s="14">
        <v>3350</v>
      </c>
      <c r="E21" s="14">
        <v>3450</v>
      </c>
      <c r="F21" s="14">
        <v>3700</v>
      </c>
      <c r="G21" s="14">
        <v>3801</v>
      </c>
      <c r="H21" s="14">
        <v>4120</v>
      </c>
      <c r="I21" s="14">
        <v>4240</v>
      </c>
      <c r="J21" s="14">
        <v>4410</v>
      </c>
      <c r="K21" s="14">
        <v>4627</v>
      </c>
      <c r="L21" s="14">
        <v>4763</v>
      </c>
      <c r="M21" s="14">
        <v>4967</v>
      </c>
      <c r="N21" s="15">
        <v>5163</v>
      </c>
      <c r="O21" s="16">
        <v>5288</v>
      </c>
      <c r="P21" s="5">
        <f>IFERROR(VLOOKUP(B21,Sheet1!A:B,2,0),"")</f>
        <v>5991</v>
      </c>
      <c r="Q21" s="5">
        <f>IFERROR(VLOOKUP(B21,Sheet1!D:E,2,0),"")</f>
        <v>6115</v>
      </c>
      <c r="V21" s="5">
        <v>1985</v>
      </c>
      <c r="W21" s="5">
        <v>44100</v>
      </c>
      <c r="X21" s="77">
        <v>1900</v>
      </c>
      <c r="Y21" s="5" t="s">
        <v>151</v>
      </c>
      <c r="Z21" s="77">
        <v>8700</v>
      </c>
      <c r="AA21" s="77">
        <v>158700</v>
      </c>
    </row>
    <row r="22" spans="1:28" ht="13.5" customHeight="1" x14ac:dyDescent="0.2">
      <c r="A22" s="13">
        <v>18</v>
      </c>
      <c r="B22" s="13" t="s">
        <v>25</v>
      </c>
      <c r="C22" s="13">
        <v>1980</v>
      </c>
      <c r="D22" s="14">
        <v>26</v>
      </c>
      <c r="E22" s="14">
        <v>35</v>
      </c>
      <c r="F22" s="23"/>
      <c r="G22" s="14">
        <v>45</v>
      </c>
      <c r="H22" s="14">
        <v>55</v>
      </c>
      <c r="I22" s="14">
        <v>59</v>
      </c>
      <c r="J22" s="14">
        <v>52</v>
      </c>
      <c r="K22" s="14">
        <v>54</v>
      </c>
      <c r="L22" s="14">
        <v>69</v>
      </c>
      <c r="M22" s="14">
        <v>83</v>
      </c>
      <c r="N22" s="15">
        <v>87</v>
      </c>
      <c r="O22" s="16">
        <v>102</v>
      </c>
      <c r="P22" s="5">
        <f>IFERROR(VLOOKUP(B22,Sheet1!A:B,2,0),"")</f>
        <v>134</v>
      </c>
      <c r="Q22" s="5">
        <f>IFERROR(VLOOKUP(B22,Sheet1!D:E,2,0),"")</f>
        <v>183</v>
      </c>
      <c r="V22" s="5">
        <v>1989</v>
      </c>
      <c r="W22" s="5">
        <v>69800</v>
      </c>
      <c r="X22" s="77">
        <v>3000</v>
      </c>
      <c r="Y22" s="77">
        <v>117100</v>
      </c>
      <c r="Z22" s="77">
        <v>10000</v>
      </c>
      <c r="AA22" s="77">
        <v>199900</v>
      </c>
    </row>
    <row r="23" spans="1:28" ht="13.5" customHeight="1" x14ac:dyDescent="0.2">
      <c r="A23" s="13">
        <v>19</v>
      </c>
      <c r="B23" s="13" t="s">
        <v>26</v>
      </c>
      <c r="C23" s="13">
        <v>1977</v>
      </c>
      <c r="D23" s="14">
        <v>622</v>
      </c>
      <c r="E23" s="14">
        <v>630</v>
      </c>
      <c r="F23" s="14">
        <v>700</v>
      </c>
      <c r="G23" s="14">
        <v>720</v>
      </c>
      <c r="H23" s="14">
        <v>772</v>
      </c>
      <c r="I23" s="14">
        <v>822</v>
      </c>
      <c r="J23" s="14">
        <v>826</v>
      </c>
      <c r="K23" s="14">
        <v>822</v>
      </c>
      <c r="L23" s="14">
        <v>825</v>
      </c>
      <c r="M23" s="14">
        <v>848</v>
      </c>
      <c r="N23" s="15">
        <v>900</v>
      </c>
      <c r="O23" s="16">
        <v>979</v>
      </c>
      <c r="P23" s="5">
        <f>IFERROR(VLOOKUP(B23,Sheet1!A:B,2,0),"")</f>
        <v>1218</v>
      </c>
      <c r="Q23" s="5">
        <f>IFERROR(VLOOKUP(B23,Sheet1!D:E,2,0),"")</f>
        <v>1240</v>
      </c>
      <c r="V23" s="5">
        <v>1990</v>
      </c>
      <c r="W23" s="5">
        <v>78600</v>
      </c>
      <c r="X23" s="77">
        <v>3300</v>
      </c>
      <c r="Y23" s="77">
        <v>135000</v>
      </c>
      <c r="Z23" s="77">
        <v>10600</v>
      </c>
      <c r="AA23" s="77">
        <v>227500</v>
      </c>
    </row>
    <row r="24" spans="1:28" ht="13.5" customHeight="1" x14ac:dyDescent="0.2">
      <c r="A24" s="13">
        <v>20</v>
      </c>
      <c r="B24" s="13" t="s">
        <v>27</v>
      </c>
      <c r="C24" s="13">
        <v>1985</v>
      </c>
      <c r="D24" s="14">
        <v>7570</v>
      </c>
      <c r="E24" s="14">
        <v>9760</v>
      </c>
      <c r="F24" s="14">
        <v>11300</v>
      </c>
      <c r="G24" s="14">
        <v>12692</v>
      </c>
      <c r="H24" s="14">
        <v>15800</v>
      </c>
      <c r="I24" s="14">
        <v>17300</v>
      </c>
      <c r="J24" s="14">
        <v>20200</v>
      </c>
      <c r="K24" s="14">
        <v>22926</v>
      </c>
      <c r="L24" s="14">
        <v>24895</v>
      </c>
      <c r="M24" s="14">
        <v>26996</v>
      </c>
      <c r="N24" s="15">
        <v>29126</v>
      </c>
      <c r="O24" s="16">
        <v>32182</v>
      </c>
      <c r="P24" s="5">
        <f>IFERROR(VLOOKUP(B24,Sheet1!A:B,2,0),"")</f>
        <v>46874</v>
      </c>
      <c r="Q24" s="5">
        <f>IFERROR(VLOOKUP(B24,Sheet1!D:E,2,0),"")</f>
        <v>51636</v>
      </c>
      <c r="V24" s="5">
        <v>1991</v>
      </c>
      <c r="W24" s="5">
        <v>90300</v>
      </c>
      <c r="X24" s="77">
        <v>3800</v>
      </c>
      <c r="Y24" s="77">
        <v>137300</v>
      </c>
      <c r="Z24" s="77">
        <v>11600</v>
      </c>
      <c r="AA24" s="77">
        <v>243000</v>
      </c>
    </row>
    <row r="25" spans="1:28" ht="13.5" customHeight="1" x14ac:dyDescent="0.2">
      <c r="A25" s="13">
        <v>21</v>
      </c>
      <c r="B25" s="13" t="s">
        <v>38</v>
      </c>
      <c r="C25" s="13">
        <v>1983</v>
      </c>
      <c r="D25" s="14">
        <v>609</v>
      </c>
      <c r="E25" s="14">
        <v>690</v>
      </c>
      <c r="F25" s="14">
        <v>800</v>
      </c>
      <c r="G25" s="14">
        <v>850</v>
      </c>
      <c r="H25" s="14">
        <v>880</v>
      </c>
      <c r="I25" s="14">
        <v>907</v>
      </c>
      <c r="J25" s="14">
        <v>909</v>
      </c>
      <c r="K25" s="14">
        <v>973</v>
      </c>
      <c r="L25" s="14">
        <v>963</v>
      </c>
      <c r="M25" s="14">
        <v>1034</v>
      </c>
      <c r="N25" s="15">
        <v>1100</v>
      </c>
      <c r="O25" s="16">
        <v>1154</v>
      </c>
      <c r="P25" s="5">
        <f>IFERROR(VLOOKUP(B25,Sheet1!A:B,2,0),"")</f>
        <v>1281</v>
      </c>
      <c r="Q25" s="5">
        <f>IFERROR(VLOOKUP(B25,Sheet1!D:E,2,0),"")</f>
        <v>1331</v>
      </c>
      <c r="V25" s="5">
        <v>1992</v>
      </c>
      <c r="W25" s="5">
        <v>101100</v>
      </c>
      <c r="X25" s="77">
        <v>4300</v>
      </c>
      <c r="Y25" s="77">
        <v>141000</v>
      </c>
      <c r="Z25" s="77">
        <v>12000</v>
      </c>
      <c r="AA25" s="77">
        <v>258400</v>
      </c>
    </row>
    <row r="26" spans="1:28" ht="13.5" customHeight="1" x14ac:dyDescent="0.2">
      <c r="A26" s="13">
        <v>22</v>
      </c>
      <c r="B26" s="79" t="s">
        <v>1411</v>
      </c>
      <c r="C26" s="13">
        <v>1980</v>
      </c>
      <c r="D26" s="14">
        <v>5630</v>
      </c>
      <c r="E26" s="14">
        <v>5930</v>
      </c>
      <c r="F26" s="14">
        <v>6100</v>
      </c>
      <c r="G26" s="14">
        <v>6231</v>
      </c>
      <c r="H26" s="14">
        <v>6430</v>
      </c>
      <c r="I26" s="14">
        <v>6540</v>
      </c>
      <c r="J26" s="14">
        <v>6810</v>
      </c>
      <c r="K26" s="14">
        <v>7037</v>
      </c>
      <c r="L26" s="14">
        <v>7273</v>
      </c>
      <c r="M26" s="14">
        <v>7428</v>
      </c>
      <c r="N26" s="15">
        <v>7714</v>
      </c>
      <c r="O26" s="16">
        <v>8015</v>
      </c>
      <c r="P26" s="5">
        <f>IFERROR(VLOOKUP(B26,Sheet1!A:B,2,0),"")</f>
        <v>8131</v>
      </c>
      <c r="Q26" s="5">
        <f>IFERROR(VLOOKUP(B26,Sheet1!D:E,2,0),"")</f>
        <v>8658</v>
      </c>
      <c r="V26" s="5">
        <v>1993</v>
      </c>
      <c r="W26" s="5">
        <v>111600</v>
      </c>
      <c r="X26" s="77">
        <v>4800</v>
      </c>
      <c r="Y26" s="77">
        <v>152800</v>
      </c>
      <c r="Z26" s="77">
        <v>12600</v>
      </c>
      <c r="AA26" s="77">
        <v>281800</v>
      </c>
    </row>
    <row r="27" spans="1:28" ht="13.5" customHeight="1" x14ac:dyDescent="0.2">
      <c r="A27" s="13">
        <v>23</v>
      </c>
      <c r="B27" s="13" t="s">
        <v>18</v>
      </c>
      <c r="C27" s="13">
        <v>1975</v>
      </c>
      <c r="D27" s="14">
        <v>397</v>
      </c>
      <c r="E27" s="14">
        <v>503</v>
      </c>
      <c r="F27" s="14">
        <v>700</v>
      </c>
      <c r="G27" s="14">
        <v>747</v>
      </c>
      <c r="H27" s="14">
        <v>784</v>
      </c>
      <c r="I27" s="14">
        <v>789</v>
      </c>
      <c r="J27" s="14">
        <v>796</v>
      </c>
      <c r="K27" s="14">
        <v>882</v>
      </c>
      <c r="L27" s="14">
        <v>993</v>
      </c>
      <c r="M27" s="14">
        <v>1131</v>
      </c>
      <c r="N27" s="15">
        <v>1314</v>
      </c>
      <c r="O27" s="16">
        <v>1547</v>
      </c>
      <c r="P27" s="5">
        <f>IFERROR(VLOOKUP(B27,Sheet1!A:B,2,0),"")</f>
        <v>2532</v>
      </c>
      <c r="Q27" s="5">
        <f>IFERROR(VLOOKUP(B27,Sheet1!D:E,2,0),"")</f>
        <v>2568</v>
      </c>
      <c r="V27" s="5">
        <v>1995</v>
      </c>
      <c r="W27" s="5">
        <v>133200</v>
      </c>
      <c r="X27" s="77">
        <v>5300</v>
      </c>
      <c r="Y27" s="77">
        <v>157300</v>
      </c>
      <c r="Z27" s="77">
        <v>13400</v>
      </c>
      <c r="AA27" s="77">
        <v>309200</v>
      </c>
    </row>
    <row r="28" spans="1:28" ht="13.5" customHeight="1" x14ac:dyDescent="0.2">
      <c r="A28" s="13">
        <v>24</v>
      </c>
      <c r="B28" s="13" t="s">
        <v>90</v>
      </c>
      <c r="C28" s="13">
        <v>1984</v>
      </c>
      <c r="D28" s="14">
        <v>959</v>
      </c>
      <c r="E28" s="14">
        <v>1230</v>
      </c>
      <c r="F28" s="14">
        <v>1500</v>
      </c>
      <c r="G28" s="14">
        <v>1731</v>
      </c>
      <c r="H28" s="14">
        <v>1900</v>
      </c>
      <c r="I28" s="14">
        <v>1830</v>
      </c>
      <c r="J28" s="14">
        <v>1960</v>
      </c>
      <c r="K28" s="14">
        <v>2058</v>
      </c>
      <c r="L28" s="14">
        <v>2308</v>
      </c>
      <c r="M28" s="14">
        <v>2420</v>
      </c>
      <c r="N28" s="15">
        <v>2530</v>
      </c>
      <c r="O28" s="16">
        <v>2625</v>
      </c>
      <c r="P28" s="5">
        <f>IFERROR(VLOOKUP(B28,Sheet1!A:B,2,0),"")</f>
        <v>3947</v>
      </c>
      <c r="Q28" s="5">
        <f>IFERROR(VLOOKUP(B28,Sheet1!D:E,2,0),"")</f>
        <v>4233</v>
      </c>
      <c r="V28" s="5">
        <v>1996</v>
      </c>
      <c r="W28" s="5">
        <v>142700</v>
      </c>
      <c r="X28" s="77">
        <v>5600</v>
      </c>
      <c r="Y28" s="77">
        <v>160400</v>
      </c>
      <c r="Z28" s="77">
        <v>13800</v>
      </c>
      <c r="AA28" s="77">
        <v>322500</v>
      </c>
    </row>
    <row r="29" spans="1:28" ht="13.5" customHeight="1" x14ac:dyDescent="0.2">
      <c r="A29" s="13">
        <v>25</v>
      </c>
      <c r="B29" s="13" t="s">
        <v>15</v>
      </c>
      <c r="C29" s="13">
        <v>1979</v>
      </c>
      <c r="D29" s="14">
        <v>994</v>
      </c>
      <c r="E29" s="14">
        <v>1030</v>
      </c>
      <c r="F29" s="14">
        <v>1000</v>
      </c>
      <c r="G29" s="14">
        <v>1054</v>
      </c>
      <c r="H29" s="14">
        <v>1060</v>
      </c>
      <c r="I29" s="14">
        <v>1030</v>
      </c>
      <c r="J29" s="14">
        <v>1060</v>
      </c>
      <c r="K29" s="14">
        <v>1097</v>
      </c>
      <c r="L29" s="14">
        <v>1152</v>
      </c>
      <c r="M29" s="14">
        <v>1212</v>
      </c>
      <c r="N29" s="15">
        <v>1314</v>
      </c>
      <c r="O29" s="16">
        <v>1322</v>
      </c>
      <c r="P29" s="5">
        <f>IFERROR(VLOOKUP(B29,Sheet1!A:B,2,0),"")</f>
        <v>1773</v>
      </c>
      <c r="Q29" s="5">
        <f>IFERROR(VLOOKUP(B29,Sheet1!D:E,2,0),"")</f>
        <v>1861</v>
      </c>
      <c r="V29" s="5">
        <v>1997</v>
      </c>
      <c r="W29" s="5">
        <v>154400</v>
      </c>
      <c r="X29" s="77">
        <v>5700</v>
      </c>
      <c r="Y29" s="77">
        <v>161416</v>
      </c>
      <c r="Z29" s="77">
        <v>14300</v>
      </c>
      <c r="AA29" s="77">
        <v>335816</v>
      </c>
    </row>
    <row r="30" spans="1:28" ht="13.5" customHeight="1" x14ac:dyDescent="0.2">
      <c r="A30" s="13">
        <v>26</v>
      </c>
      <c r="B30" s="13" t="s">
        <v>20</v>
      </c>
      <c r="C30" s="13">
        <v>1977</v>
      </c>
      <c r="D30" s="14">
        <v>2750</v>
      </c>
      <c r="E30" s="14">
        <v>2840</v>
      </c>
      <c r="F30" s="14">
        <v>2900</v>
      </c>
      <c r="G30" s="14">
        <v>2941</v>
      </c>
      <c r="H30" s="14">
        <v>2990</v>
      </c>
      <c r="I30" s="14">
        <v>3030</v>
      </c>
      <c r="J30" s="14">
        <v>3030</v>
      </c>
      <c r="K30" s="14">
        <v>3050</v>
      </c>
      <c r="L30" s="14">
        <v>2983</v>
      </c>
      <c r="M30" s="14">
        <v>2963</v>
      </c>
      <c r="N30" s="15">
        <v>2968</v>
      </c>
      <c r="O30" s="16">
        <v>3000</v>
      </c>
      <c r="P30" s="5">
        <f>IFERROR(VLOOKUP(B30,Sheet1!A:B,2,0),"")</f>
        <v>3871</v>
      </c>
      <c r="Q30" s="5">
        <f>IFERROR(VLOOKUP(B30,Sheet1!D:E,2,0),"")</f>
        <v>3898</v>
      </c>
      <c r="V30" s="5">
        <v>1998</v>
      </c>
      <c r="W30" s="5">
        <v>163300</v>
      </c>
      <c r="X30" s="77">
        <v>6100</v>
      </c>
      <c r="Y30" s="77">
        <v>165967</v>
      </c>
      <c r="Z30" s="77">
        <v>14900</v>
      </c>
      <c r="AA30" s="77">
        <v>350267</v>
      </c>
    </row>
    <row r="31" spans="1:28" ht="13.5" customHeight="1" x14ac:dyDescent="0.2">
      <c r="A31" s="13">
        <v>27</v>
      </c>
      <c r="B31" s="13" t="s">
        <v>94</v>
      </c>
      <c r="C31" s="13">
        <v>1981</v>
      </c>
      <c r="D31" s="14">
        <v>396</v>
      </c>
      <c r="E31" s="14">
        <v>424</v>
      </c>
      <c r="F31" s="14">
        <v>400</v>
      </c>
      <c r="G31" s="14">
        <v>504</v>
      </c>
      <c r="H31" s="14">
        <v>500</v>
      </c>
      <c r="I31" s="14">
        <v>498</v>
      </c>
      <c r="J31" s="14">
        <v>492</v>
      </c>
      <c r="K31" s="14">
        <v>473</v>
      </c>
      <c r="L31" s="14">
        <v>468</v>
      </c>
      <c r="M31" s="14">
        <v>538</v>
      </c>
      <c r="N31" s="15">
        <v>571</v>
      </c>
      <c r="O31" s="16">
        <v>569</v>
      </c>
      <c r="P31" s="5">
        <f>IFERROR(VLOOKUP(B31,Sheet1!A:B,2,0),"")</f>
        <v>691</v>
      </c>
      <c r="Q31" s="5">
        <f>IFERROR(VLOOKUP(B31,Sheet1!D:E,2,0),"")</f>
        <v>749</v>
      </c>
      <c r="V31" s="5">
        <v>1999</v>
      </c>
      <c r="W31" s="5">
        <v>177411</v>
      </c>
      <c r="X31" s="77">
        <v>6337</v>
      </c>
      <c r="Y31" s="77">
        <v>170123</v>
      </c>
      <c r="Z31" s="77">
        <v>15313</v>
      </c>
      <c r="AA31" s="77">
        <v>369184</v>
      </c>
    </row>
    <row r="32" spans="1:28" ht="13.5" customHeight="1" x14ac:dyDescent="0.2">
      <c r="A32" s="13">
        <v>28</v>
      </c>
      <c r="B32" s="13" t="s">
        <v>24</v>
      </c>
      <c r="C32" s="13">
        <v>1982</v>
      </c>
      <c r="D32" s="14">
        <v>101</v>
      </c>
      <c r="E32" s="14">
        <v>126</v>
      </c>
      <c r="F32" s="14">
        <v>100</v>
      </c>
      <c r="G32" s="14">
        <v>148</v>
      </c>
      <c r="H32" s="14">
        <v>171</v>
      </c>
      <c r="I32" s="14">
        <v>209</v>
      </c>
      <c r="J32" s="14">
        <v>220</v>
      </c>
      <c r="K32" s="14">
        <v>220</v>
      </c>
      <c r="L32" s="14">
        <v>231</v>
      </c>
      <c r="M32" s="14">
        <v>225</v>
      </c>
      <c r="N32" s="15">
        <v>225</v>
      </c>
      <c r="O32" s="16">
        <v>229</v>
      </c>
      <c r="P32" s="5">
        <f>IFERROR(VLOOKUP(B32,Sheet1!A:B,2,0),"")</f>
        <v>494</v>
      </c>
      <c r="Q32" s="5">
        <f>IFERROR(VLOOKUP(B32,Sheet1!D:E,2,0),"")</f>
        <v>515</v>
      </c>
      <c r="V32" s="5">
        <v>2000</v>
      </c>
      <c r="W32" s="5">
        <v>192976</v>
      </c>
      <c r="X32" s="77">
        <v>6678</v>
      </c>
      <c r="Y32" s="77">
        <v>172250</v>
      </c>
      <c r="Z32" s="77">
        <v>15955</v>
      </c>
      <c r="AA32" s="77">
        <v>387859</v>
      </c>
      <c r="AB32" s="5">
        <f>SLOPE(W32:W38,V32:V38)/1000*1</f>
        <v>13.059995901639342</v>
      </c>
    </row>
    <row r="33" spans="1:27" ht="13.5" customHeight="1" x14ac:dyDescent="0.2">
      <c r="A33" s="13">
        <v>29</v>
      </c>
      <c r="B33" s="13" t="s">
        <v>96</v>
      </c>
      <c r="C33" s="13">
        <v>1985</v>
      </c>
      <c r="D33" s="14">
        <v>350</v>
      </c>
      <c r="E33" s="14">
        <v>428</v>
      </c>
      <c r="F33" s="14">
        <v>500</v>
      </c>
      <c r="G33" s="14">
        <v>500</v>
      </c>
      <c r="H33" s="14">
        <v>525</v>
      </c>
      <c r="I33" s="14">
        <v>575</v>
      </c>
      <c r="J33" s="14">
        <v>606</v>
      </c>
      <c r="K33" s="14">
        <v>617</v>
      </c>
      <c r="L33" s="14">
        <v>627</v>
      </c>
      <c r="M33" s="14">
        <v>642</v>
      </c>
      <c r="N33" s="15">
        <v>679</v>
      </c>
      <c r="O33" s="16">
        <v>704</v>
      </c>
      <c r="P33" s="5">
        <f>IFERROR(VLOOKUP(B33,Sheet1!A:B,2,0),"")</f>
        <v>1550</v>
      </c>
      <c r="Q33" s="5">
        <f>IFERROR(VLOOKUP(B33,Sheet1!D:E,2,0),"")</f>
        <v>2022</v>
      </c>
      <c r="V33" s="5">
        <v>2002</v>
      </c>
      <c r="W33" s="5">
        <v>214722</v>
      </c>
      <c r="X33" s="77">
        <v>7277</v>
      </c>
      <c r="Y33" s="77">
        <v>175617</v>
      </c>
      <c r="Z33" s="77">
        <v>16503</v>
      </c>
      <c r="AA33" s="77">
        <v>414119</v>
      </c>
    </row>
    <row r="34" spans="1:27" ht="13.5" customHeight="1" x14ac:dyDescent="0.2">
      <c r="A34" s="13">
        <v>30</v>
      </c>
      <c r="B34" s="13" t="s">
        <v>32</v>
      </c>
      <c r="C34" s="13">
        <v>1984</v>
      </c>
      <c r="D34" s="14">
        <v>526</v>
      </c>
      <c r="E34" s="14">
        <v>562</v>
      </c>
      <c r="F34" s="14">
        <v>600</v>
      </c>
      <c r="G34" s="14">
        <v>707</v>
      </c>
      <c r="H34" s="14">
        <v>1020</v>
      </c>
      <c r="I34" s="14">
        <v>1300</v>
      </c>
      <c r="J34" s="14">
        <v>1570</v>
      </c>
      <c r="K34" s="14">
        <v>1801</v>
      </c>
      <c r="L34" s="14">
        <v>2032</v>
      </c>
      <c r="M34" s="14">
        <v>2436</v>
      </c>
      <c r="N34" s="15">
        <v>3183</v>
      </c>
      <c r="O34" s="16">
        <v>3574</v>
      </c>
      <c r="P34" s="5">
        <f>IFERROR(VLOOKUP(B34,Sheet1!A:B,2,0),"")</f>
        <v>5065</v>
      </c>
      <c r="Q34" s="5">
        <f>IFERROR(VLOOKUP(B34,Sheet1!D:E,2,0),"")</f>
        <v>5278</v>
      </c>
      <c r="V34" s="5">
        <v>2003</v>
      </c>
      <c r="W34" s="5">
        <v>224669</v>
      </c>
      <c r="X34" s="77">
        <v>7556</v>
      </c>
      <c r="Y34" s="77">
        <v>178601</v>
      </c>
      <c r="Z34" s="77">
        <v>16791</v>
      </c>
      <c r="AA34" s="77">
        <v>427617</v>
      </c>
    </row>
    <row r="35" spans="1:27" ht="13.5" customHeight="1" x14ac:dyDescent="0.2">
      <c r="A35" s="13">
        <v>31</v>
      </c>
      <c r="B35" s="13" t="s">
        <v>36</v>
      </c>
      <c r="C35" s="13">
        <v>1970</v>
      </c>
      <c r="D35" s="14">
        <v>171</v>
      </c>
      <c r="E35" s="14">
        <v>170</v>
      </c>
      <c r="F35" s="14">
        <v>200</v>
      </c>
      <c r="G35" s="14">
        <v>164</v>
      </c>
      <c r="H35" s="14">
        <v>180</v>
      </c>
      <c r="I35" s="14">
        <v>171</v>
      </c>
      <c r="J35" s="14">
        <v>161</v>
      </c>
      <c r="K35" s="14">
        <v>162</v>
      </c>
      <c r="L35" s="14">
        <v>164</v>
      </c>
      <c r="M35" s="14">
        <v>164</v>
      </c>
      <c r="N35" s="15">
        <v>162</v>
      </c>
      <c r="O35" s="16">
        <v>148</v>
      </c>
      <c r="P35" s="5">
        <f>IFERROR(VLOOKUP(B35,Sheet1!A:B,2,0),"")</f>
        <v>169</v>
      </c>
      <c r="Q35" s="5">
        <f>IFERROR(VLOOKUP(B35,Sheet1!D:E,2,0),"")</f>
        <v>178</v>
      </c>
      <c r="V35" s="5">
        <v>2004</v>
      </c>
      <c r="W35" s="5">
        <v>234487</v>
      </c>
      <c r="X35" s="77">
        <v>7826</v>
      </c>
      <c r="Y35" s="77">
        <v>181587</v>
      </c>
      <c r="Z35" s="77">
        <v>17265</v>
      </c>
      <c r="AA35" s="77">
        <v>441828</v>
      </c>
    </row>
    <row r="36" spans="1:27" ht="13.5" customHeight="1" x14ac:dyDescent="0.2">
      <c r="A36" s="13">
        <v>32</v>
      </c>
      <c r="B36" s="13" t="s">
        <v>35</v>
      </c>
      <c r="C36" s="13">
        <v>1973</v>
      </c>
      <c r="D36" s="14">
        <v>108</v>
      </c>
      <c r="E36" s="14">
        <v>106</v>
      </c>
      <c r="F36" s="14">
        <v>200</v>
      </c>
      <c r="G36" s="14">
        <v>109</v>
      </c>
      <c r="H36" s="14">
        <v>100</v>
      </c>
      <c r="I36" s="14">
        <v>102</v>
      </c>
      <c r="J36" s="14">
        <v>95</v>
      </c>
      <c r="K36" s="14">
        <v>119</v>
      </c>
      <c r="L36" s="14">
        <v>161</v>
      </c>
      <c r="M36" s="14">
        <v>191</v>
      </c>
      <c r="N36" s="15">
        <v>214</v>
      </c>
      <c r="O36" s="16">
        <v>214</v>
      </c>
      <c r="P36" s="5">
        <f>IFERROR(VLOOKUP(B36,Sheet1!A:B,2,0),"")</f>
        <v>362</v>
      </c>
      <c r="Q36" s="5">
        <f>IFERROR(VLOOKUP(B36,Sheet1!D:E,2,0),"")</f>
        <v>430</v>
      </c>
      <c r="V36" s="5">
        <v>2005</v>
      </c>
      <c r="W36" s="5">
        <v>258988</v>
      </c>
      <c r="X36" s="5">
        <v>0</v>
      </c>
      <c r="Y36" s="77">
        <v>184057</v>
      </c>
      <c r="Z36" s="77">
        <v>17793</v>
      </c>
      <c r="AA36" s="77">
        <v>460838</v>
      </c>
    </row>
    <row r="37" spans="1:27" ht="13.5" customHeight="1" x14ac:dyDescent="0.2">
      <c r="A37" s="13">
        <v>33</v>
      </c>
      <c r="B37" s="13" t="s">
        <v>34</v>
      </c>
      <c r="C37" s="13">
        <v>1983</v>
      </c>
      <c r="D37" s="14">
        <v>7840</v>
      </c>
      <c r="E37" s="14">
        <v>8950</v>
      </c>
      <c r="F37" s="14">
        <v>9700</v>
      </c>
      <c r="G37" s="14">
        <v>10038</v>
      </c>
      <c r="H37" s="14">
        <v>10300</v>
      </c>
      <c r="I37" s="14">
        <v>10500</v>
      </c>
      <c r="J37" s="14">
        <v>10600</v>
      </c>
      <c r="K37" s="14">
        <v>10790</v>
      </c>
      <c r="L37" s="14">
        <v>10635</v>
      </c>
      <c r="M37" s="14">
        <v>10656</v>
      </c>
      <c r="N37" s="15">
        <v>10796</v>
      </c>
      <c r="O37" s="16">
        <v>10873</v>
      </c>
      <c r="P37" s="5">
        <f>IFERROR(VLOOKUP(B37,Sheet1!A:B,2,0),"")</f>
        <v>15094</v>
      </c>
      <c r="Q37" s="5">
        <f>IFERROR(VLOOKUP(B37,Sheet1!D:E,2,0),"")</f>
        <v>16865</v>
      </c>
      <c r="V37" s="5">
        <v>2006</v>
      </c>
      <c r="W37" s="5">
        <v>268400</v>
      </c>
      <c r="X37" s="5">
        <v>0</v>
      </c>
      <c r="Y37" s="5" t="s">
        <v>152</v>
      </c>
      <c r="Z37" s="77">
        <v>18105</v>
      </c>
      <c r="AA37" s="5" t="s">
        <v>152</v>
      </c>
    </row>
    <row r="38" spans="1:27" ht="13.5" customHeight="1" x14ac:dyDescent="0.2">
      <c r="A38" s="13">
        <v>34</v>
      </c>
      <c r="B38" s="13" t="s">
        <v>33</v>
      </c>
      <c r="C38" s="18">
        <v>1980</v>
      </c>
      <c r="D38" s="14">
        <v>972</v>
      </c>
      <c r="E38" s="14">
        <v>1050</v>
      </c>
      <c r="F38" s="14">
        <v>1100</v>
      </c>
      <c r="G38" s="14">
        <v>1183</v>
      </c>
      <c r="H38" s="19">
        <v>1190</v>
      </c>
      <c r="I38" s="19">
        <v>1220</v>
      </c>
      <c r="J38" s="19">
        <v>1220</v>
      </c>
      <c r="K38" s="19">
        <v>1224</v>
      </c>
      <c r="L38" s="19">
        <v>1179</v>
      </c>
      <c r="M38" s="19">
        <v>1147</v>
      </c>
      <c r="N38" s="15">
        <v>1181</v>
      </c>
      <c r="O38" s="16">
        <v>1192</v>
      </c>
      <c r="P38" s="5">
        <f>IFERROR(VLOOKUP(B38,Sheet1!A:B,2,0),"")</f>
        <v>1161</v>
      </c>
      <c r="Q38" s="5">
        <f>IFERROR(VLOOKUP(B38,Sheet1!D:E,2,0),"")</f>
        <v>1135</v>
      </c>
      <c r="V38" s="5">
        <v>2007</v>
      </c>
      <c r="W38" s="5">
        <v>282000</v>
      </c>
      <c r="X38" s="5">
        <v>0</v>
      </c>
      <c r="Y38" s="5" t="s">
        <v>152</v>
      </c>
      <c r="Z38" s="5" t="s">
        <v>152</v>
      </c>
      <c r="AA38" s="5" t="s">
        <v>152</v>
      </c>
    </row>
    <row r="39" spans="1:27" ht="13.5" customHeight="1" x14ac:dyDescent="0.2">
      <c r="A39" s="13">
        <v>35</v>
      </c>
      <c r="B39" s="13" t="s">
        <v>42</v>
      </c>
      <c r="C39" s="13">
        <v>1984</v>
      </c>
      <c r="D39" s="14">
        <v>300</v>
      </c>
      <c r="E39" s="14">
        <v>345</v>
      </c>
      <c r="F39" s="14">
        <v>400</v>
      </c>
      <c r="G39" s="14">
        <v>405</v>
      </c>
      <c r="H39" s="14">
        <v>406</v>
      </c>
      <c r="I39" s="14">
        <v>396</v>
      </c>
      <c r="J39" s="14">
        <v>374</v>
      </c>
      <c r="K39" s="14">
        <v>388</v>
      </c>
      <c r="L39" s="14">
        <v>429</v>
      </c>
      <c r="M39" s="14">
        <v>452</v>
      </c>
      <c r="N39" s="15">
        <v>477</v>
      </c>
      <c r="O39" s="20">
        <v>545</v>
      </c>
      <c r="P39" s="5">
        <f>IFERROR(VLOOKUP(B39,Sheet1!A:B,2,0),"")</f>
        <v>547</v>
      </c>
      <c r="Q39" s="5">
        <f>IFERROR(VLOOKUP(B39,Sheet1!D:E,2,0),"")</f>
        <v>573</v>
      </c>
      <c r="V39" s="5"/>
    </row>
    <row r="40" spans="1:27" ht="13.5" customHeight="1" x14ac:dyDescent="0.2">
      <c r="A40" s="13">
        <v>36</v>
      </c>
      <c r="B40" s="13" t="s">
        <v>44</v>
      </c>
      <c r="C40" s="13">
        <v>1977</v>
      </c>
      <c r="D40" s="14">
        <v>774</v>
      </c>
      <c r="E40" s="14">
        <v>807</v>
      </c>
      <c r="F40" s="14">
        <v>1000</v>
      </c>
      <c r="G40" s="14">
        <v>1102</v>
      </c>
      <c r="H40" s="14">
        <v>922</v>
      </c>
      <c r="I40" s="14">
        <v>894</v>
      </c>
      <c r="J40" s="14">
        <v>895</v>
      </c>
      <c r="K40" s="14">
        <v>915</v>
      </c>
      <c r="L40" s="14">
        <v>931</v>
      </c>
      <c r="M40" s="14">
        <v>941</v>
      </c>
      <c r="N40" s="15">
        <v>975</v>
      </c>
      <c r="O40" s="16">
        <v>956</v>
      </c>
      <c r="P40" s="5">
        <f>IFERROR(VLOOKUP(B40,Sheet1!A:B,2,0),"")</f>
        <v>1282</v>
      </c>
      <c r="Q40" s="5">
        <f>IFERROR(VLOOKUP(B40,Sheet1!D:E,2,0),"")</f>
        <v>1328</v>
      </c>
      <c r="V40" s="5"/>
    </row>
    <row r="41" spans="1:27" ht="13.5" customHeight="1" x14ac:dyDescent="0.2">
      <c r="A41" s="13">
        <v>37</v>
      </c>
      <c r="B41" s="13" t="s">
        <v>45</v>
      </c>
      <c r="C41" s="13">
        <v>1971</v>
      </c>
      <c r="D41" s="14">
        <v>146</v>
      </c>
      <c r="E41" s="14">
        <v>141</v>
      </c>
      <c r="F41" s="14">
        <v>100</v>
      </c>
      <c r="G41" s="14">
        <v>149</v>
      </c>
      <c r="H41" s="14">
        <v>147</v>
      </c>
      <c r="I41" s="14">
        <v>143</v>
      </c>
      <c r="J41" s="14">
        <v>136</v>
      </c>
      <c r="K41" s="14">
        <v>131</v>
      </c>
      <c r="L41" s="14">
        <v>125</v>
      </c>
      <c r="M41" s="14">
        <v>132</v>
      </c>
      <c r="N41" s="15">
        <v>132</v>
      </c>
      <c r="O41" s="16">
        <v>119</v>
      </c>
      <c r="P41" s="5">
        <f>IFERROR(VLOOKUP(B41,Sheet1!A:B,2,0),"")</f>
        <v>124</v>
      </c>
      <c r="Q41" s="5">
        <f>IFERROR(VLOOKUP(B41,Sheet1!D:E,2,0),"")</f>
        <v>124</v>
      </c>
      <c r="V41" s="5">
        <v>2014</v>
      </c>
      <c r="W41" s="5">
        <f>P3</f>
        <v>364443</v>
      </c>
    </row>
    <row r="42" spans="1:27" ht="13.5" customHeight="1" x14ac:dyDescent="0.2">
      <c r="A42" s="13">
        <v>38</v>
      </c>
      <c r="B42" s="13" t="s">
        <v>39</v>
      </c>
      <c r="C42" s="13">
        <v>1986</v>
      </c>
      <c r="D42" s="14">
        <v>1440</v>
      </c>
      <c r="E42" s="14">
        <v>1430</v>
      </c>
      <c r="F42" s="14">
        <v>1400</v>
      </c>
      <c r="G42" s="14">
        <v>1377</v>
      </c>
      <c r="H42" s="14">
        <v>1420</v>
      </c>
      <c r="I42" s="14">
        <v>1570</v>
      </c>
      <c r="J42" s="14">
        <v>1730</v>
      </c>
      <c r="K42" s="14">
        <v>1839</v>
      </c>
      <c r="L42" s="14">
        <v>2074</v>
      </c>
      <c r="M42" s="14">
        <v>2260</v>
      </c>
      <c r="N42" s="15">
        <v>2438</v>
      </c>
      <c r="O42" s="16">
        <v>2743</v>
      </c>
      <c r="P42" s="5">
        <f>IFERROR(VLOOKUP(B42,Sheet1!A:B,2,0),"")</f>
        <v>3776</v>
      </c>
      <c r="Q42" s="5">
        <f>IFERROR(VLOOKUP(B42,Sheet1!D:E,2,0),"")</f>
        <v>3980</v>
      </c>
      <c r="V42" s="5">
        <v>2016</v>
      </c>
      <c r="W42" s="5">
        <f>Q3</f>
        <v>389789</v>
      </c>
    </row>
    <row r="43" spans="1:27" ht="13.5" customHeight="1" x14ac:dyDescent="0.2">
      <c r="A43" s="13">
        <v>39</v>
      </c>
      <c r="B43" s="13" t="s">
        <v>40</v>
      </c>
      <c r="C43" s="13">
        <v>1972</v>
      </c>
      <c r="D43" s="14">
        <v>328</v>
      </c>
      <c r="E43" s="14">
        <v>345</v>
      </c>
      <c r="F43" s="14">
        <v>300</v>
      </c>
      <c r="G43" s="14">
        <v>363</v>
      </c>
      <c r="H43" s="14">
        <v>369</v>
      </c>
      <c r="I43" s="14">
        <v>364</v>
      </c>
      <c r="J43" s="14">
        <v>357</v>
      </c>
      <c r="K43" s="14">
        <v>365</v>
      </c>
      <c r="L43" s="14">
        <v>371</v>
      </c>
      <c r="M43" s="14">
        <v>381</v>
      </c>
      <c r="N43" s="15">
        <v>415</v>
      </c>
      <c r="O43" s="16">
        <v>462</v>
      </c>
      <c r="P43" s="5">
        <f>IFERROR(VLOOKUP(B43,Sheet1!A:B,2,0),"")</f>
        <v>1438</v>
      </c>
      <c r="Q43" s="5">
        <f>IFERROR(VLOOKUP(B43,Sheet1!D:E,2,0),"")</f>
        <v>1570</v>
      </c>
      <c r="V43" s="5"/>
    </row>
    <row r="44" spans="1:27" ht="13.5" customHeight="1" x14ac:dyDescent="0.2">
      <c r="A44" s="13">
        <v>40</v>
      </c>
      <c r="B44" t="s">
        <v>601</v>
      </c>
      <c r="C44" s="13">
        <v>1985</v>
      </c>
      <c r="D44" s="14">
        <v>1490</v>
      </c>
      <c r="E44" s="14">
        <v>1410</v>
      </c>
      <c r="F44" s="14">
        <v>1500</v>
      </c>
      <c r="G44" s="14">
        <v>1769</v>
      </c>
      <c r="H44" s="14">
        <v>1830</v>
      </c>
      <c r="I44" s="14">
        <v>1880</v>
      </c>
      <c r="J44" s="14">
        <v>1950</v>
      </c>
      <c r="K44" s="14">
        <v>2097</v>
      </c>
      <c r="L44" s="14">
        <v>2235</v>
      </c>
      <c r="M44" s="14">
        <v>2225</v>
      </c>
      <c r="N44" s="15">
        <v>2359</v>
      </c>
      <c r="O44" s="16">
        <v>2506</v>
      </c>
      <c r="P44" s="5">
        <f>IFERROR(VLOOKUP(B44,Sheet1!A:B,2,0),"")</f>
        <v>2638</v>
      </c>
      <c r="Q44" s="5">
        <f>IFERROR(VLOOKUP(B44,Sheet1!D:E,2,0),"")</f>
        <v>2826</v>
      </c>
      <c r="V44" s="5"/>
    </row>
    <row r="45" spans="1:27" ht="13.5" customHeight="1" x14ac:dyDescent="0.2">
      <c r="A45" s="13">
        <v>41</v>
      </c>
      <c r="B45" s="79" t="s">
        <v>1412</v>
      </c>
      <c r="C45" s="21"/>
      <c r="D45" s="14">
        <v>521</v>
      </c>
      <c r="E45" s="14">
        <v>0</v>
      </c>
      <c r="F45" s="14">
        <v>0</v>
      </c>
      <c r="G45" s="14">
        <v>600</v>
      </c>
      <c r="H45" s="17"/>
      <c r="I45" s="17"/>
      <c r="J45" s="17"/>
      <c r="K45" s="17"/>
      <c r="L45" s="17"/>
      <c r="M45" s="17"/>
      <c r="N45" s="14" t="s">
        <v>37</v>
      </c>
      <c r="P45" s="5" t="str">
        <f>IFERROR(VLOOKUP(B45,Sheet1!A:B,2,0),"")</f>
        <v/>
      </c>
      <c r="Q45" s="5" t="str">
        <f>IFERROR(VLOOKUP(B45,Sheet1!D:E,2,0),"")</f>
        <v/>
      </c>
      <c r="V45" s="5"/>
    </row>
    <row r="46" spans="1:27" ht="13.5" customHeight="1" x14ac:dyDescent="0.2">
      <c r="A46" s="13">
        <v>42</v>
      </c>
      <c r="B46" s="13" t="s">
        <v>46</v>
      </c>
      <c r="C46" s="13">
        <v>1982</v>
      </c>
      <c r="D46" s="14">
        <v>224</v>
      </c>
      <c r="E46" s="14">
        <v>248</v>
      </c>
      <c r="F46" s="14">
        <v>300</v>
      </c>
      <c r="G46" s="14">
        <v>300</v>
      </c>
      <c r="H46" s="14">
        <v>279</v>
      </c>
      <c r="I46" s="14">
        <v>256</v>
      </c>
      <c r="J46" s="14">
        <v>246</v>
      </c>
      <c r="K46" s="14">
        <v>229</v>
      </c>
      <c r="L46" s="14">
        <v>229</v>
      </c>
      <c r="M46" s="14">
        <v>212</v>
      </c>
      <c r="N46" s="15">
        <v>202</v>
      </c>
      <c r="O46" s="16">
        <v>201</v>
      </c>
      <c r="P46" s="5">
        <f>IFERROR(VLOOKUP(B46,Sheet1!A:B,2,0),"")</f>
        <v>203</v>
      </c>
      <c r="Q46" s="5">
        <f>IFERROR(VLOOKUP(B46,Sheet1!D:E,2,0),"")</f>
        <v>223</v>
      </c>
      <c r="V46" s="5"/>
    </row>
    <row r="47" spans="1:27" ht="13.5" customHeight="1" x14ac:dyDescent="0.2">
      <c r="A47" s="13">
        <v>43</v>
      </c>
      <c r="B47" s="13" t="s">
        <v>43</v>
      </c>
      <c r="C47" s="13">
        <v>1981</v>
      </c>
      <c r="D47" s="14">
        <v>334</v>
      </c>
      <c r="E47" s="14">
        <v>362</v>
      </c>
      <c r="F47" s="14">
        <v>400</v>
      </c>
      <c r="G47" s="14">
        <v>432</v>
      </c>
      <c r="H47" s="14">
        <v>481</v>
      </c>
      <c r="I47" s="14">
        <v>591</v>
      </c>
      <c r="J47" s="14">
        <v>639</v>
      </c>
      <c r="K47" s="14">
        <v>669</v>
      </c>
      <c r="L47" s="14">
        <v>707</v>
      </c>
      <c r="M47" s="14">
        <v>760</v>
      </c>
      <c r="N47" s="15">
        <v>779</v>
      </c>
      <c r="O47" s="16">
        <v>811</v>
      </c>
      <c r="P47" s="5">
        <f>IFERROR(VLOOKUP(B47,Sheet1!A:B,2,0),"")</f>
        <v>1101</v>
      </c>
      <c r="Q47" s="5">
        <f>IFERROR(VLOOKUP(B47,Sheet1!D:E,2,0),"")</f>
        <v>1164</v>
      </c>
      <c r="V47" s="5"/>
    </row>
    <row r="48" spans="1:27" ht="13.5" customHeight="1" x14ac:dyDescent="0.2">
      <c r="A48" s="13">
        <v>44</v>
      </c>
      <c r="B48" s="13" t="s">
        <v>93</v>
      </c>
      <c r="C48" s="13">
        <v>1983</v>
      </c>
      <c r="D48" s="14">
        <v>3110</v>
      </c>
      <c r="E48" s="14">
        <v>3260</v>
      </c>
      <c r="F48" s="14">
        <v>3300</v>
      </c>
      <c r="G48" s="14">
        <v>3152</v>
      </c>
      <c r="H48" s="14">
        <v>3040</v>
      </c>
      <c r="I48" s="14">
        <v>2700</v>
      </c>
      <c r="J48" s="14">
        <v>2350</v>
      </c>
      <c r="K48" s="14">
        <v>2455</v>
      </c>
      <c r="L48" s="14">
        <v>2585</v>
      </c>
      <c r="M48" s="14">
        <v>2583</v>
      </c>
      <c r="N48" s="15">
        <v>2678</v>
      </c>
      <c r="O48" s="16">
        <v>2775</v>
      </c>
      <c r="P48" s="5">
        <f>IFERROR(VLOOKUP(B48,Sheet1!A:B,2,0),"")</f>
        <v>3197</v>
      </c>
      <c r="Q48" s="5">
        <f>IFERROR(VLOOKUP(B48,Sheet1!D:E,2,0),"")</f>
        <v>3309</v>
      </c>
      <c r="V48" s="5"/>
    </row>
    <row r="49" spans="1:22" ht="13.5" customHeight="1" x14ac:dyDescent="0.2">
      <c r="A49" s="13">
        <v>45</v>
      </c>
      <c r="B49" s="13" t="s">
        <v>14</v>
      </c>
      <c r="C49" s="13">
        <v>1984</v>
      </c>
      <c r="D49" s="14">
        <v>361</v>
      </c>
      <c r="E49" s="14">
        <v>400</v>
      </c>
      <c r="F49" s="14">
        <v>400</v>
      </c>
      <c r="G49" s="14">
        <v>511</v>
      </c>
      <c r="H49" s="14">
        <v>541</v>
      </c>
      <c r="I49" s="14">
        <v>562</v>
      </c>
      <c r="J49" s="14">
        <v>534</v>
      </c>
      <c r="K49" s="14">
        <v>557</v>
      </c>
      <c r="L49" s="14">
        <v>600</v>
      </c>
      <c r="M49" s="14">
        <v>651</v>
      </c>
      <c r="N49" s="15">
        <v>698</v>
      </c>
      <c r="O49" s="16">
        <v>750</v>
      </c>
      <c r="P49" s="5">
        <f>IFERROR(VLOOKUP(B49,Sheet1!A:B,2,0),"")</f>
        <v>1275</v>
      </c>
      <c r="Q49" s="5">
        <f>IFERROR(VLOOKUP(B49,Sheet1!D:E,2,0),"")</f>
        <v>1151</v>
      </c>
      <c r="V49" s="5"/>
    </row>
    <row r="50" spans="1:22" ht="13.5" customHeight="1" x14ac:dyDescent="0.2">
      <c r="A50" s="13">
        <v>46</v>
      </c>
      <c r="B50" s="13" t="s">
        <v>59</v>
      </c>
      <c r="C50" s="13">
        <v>1981</v>
      </c>
      <c r="D50" s="14">
        <v>215</v>
      </c>
      <c r="E50" s="14">
        <v>210</v>
      </c>
      <c r="F50" s="14">
        <v>200</v>
      </c>
      <c r="G50" s="14">
        <v>252</v>
      </c>
      <c r="H50" s="14">
        <v>246</v>
      </c>
      <c r="I50" s="14">
        <v>280</v>
      </c>
      <c r="J50" s="14">
        <v>301</v>
      </c>
      <c r="K50" s="14">
        <v>321</v>
      </c>
      <c r="L50" s="14">
        <v>319</v>
      </c>
      <c r="M50" s="14">
        <v>330</v>
      </c>
      <c r="N50" s="15">
        <v>357</v>
      </c>
      <c r="O50" s="20">
        <v>378</v>
      </c>
      <c r="P50" s="5">
        <f>IFERROR(VLOOKUP(B50,Sheet1!A:B,2,0),"")</f>
        <v>419</v>
      </c>
      <c r="Q50" s="5">
        <f>IFERROR(VLOOKUP(B50,Sheet1!D:E,2,0),"")</f>
        <v>401</v>
      </c>
      <c r="V50" s="5"/>
    </row>
    <row r="51" spans="1:22" ht="13.5" customHeight="1" x14ac:dyDescent="0.2">
      <c r="A51" s="13">
        <v>47</v>
      </c>
      <c r="B51" s="79" t="s">
        <v>1413</v>
      </c>
      <c r="C51" s="13">
        <v>1984</v>
      </c>
      <c r="D51" s="14">
        <v>373</v>
      </c>
      <c r="E51" s="14">
        <v>398</v>
      </c>
      <c r="F51" s="14">
        <v>400</v>
      </c>
      <c r="G51" s="14">
        <v>422</v>
      </c>
      <c r="H51" s="14">
        <v>481</v>
      </c>
      <c r="I51" s="14">
        <v>504</v>
      </c>
      <c r="J51" s="14">
        <v>579</v>
      </c>
      <c r="K51" s="14">
        <v>623</v>
      </c>
      <c r="L51" s="14">
        <v>665</v>
      </c>
      <c r="M51" s="14">
        <v>713</v>
      </c>
      <c r="N51" s="15">
        <v>696</v>
      </c>
      <c r="O51" s="16">
        <v>729</v>
      </c>
      <c r="P51" s="5">
        <f>IFERROR(VLOOKUP(B51,Sheet1!A:B,2,0),"")</f>
        <v>1011</v>
      </c>
      <c r="Q51" s="5">
        <f>IFERROR(VLOOKUP(B51,Sheet1!D:E,2,0),"")</f>
        <v>1047</v>
      </c>
      <c r="V51" s="5"/>
    </row>
    <row r="52" spans="1:22" ht="13.5" customHeight="1" x14ac:dyDescent="0.2">
      <c r="A52" s="13">
        <v>48</v>
      </c>
      <c r="B52" s="13" t="s">
        <v>55</v>
      </c>
      <c r="C52" s="13">
        <v>1979</v>
      </c>
      <c r="D52" s="14">
        <v>1280</v>
      </c>
      <c r="E52" s="14">
        <v>1380</v>
      </c>
      <c r="F52" s="14">
        <v>1400</v>
      </c>
      <c r="G52" s="14">
        <v>1589</v>
      </c>
      <c r="H52" s="14">
        <v>1690</v>
      </c>
      <c r="I52" s="14">
        <v>1750</v>
      </c>
      <c r="J52" s="14">
        <v>1790</v>
      </c>
      <c r="K52" s="14">
        <v>1866</v>
      </c>
      <c r="L52" s="14">
        <v>2006</v>
      </c>
      <c r="M52" s="14">
        <v>2127</v>
      </c>
      <c r="N52" s="15">
        <v>2315</v>
      </c>
      <c r="O52" s="16">
        <v>2542</v>
      </c>
      <c r="P52" s="5">
        <f>IFERROR(VLOOKUP(B52,Sheet1!A:B,2,0),"")</f>
        <v>3952</v>
      </c>
      <c r="Q52" s="5">
        <f>IFERROR(VLOOKUP(B52,Sheet1!D:E,2,0),"")</f>
        <v>4271</v>
      </c>
      <c r="V52" s="5"/>
    </row>
    <row r="53" spans="1:22" ht="13.5" customHeight="1" x14ac:dyDescent="0.2">
      <c r="A53" s="13">
        <v>49</v>
      </c>
      <c r="B53" s="13" t="s">
        <v>57</v>
      </c>
      <c r="C53" s="13">
        <v>1967</v>
      </c>
      <c r="D53" s="14">
        <v>418</v>
      </c>
      <c r="E53" s="14">
        <v>400</v>
      </c>
      <c r="F53" s="14">
        <v>400</v>
      </c>
      <c r="G53" s="14">
        <v>421</v>
      </c>
      <c r="H53" s="14">
        <v>427</v>
      </c>
      <c r="I53" s="14">
        <v>402</v>
      </c>
      <c r="J53" s="14">
        <v>408</v>
      </c>
      <c r="K53" s="14">
        <v>404</v>
      </c>
      <c r="L53" s="14">
        <v>416</v>
      </c>
      <c r="M53" s="14">
        <v>422</v>
      </c>
      <c r="N53" s="15">
        <v>448</v>
      </c>
      <c r="O53" s="16">
        <v>455</v>
      </c>
      <c r="P53" s="5">
        <f>IFERROR(VLOOKUP(B53,Sheet1!A:B,2,0),"")</f>
        <v>1060</v>
      </c>
      <c r="Q53" s="5">
        <f>IFERROR(VLOOKUP(B53,Sheet1!D:E,2,0),"")</f>
        <v>1099</v>
      </c>
      <c r="V53" s="5"/>
    </row>
    <row r="54" spans="1:22" ht="13.5" customHeight="1" x14ac:dyDescent="0.2">
      <c r="A54" s="13">
        <v>50</v>
      </c>
      <c r="B54" s="13" t="s">
        <v>56</v>
      </c>
      <c r="C54" s="13">
        <v>1998</v>
      </c>
      <c r="D54" s="23"/>
      <c r="E54" s="23"/>
      <c r="F54" s="23"/>
      <c r="G54" s="23"/>
      <c r="H54" s="23"/>
      <c r="I54" s="23"/>
      <c r="J54" s="23"/>
      <c r="K54" s="14">
        <v>1409</v>
      </c>
      <c r="L54" s="14">
        <v>1600</v>
      </c>
      <c r="M54" s="14">
        <v>1804</v>
      </c>
      <c r="N54" s="15">
        <v>1917</v>
      </c>
      <c r="O54" s="16">
        <v>2028</v>
      </c>
      <c r="P54" s="5" t="str">
        <f>IFERROR(VLOOKUP(B54,Sheet1!A:B,2,0),"")</f>
        <v/>
      </c>
      <c r="Q54" s="5" t="str">
        <f>IFERROR(VLOOKUP(B54,Sheet1!D:E,2,0),"")</f>
        <v/>
      </c>
      <c r="V54" s="5"/>
    </row>
    <row r="55" spans="1:22" ht="13.5" customHeight="1" x14ac:dyDescent="0.2">
      <c r="A55" s="13">
        <v>51</v>
      </c>
      <c r="B55" s="13" t="s">
        <v>58</v>
      </c>
      <c r="C55" s="13">
        <v>1978</v>
      </c>
      <c r="D55" s="14">
        <v>276</v>
      </c>
      <c r="E55" s="14">
        <v>324</v>
      </c>
      <c r="F55" s="14">
        <v>400</v>
      </c>
      <c r="G55" s="14">
        <v>352</v>
      </c>
      <c r="H55" s="14">
        <v>347</v>
      </c>
      <c r="I55" s="14">
        <v>387</v>
      </c>
      <c r="J55" s="14">
        <v>446</v>
      </c>
      <c r="K55" s="14">
        <v>523</v>
      </c>
      <c r="L55" s="14">
        <v>593</v>
      </c>
      <c r="M55" s="14">
        <v>648</v>
      </c>
      <c r="N55" s="15">
        <v>721</v>
      </c>
      <c r="O55" s="16">
        <v>798</v>
      </c>
      <c r="P55" s="5">
        <f>IFERROR(VLOOKUP(B55,Sheet1!A:B,2,0),"")</f>
        <v>900</v>
      </c>
      <c r="Q55" s="5">
        <f>IFERROR(VLOOKUP(B55,Sheet1!D:E,2,0),"")</f>
        <v>1071</v>
      </c>
      <c r="V55" s="5"/>
    </row>
    <row r="56" spans="1:22" ht="13.5" customHeight="1" x14ac:dyDescent="0.2">
      <c r="A56" s="13">
        <v>52</v>
      </c>
      <c r="B56" s="13" t="s">
        <v>53</v>
      </c>
      <c r="C56" s="13">
        <v>1977</v>
      </c>
      <c r="D56" s="14">
        <v>896</v>
      </c>
      <c r="E56" s="14">
        <v>955</v>
      </c>
      <c r="F56" s="14">
        <v>1000</v>
      </c>
      <c r="G56" s="14">
        <v>1079</v>
      </c>
      <c r="H56" s="14">
        <v>1150</v>
      </c>
      <c r="I56" s="14">
        <v>1250</v>
      </c>
      <c r="J56" s="14">
        <v>1300</v>
      </c>
      <c r="K56" s="14">
        <v>1367</v>
      </c>
      <c r="L56" s="14">
        <v>1365</v>
      </c>
      <c r="M56" s="14">
        <v>1449</v>
      </c>
      <c r="N56" s="15">
        <v>1530</v>
      </c>
      <c r="O56" s="16">
        <v>1619</v>
      </c>
      <c r="P56" s="5">
        <f>IFERROR(VLOOKUP(B56,Sheet1!A:B,2,0),"")</f>
        <v>1829</v>
      </c>
      <c r="Q56" s="5">
        <f>IFERROR(VLOOKUP(B56,Sheet1!D:E,2,0),"")</f>
        <v>1985</v>
      </c>
      <c r="V56" s="5"/>
    </row>
    <row r="57" spans="1:22" ht="13.5" customHeight="1" x14ac:dyDescent="0.2">
      <c r="A57" s="13">
        <v>53</v>
      </c>
      <c r="B57" s="13" t="s">
        <v>54</v>
      </c>
      <c r="C57" s="13">
        <v>1985</v>
      </c>
      <c r="D57" s="14">
        <v>928</v>
      </c>
      <c r="E57" s="14">
        <v>1040</v>
      </c>
      <c r="F57" s="14">
        <v>1200</v>
      </c>
      <c r="G57" s="14">
        <v>1264</v>
      </c>
      <c r="H57" s="14">
        <v>1640</v>
      </c>
      <c r="I57" s="14">
        <v>2410</v>
      </c>
      <c r="J57" s="14">
        <v>3250</v>
      </c>
      <c r="K57" s="14">
        <v>3819</v>
      </c>
      <c r="L57" s="14">
        <v>4389</v>
      </c>
      <c r="M57" s="14">
        <v>4919</v>
      </c>
      <c r="N57" s="15">
        <v>5268</v>
      </c>
      <c r="O57" s="16">
        <v>5627</v>
      </c>
      <c r="P57" s="5">
        <f>IFERROR(VLOOKUP(B57,Sheet1!A:B,2,0),"")</f>
        <v>6993</v>
      </c>
      <c r="Q57" s="5">
        <f>IFERROR(VLOOKUP(B57,Sheet1!D:E,2,0),"")</f>
        <v>7394</v>
      </c>
      <c r="V57" s="5"/>
    </row>
    <row r="58" spans="1:22" ht="13.5" customHeight="1" x14ac:dyDescent="0.2">
      <c r="A58" s="13">
        <v>54</v>
      </c>
      <c r="B58" s="13" t="s">
        <v>68</v>
      </c>
      <c r="C58" s="13">
        <v>1975</v>
      </c>
      <c r="D58" s="14">
        <v>18700</v>
      </c>
      <c r="E58" s="14">
        <v>20300</v>
      </c>
      <c r="F58" s="14">
        <v>22200</v>
      </c>
      <c r="G58" s="14">
        <v>23801</v>
      </c>
      <c r="H58" s="14">
        <v>24900</v>
      </c>
      <c r="I58" s="14">
        <v>25800</v>
      </c>
      <c r="J58" s="14">
        <v>26500</v>
      </c>
      <c r="K58" s="14">
        <v>27259</v>
      </c>
      <c r="L58" s="14">
        <v>28923</v>
      </c>
      <c r="M58" s="14">
        <v>30162</v>
      </c>
      <c r="N58" s="15">
        <v>31754</v>
      </c>
      <c r="O58" s="16">
        <v>33019</v>
      </c>
      <c r="P58" s="5">
        <f>IFERROR(VLOOKUP(B58,Sheet1!A:B,2,0),"")</f>
        <v>37404</v>
      </c>
      <c r="Q58" s="5">
        <f>IFERROR(VLOOKUP(B58,Sheet1!D:E,2,0),"")</f>
        <v>37670</v>
      </c>
      <c r="V58" s="5"/>
    </row>
    <row r="59" spans="1:22" ht="13.5" customHeight="1" x14ac:dyDescent="0.2">
      <c r="A59" s="13">
        <v>55</v>
      </c>
      <c r="B59" s="13" t="s">
        <v>72</v>
      </c>
      <c r="C59" s="13">
        <v>1981</v>
      </c>
      <c r="D59" s="14">
        <v>321</v>
      </c>
      <c r="E59" s="14">
        <v>342</v>
      </c>
      <c r="F59" s="14">
        <v>300</v>
      </c>
      <c r="G59" s="14">
        <v>342</v>
      </c>
      <c r="H59" s="14">
        <v>336</v>
      </c>
      <c r="I59" s="14">
        <v>300</v>
      </c>
      <c r="J59" s="14">
        <v>258</v>
      </c>
      <c r="K59" s="14">
        <v>299</v>
      </c>
      <c r="L59" s="14">
        <v>319</v>
      </c>
      <c r="M59" s="14">
        <v>340</v>
      </c>
      <c r="N59" s="15">
        <v>344</v>
      </c>
      <c r="O59" s="16">
        <v>326</v>
      </c>
      <c r="P59" s="5">
        <f>IFERROR(VLOOKUP(B59,Sheet1!A:B,2,0),"")</f>
        <v>352</v>
      </c>
      <c r="Q59" s="5">
        <f>IFERROR(VLOOKUP(B59,Sheet1!D:E,2,0),"")</f>
        <v>390</v>
      </c>
      <c r="V59" s="5"/>
    </row>
    <row r="60" spans="1:22" ht="13.5" customHeight="1" x14ac:dyDescent="0.2">
      <c r="A60" s="13">
        <v>56</v>
      </c>
      <c r="B60" s="13" t="s">
        <v>69</v>
      </c>
      <c r="C60" s="13">
        <v>1970</v>
      </c>
      <c r="D60" s="14">
        <v>1420</v>
      </c>
      <c r="E60" s="14">
        <v>1420</v>
      </c>
      <c r="F60" s="14">
        <v>1400</v>
      </c>
      <c r="G60" s="14">
        <v>1464</v>
      </c>
      <c r="H60" s="14">
        <v>1480</v>
      </c>
      <c r="I60" s="14">
        <v>1390</v>
      </c>
      <c r="J60" s="14">
        <v>1430</v>
      </c>
      <c r="K60" s="14">
        <v>1443</v>
      </c>
      <c r="L60" s="14">
        <v>1456</v>
      </c>
      <c r="M60" s="14">
        <v>1423</v>
      </c>
      <c r="N60" s="15">
        <v>1384</v>
      </c>
      <c r="O60" s="16">
        <v>1377</v>
      </c>
      <c r="P60" s="5">
        <f>IFERROR(VLOOKUP(B60,Sheet1!A:B,2,0),"")</f>
        <v>1145</v>
      </c>
      <c r="Q60" s="5">
        <f>IFERROR(VLOOKUP(B60,Sheet1!D:E,2,0),"")</f>
        <v>1209</v>
      </c>
      <c r="V60" s="5"/>
    </row>
    <row r="61" spans="1:22" ht="13.5" customHeight="1" x14ac:dyDescent="0.2">
      <c r="A61" s="13">
        <v>57</v>
      </c>
      <c r="B61" s="13" t="s">
        <v>70</v>
      </c>
      <c r="C61" s="13">
        <v>1983</v>
      </c>
      <c r="D61" s="14">
        <v>368</v>
      </c>
      <c r="E61" s="14">
        <v>432</v>
      </c>
      <c r="F61" s="14">
        <v>500</v>
      </c>
      <c r="G61" s="14">
        <v>447</v>
      </c>
      <c r="H61" s="14">
        <v>445</v>
      </c>
      <c r="I61" s="14">
        <v>442</v>
      </c>
      <c r="J61" s="14">
        <v>462</v>
      </c>
      <c r="K61" s="14">
        <v>497</v>
      </c>
      <c r="L61" s="14">
        <v>514</v>
      </c>
      <c r="M61" s="14">
        <v>545</v>
      </c>
      <c r="N61" s="15">
        <v>556</v>
      </c>
      <c r="O61" s="16">
        <v>559</v>
      </c>
      <c r="P61" s="5">
        <f>IFERROR(VLOOKUP(B61,Sheet1!A:B,2,0),"")</f>
        <v>758</v>
      </c>
      <c r="Q61" s="5">
        <f>IFERROR(VLOOKUP(B61,Sheet1!D:E,2,0),"")</f>
        <v>826</v>
      </c>
      <c r="V61" s="5"/>
    </row>
    <row r="62" spans="1:22" ht="13.5" customHeight="1" x14ac:dyDescent="0.2">
      <c r="A62" s="13">
        <v>58</v>
      </c>
      <c r="B62" s="13" t="s">
        <v>71</v>
      </c>
      <c r="C62" s="13">
        <v>1981</v>
      </c>
      <c r="D62" s="14">
        <v>525</v>
      </c>
      <c r="E62" s="14">
        <v>624</v>
      </c>
      <c r="F62" s="14">
        <v>700</v>
      </c>
      <c r="G62" s="14">
        <v>753</v>
      </c>
      <c r="H62" s="14">
        <v>826</v>
      </c>
      <c r="I62" s="14">
        <v>905</v>
      </c>
      <c r="J62" s="14">
        <v>945</v>
      </c>
      <c r="K62" s="14">
        <v>980</v>
      </c>
      <c r="L62" s="14">
        <v>1055</v>
      </c>
      <c r="M62" s="14">
        <v>1126</v>
      </c>
      <c r="N62" s="15">
        <v>1184</v>
      </c>
      <c r="O62" s="16">
        <v>1229</v>
      </c>
      <c r="P62" s="5">
        <f>IFERROR(VLOOKUP(B62,Sheet1!A:B,2,0),"")</f>
        <v>1319</v>
      </c>
      <c r="Q62" s="5">
        <f>IFERROR(VLOOKUP(B62,Sheet1!D:E,2,0),"")</f>
        <v>1323</v>
      </c>
      <c r="V62" s="5"/>
    </row>
    <row r="63" spans="1:22" ht="13.5" customHeight="1" x14ac:dyDescent="0.2">
      <c r="A63" s="13">
        <v>59</v>
      </c>
      <c r="B63" s="13" t="s">
        <v>73</v>
      </c>
      <c r="C63" s="13">
        <v>1980</v>
      </c>
      <c r="D63" s="14">
        <v>421</v>
      </c>
      <c r="E63" s="14">
        <v>440</v>
      </c>
      <c r="F63" s="14">
        <v>500</v>
      </c>
      <c r="G63" s="14">
        <v>486</v>
      </c>
      <c r="H63" s="14">
        <v>527</v>
      </c>
      <c r="I63" s="14">
        <v>504</v>
      </c>
      <c r="J63" s="14">
        <v>527</v>
      </c>
      <c r="K63" s="14">
        <v>533</v>
      </c>
      <c r="L63" s="14">
        <v>549</v>
      </c>
      <c r="M63" s="14">
        <v>574</v>
      </c>
      <c r="N63" s="15">
        <v>570</v>
      </c>
      <c r="O63" s="16">
        <v>577</v>
      </c>
      <c r="P63" s="5">
        <f>IFERROR(VLOOKUP(B63,Sheet1!A:B,2,0),"")</f>
        <v>965</v>
      </c>
      <c r="Q63" s="5">
        <f>IFERROR(VLOOKUP(B63,Sheet1!D:E,2,0),"")</f>
        <v>1037</v>
      </c>
      <c r="V63" s="5"/>
    </row>
    <row r="64" spans="1:22" ht="13.5" customHeight="1" x14ac:dyDescent="0.2">
      <c r="A64" s="13">
        <v>60</v>
      </c>
      <c r="B64" s="13" t="s">
        <v>67</v>
      </c>
      <c r="C64" s="13">
        <v>1981</v>
      </c>
      <c r="D64" s="14">
        <v>192</v>
      </c>
      <c r="E64" s="14">
        <v>218</v>
      </c>
      <c r="F64" s="14">
        <v>200</v>
      </c>
      <c r="G64" s="14">
        <v>265</v>
      </c>
      <c r="H64" s="14">
        <v>283</v>
      </c>
      <c r="I64" s="14">
        <v>300</v>
      </c>
      <c r="J64" s="14">
        <v>320</v>
      </c>
      <c r="K64" s="14">
        <v>327</v>
      </c>
      <c r="L64" s="14">
        <v>308</v>
      </c>
      <c r="M64" s="14">
        <v>347</v>
      </c>
      <c r="N64" s="15">
        <v>370</v>
      </c>
      <c r="O64" s="16">
        <v>381</v>
      </c>
      <c r="P64" s="5">
        <f>IFERROR(VLOOKUP(B64,Sheet1!A:B,2,0),"")</f>
        <v>488</v>
      </c>
      <c r="Q64" s="5">
        <f>IFERROR(VLOOKUP(B64,Sheet1!D:E,2,0),"")</f>
        <v>539</v>
      </c>
      <c r="V64" s="5"/>
    </row>
    <row r="65" spans="1:22" ht="13.5" customHeight="1" x14ac:dyDescent="0.2">
      <c r="A65" s="13">
        <v>61</v>
      </c>
      <c r="B65" s="13" t="s">
        <v>77</v>
      </c>
      <c r="C65" s="13">
        <v>1970</v>
      </c>
      <c r="D65" s="14">
        <v>132</v>
      </c>
      <c r="E65" s="14">
        <v>131</v>
      </c>
      <c r="F65" s="14">
        <v>100</v>
      </c>
      <c r="G65" s="14">
        <v>140</v>
      </c>
      <c r="H65" s="14">
        <v>148</v>
      </c>
      <c r="I65" s="14">
        <v>143</v>
      </c>
      <c r="J65" s="14">
        <v>142</v>
      </c>
      <c r="K65" s="14">
        <v>145</v>
      </c>
      <c r="L65" s="14">
        <v>140</v>
      </c>
      <c r="M65" s="14">
        <v>136</v>
      </c>
      <c r="N65" s="15">
        <v>142</v>
      </c>
      <c r="O65" s="16">
        <v>136</v>
      </c>
      <c r="P65" s="5">
        <f>IFERROR(VLOOKUP(B65,Sheet1!A:B,2,0),"")</f>
        <v>149</v>
      </c>
      <c r="Q65" s="5">
        <f>IFERROR(VLOOKUP(B65,Sheet1!D:E,2,0),"")</f>
        <v>162</v>
      </c>
      <c r="V65" s="5"/>
    </row>
    <row r="66" spans="1:22" ht="13.5" customHeight="1" x14ac:dyDescent="0.2">
      <c r="A66" s="13">
        <v>62</v>
      </c>
      <c r="B66" s="13" t="s">
        <v>78</v>
      </c>
      <c r="C66" s="13">
        <v>1981</v>
      </c>
      <c r="D66" s="14">
        <v>0</v>
      </c>
      <c r="E66" s="14">
        <v>0</v>
      </c>
      <c r="F66" s="14">
        <v>1600</v>
      </c>
      <c r="G66" s="14">
        <v>1411</v>
      </c>
      <c r="H66" s="14">
        <v>1380</v>
      </c>
      <c r="I66" s="14">
        <v>1370</v>
      </c>
      <c r="J66" s="14">
        <v>1380</v>
      </c>
      <c r="K66" s="14">
        <v>1365</v>
      </c>
      <c r="L66" s="14">
        <v>1347</v>
      </c>
      <c r="M66" s="14">
        <v>1353</v>
      </c>
      <c r="N66" s="15">
        <v>1355</v>
      </c>
      <c r="O66" s="16">
        <v>1371</v>
      </c>
      <c r="P66" s="5">
        <f>IFERROR(VLOOKUP(B66,Sheet1!A:B,2,0),"")</f>
        <v>663</v>
      </c>
      <c r="Q66" s="5">
        <f>IFERROR(VLOOKUP(B66,Sheet1!D:E,2,0),"")</f>
        <v>772</v>
      </c>
      <c r="V66" s="5"/>
    </row>
    <row r="67" spans="1:22" ht="13.5" customHeight="1" x14ac:dyDescent="0.2">
      <c r="A67" s="13">
        <v>63</v>
      </c>
      <c r="B67" s="13" t="s">
        <v>65</v>
      </c>
      <c r="C67" s="13">
        <v>1968</v>
      </c>
      <c r="D67" s="14">
        <v>265</v>
      </c>
      <c r="E67" s="14">
        <v>283</v>
      </c>
      <c r="F67" s="14">
        <v>300</v>
      </c>
      <c r="G67" s="14">
        <v>315</v>
      </c>
      <c r="H67" s="14">
        <v>306</v>
      </c>
      <c r="I67" s="14">
        <v>302</v>
      </c>
      <c r="J67" s="14">
        <v>311</v>
      </c>
      <c r="K67" s="14">
        <v>327</v>
      </c>
      <c r="L67" s="14">
        <v>360</v>
      </c>
      <c r="M67" s="14">
        <v>362</v>
      </c>
      <c r="N67" s="15">
        <v>351</v>
      </c>
      <c r="O67" s="16">
        <v>357</v>
      </c>
      <c r="P67" s="5">
        <f>IFERROR(VLOOKUP(B67,Sheet1!A:B,2,0),"")</f>
        <v>467</v>
      </c>
      <c r="Q67" s="5">
        <f>IFERROR(VLOOKUP(B67,Sheet1!D:E,2,0),"")</f>
        <v>517</v>
      </c>
      <c r="V67" s="5"/>
    </row>
    <row r="68" spans="1:22" ht="13.5" customHeight="1" x14ac:dyDescent="0.2">
      <c r="A68" s="13">
        <v>64</v>
      </c>
      <c r="B68" s="13" t="s">
        <v>66</v>
      </c>
      <c r="C68" s="13">
        <v>1973</v>
      </c>
      <c r="D68" s="14">
        <v>105</v>
      </c>
      <c r="E68" s="14">
        <v>113</v>
      </c>
      <c r="F68" s="14">
        <v>100</v>
      </c>
      <c r="G68" s="14">
        <v>120</v>
      </c>
      <c r="H68" s="14">
        <v>113</v>
      </c>
      <c r="I68" s="14">
        <v>119</v>
      </c>
      <c r="J68" s="14">
        <v>119</v>
      </c>
      <c r="K68" s="14">
        <v>125</v>
      </c>
      <c r="L68" s="14">
        <v>119</v>
      </c>
      <c r="M68" s="14">
        <v>120</v>
      </c>
      <c r="N68" s="15">
        <v>114</v>
      </c>
      <c r="O68" s="16">
        <v>112</v>
      </c>
      <c r="P68" s="5">
        <f>IFERROR(VLOOKUP(B68,Sheet1!A:B,2,0),"")</f>
        <v>138</v>
      </c>
      <c r="Q68" s="5">
        <f>IFERROR(VLOOKUP(B68,Sheet1!D:E,2,0),"")</f>
        <v>142</v>
      </c>
      <c r="V68" s="5"/>
    </row>
    <row r="69" spans="1:22" ht="13.5" customHeight="1" x14ac:dyDescent="0.2">
      <c r="A69" s="13">
        <v>65</v>
      </c>
      <c r="B69" s="13" t="s">
        <v>60</v>
      </c>
      <c r="C69" s="13">
        <v>1978</v>
      </c>
      <c r="D69" s="14">
        <v>308</v>
      </c>
      <c r="E69" s="14">
        <v>307</v>
      </c>
      <c r="F69" s="14">
        <v>300</v>
      </c>
      <c r="G69" s="14">
        <v>314</v>
      </c>
      <c r="H69" s="14">
        <v>310</v>
      </c>
      <c r="I69" s="14">
        <v>295</v>
      </c>
      <c r="J69" s="14">
        <v>279</v>
      </c>
      <c r="K69" s="14">
        <v>289</v>
      </c>
      <c r="L69" s="14">
        <v>287</v>
      </c>
      <c r="M69" s="14">
        <v>303</v>
      </c>
      <c r="N69" s="15">
        <v>311</v>
      </c>
      <c r="O69" s="16">
        <v>315</v>
      </c>
      <c r="P69" s="5">
        <f>IFERROR(VLOOKUP(B69,Sheet1!A:B,2,0),"")</f>
        <v>330</v>
      </c>
      <c r="Q69" s="5">
        <f>IFERROR(VLOOKUP(B69,Sheet1!D:E,2,0),"")</f>
        <v>386</v>
      </c>
      <c r="V69" s="5"/>
    </row>
    <row r="70" spans="1:22" ht="13.5" customHeight="1" x14ac:dyDescent="0.2">
      <c r="A70" s="13">
        <v>66</v>
      </c>
      <c r="B70" s="13" t="s">
        <v>61</v>
      </c>
      <c r="C70" s="13">
        <v>1970</v>
      </c>
      <c r="D70" s="14">
        <v>491</v>
      </c>
      <c r="E70" s="14">
        <v>505</v>
      </c>
      <c r="F70" s="14">
        <v>500</v>
      </c>
      <c r="G70" s="14">
        <v>494</v>
      </c>
      <c r="H70" s="14">
        <v>497</v>
      </c>
      <c r="I70" s="14">
        <v>537</v>
      </c>
      <c r="J70" s="14">
        <v>599</v>
      </c>
      <c r="K70" s="14">
        <v>712</v>
      </c>
      <c r="L70" s="14">
        <v>827</v>
      </c>
      <c r="M70" s="14">
        <v>950</v>
      </c>
      <c r="N70" s="15">
        <v>1037</v>
      </c>
      <c r="O70" s="16">
        <v>1169</v>
      </c>
      <c r="P70" s="5">
        <f>IFERROR(VLOOKUP(B70,Sheet1!A:B,2,0),"")</f>
        <v>2425</v>
      </c>
      <c r="Q70" s="5">
        <f>IFERROR(VLOOKUP(B70,Sheet1!D:E,2,0),"")</f>
        <v>2566</v>
      </c>
      <c r="V70" s="5"/>
    </row>
    <row r="71" spans="1:22" ht="13.5" customHeight="1" x14ac:dyDescent="0.2">
      <c r="A71" s="13">
        <v>67</v>
      </c>
      <c r="B71" s="13" t="s">
        <v>74</v>
      </c>
      <c r="C71" s="13">
        <v>1983</v>
      </c>
      <c r="D71" s="14">
        <v>337</v>
      </c>
      <c r="E71" s="14">
        <v>368</v>
      </c>
      <c r="F71" s="14">
        <v>400</v>
      </c>
      <c r="G71" s="14">
        <v>412</v>
      </c>
      <c r="H71" s="14">
        <v>422</v>
      </c>
      <c r="I71" s="14">
        <v>417</v>
      </c>
      <c r="J71" s="14">
        <v>420</v>
      </c>
      <c r="K71" s="14">
        <v>412</v>
      </c>
      <c r="L71" s="14">
        <v>429</v>
      </c>
      <c r="M71" s="14">
        <v>431</v>
      </c>
      <c r="N71" s="15">
        <v>462</v>
      </c>
      <c r="O71" s="16">
        <v>474</v>
      </c>
      <c r="P71" s="5">
        <f>IFERROR(VLOOKUP(B71,Sheet1!A:B,2,0),"")</f>
        <v>478</v>
      </c>
      <c r="Q71" s="5">
        <f>IFERROR(VLOOKUP(B71,Sheet1!D:E,2,0),"")</f>
        <v>466</v>
      </c>
      <c r="V71" s="5"/>
    </row>
    <row r="72" spans="1:22" ht="13.5" customHeight="1" x14ac:dyDescent="0.2">
      <c r="A72" s="13">
        <v>68</v>
      </c>
      <c r="B72" s="13" t="s">
        <v>62</v>
      </c>
      <c r="C72" s="13">
        <v>1977</v>
      </c>
      <c r="D72" s="14">
        <v>266</v>
      </c>
      <c r="E72" s="14">
        <v>281</v>
      </c>
      <c r="F72" s="14">
        <v>0</v>
      </c>
      <c r="G72" s="14">
        <v>280</v>
      </c>
      <c r="H72" s="14">
        <v>289</v>
      </c>
      <c r="I72" s="14">
        <v>282</v>
      </c>
      <c r="J72" s="14">
        <v>268</v>
      </c>
      <c r="K72" s="14">
        <v>298</v>
      </c>
      <c r="L72" s="14">
        <v>313</v>
      </c>
      <c r="M72" s="14">
        <v>334</v>
      </c>
      <c r="N72" s="15">
        <v>345</v>
      </c>
      <c r="O72" s="16">
        <v>332</v>
      </c>
      <c r="P72" s="5">
        <f>IFERROR(VLOOKUP(B72,Sheet1!A:B,2,0),"")</f>
        <v>447</v>
      </c>
      <c r="Q72" s="5">
        <f>IFERROR(VLOOKUP(B72,Sheet1!D:E,2,0),"")</f>
        <v>605</v>
      </c>
      <c r="V72" s="5"/>
    </row>
    <row r="73" spans="1:22" ht="13.5" customHeight="1" x14ac:dyDescent="0.2">
      <c r="A73" s="13">
        <v>69</v>
      </c>
      <c r="B73" s="13" t="s">
        <v>63</v>
      </c>
      <c r="C73" s="13">
        <v>1983</v>
      </c>
      <c r="D73" s="14">
        <v>118</v>
      </c>
      <c r="E73" s="14">
        <v>122</v>
      </c>
      <c r="F73" s="14">
        <v>100</v>
      </c>
      <c r="G73" s="14">
        <v>150</v>
      </c>
      <c r="H73" s="14">
        <v>155</v>
      </c>
      <c r="I73" s="14">
        <v>153</v>
      </c>
      <c r="J73" s="14">
        <v>143</v>
      </c>
      <c r="K73" s="14">
        <v>152</v>
      </c>
      <c r="L73" s="14">
        <v>151</v>
      </c>
      <c r="M73" s="14">
        <v>150</v>
      </c>
      <c r="N73" s="15">
        <v>142</v>
      </c>
      <c r="O73" s="16">
        <v>139</v>
      </c>
      <c r="P73" s="5">
        <f>IFERROR(VLOOKUP(B73,Sheet1!A:B,2,0),"")</f>
        <v>204</v>
      </c>
      <c r="Q73" s="5">
        <f>IFERROR(VLOOKUP(B73,Sheet1!D:E,2,0),"")</f>
        <v>305</v>
      </c>
      <c r="V73" s="5"/>
    </row>
    <row r="74" spans="1:22" ht="13.5" customHeight="1" x14ac:dyDescent="0.2">
      <c r="A74" s="13">
        <v>70</v>
      </c>
      <c r="B74" s="13" t="s">
        <v>76</v>
      </c>
      <c r="C74" s="13">
        <v>1971</v>
      </c>
      <c r="D74" s="14">
        <v>193</v>
      </c>
      <c r="E74" s="14">
        <v>201</v>
      </c>
      <c r="F74" s="14">
        <v>200</v>
      </c>
      <c r="G74" s="14">
        <v>208</v>
      </c>
      <c r="H74" s="14">
        <v>210</v>
      </c>
      <c r="I74" s="14">
        <v>207</v>
      </c>
      <c r="J74" s="14">
        <v>191</v>
      </c>
      <c r="K74" s="14">
        <v>193</v>
      </c>
      <c r="L74" s="14">
        <v>192</v>
      </c>
      <c r="M74" s="14">
        <v>180</v>
      </c>
      <c r="N74" s="15">
        <v>169</v>
      </c>
      <c r="O74" s="16">
        <v>171</v>
      </c>
      <c r="P74" s="5">
        <f>IFERROR(VLOOKUP(B74,Sheet1!A:B,2,0),"")</f>
        <v>171</v>
      </c>
      <c r="Q74" s="5">
        <f>IFERROR(VLOOKUP(B74,Sheet1!D:E,2,0),"")</f>
        <v>174</v>
      </c>
      <c r="V74" s="5"/>
    </row>
    <row r="75" spans="1:22" ht="13.5" customHeight="1" x14ac:dyDescent="0.2">
      <c r="A75" s="13">
        <v>71</v>
      </c>
      <c r="B75" s="13" t="s">
        <v>75</v>
      </c>
      <c r="C75" s="13">
        <v>1978</v>
      </c>
      <c r="D75" s="14">
        <v>938</v>
      </c>
      <c r="E75" s="14">
        <v>1040</v>
      </c>
      <c r="F75" s="14">
        <v>1100</v>
      </c>
      <c r="G75" s="14">
        <v>1158</v>
      </c>
      <c r="H75" s="14">
        <v>1210</v>
      </c>
      <c r="I75" s="14">
        <v>1310</v>
      </c>
      <c r="J75" s="14">
        <v>1370</v>
      </c>
      <c r="K75" s="14">
        <v>1430</v>
      </c>
      <c r="L75" s="14">
        <v>1469</v>
      </c>
      <c r="M75" s="14">
        <v>1536</v>
      </c>
      <c r="N75" s="15">
        <v>1641</v>
      </c>
      <c r="O75" s="16">
        <v>1701</v>
      </c>
      <c r="P75" s="5">
        <f>IFERROR(VLOOKUP(B75,Sheet1!A:B,2,0),"")</f>
        <v>2270</v>
      </c>
      <c r="Q75" s="5">
        <f>IFERROR(VLOOKUP(B75,Sheet1!D:E,2,0),"")</f>
        <v>2319</v>
      </c>
      <c r="V75" s="5"/>
    </row>
    <row r="76" spans="1:22" ht="13.5" customHeight="1" x14ac:dyDescent="0.2">
      <c r="A76" s="13">
        <v>72</v>
      </c>
      <c r="B76" s="13" t="s">
        <v>64</v>
      </c>
      <c r="C76" s="13">
        <v>1996</v>
      </c>
      <c r="D76" s="14">
        <v>6150</v>
      </c>
      <c r="E76" s="14">
        <v>8090</v>
      </c>
      <c r="F76" s="14">
        <v>10500</v>
      </c>
      <c r="G76" s="14">
        <v>12968</v>
      </c>
      <c r="H76" s="14">
        <v>16400</v>
      </c>
      <c r="I76" s="14">
        <v>19200</v>
      </c>
      <c r="J76" s="14">
        <v>22000</v>
      </c>
      <c r="K76" s="14">
        <v>24290</v>
      </c>
      <c r="L76" s="14">
        <v>27386</v>
      </c>
      <c r="M76" s="14">
        <v>30484</v>
      </c>
      <c r="N76" s="15">
        <v>34482</v>
      </c>
      <c r="O76" s="16">
        <v>38047</v>
      </c>
      <c r="P76" s="5">
        <f>IFERROR(VLOOKUP(B76,Sheet1!A:B,2,0),"")</f>
        <v>63187</v>
      </c>
      <c r="Q76" s="5">
        <f>IFERROR(VLOOKUP(B76,Sheet1!D:E,2,0),"")</f>
        <v>66847</v>
      </c>
      <c r="V76" s="5"/>
    </row>
    <row r="77" spans="1:22" ht="13.5" customHeight="1" x14ac:dyDescent="0.2">
      <c r="A77" s="13">
        <v>73</v>
      </c>
      <c r="B77" s="13" t="s">
        <v>84</v>
      </c>
      <c r="C77" s="13">
        <v>1988</v>
      </c>
      <c r="D77" s="14">
        <v>127</v>
      </c>
      <c r="E77" s="14">
        <v>125</v>
      </c>
      <c r="F77" s="14">
        <v>100</v>
      </c>
      <c r="G77" s="14">
        <v>105</v>
      </c>
      <c r="H77" s="14">
        <v>137</v>
      </c>
      <c r="I77" s="14">
        <v>334</v>
      </c>
      <c r="J77" s="14">
        <v>492</v>
      </c>
      <c r="K77" s="14">
        <v>556</v>
      </c>
      <c r="L77" s="14">
        <v>600</v>
      </c>
      <c r="M77" s="14">
        <v>623</v>
      </c>
      <c r="N77" s="15">
        <v>655</v>
      </c>
      <c r="O77" s="16">
        <v>710</v>
      </c>
      <c r="P77" s="5">
        <f>IFERROR(VLOOKUP(B77,Sheet1!A:B,2,0),"")</f>
        <v>1441</v>
      </c>
      <c r="Q77" s="5">
        <f>IFERROR(VLOOKUP(B77,Sheet1!D:E,2,0),"")</f>
        <v>1661</v>
      </c>
      <c r="V77" s="5"/>
    </row>
    <row r="78" spans="1:22" ht="13.5" customHeight="1" x14ac:dyDescent="0.2">
      <c r="A78" s="13">
        <v>74</v>
      </c>
      <c r="B78" s="13" t="s">
        <v>128</v>
      </c>
      <c r="C78" s="22"/>
      <c r="D78" s="23"/>
      <c r="E78" s="23"/>
      <c r="F78" s="23"/>
      <c r="G78" s="23"/>
      <c r="H78" s="23"/>
      <c r="I78" s="23"/>
      <c r="J78" s="23"/>
      <c r="K78" s="23"/>
      <c r="L78" s="23"/>
      <c r="M78" s="17"/>
      <c r="N78" s="14" t="s">
        <v>37</v>
      </c>
      <c r="O78" s="16">
        <v>163</v>
      </c>
      <c r="P78" s="5" t="str">
        <f>IFERROR(VLOOKUP(B78,Sheet1!A:B,2,0),"")</f>
        <v/>
      </c>
      <c r="Q78" s="5" t="str">
        <f>IFERROR(VLOOKUP(B78,Sheet1!D:E,2,0),"")</f>
        <v/>
      </c>
      <c r="V78" s="5"/>
    </row>
    <row r="79" spans="1:22" ht="13.5" customHeight="1" x14ac:dyDescent="0.2">
      <c r="A79" s="13">
        <v>75</v>
      </c>
      <c r="B79" s="13" t="s">
        <v>129</v>
      </c>
      <c r="C79" s="21"/>
      <c r="D79" s="17"/>
      <c r="E79" s="17"/>
      <c r="F79" s="17"/>
      <c r="G79" s="17"/>
      <c r="H79" s="17"/>
      <c r="I79" s="17"/>
      <c r="J79" s="17"/>
      <c r="K79" s="17"/>
      <c r="L79" s="17"/>
      <c r="M79" s="14">
        <v>150</v>
      </c>
      <c r="N79" s="15">
        <v>172</v>
      </c>
      <c r="O79" s="9">
        <v>182</v>
      </c>
      <c r="P79" s="5">
        <f>IFERROR(VLOOKUP(B79,Sheet1!A:B,2,0),"")</f>
        <v>271</v>
      </c>
      <c r="Q79" s="5">
        <f>IFERROR(VLOOKUP(B79,Sheet1!D:E,2,0),"")</f>
        <v>289</v>
      </c>
      <c r="V79" s="5"/>
    </row>
    <row r="80" spans="1:22" ht="13.5" customHeight="1" x14ac:dyDescent="0.2">
      <c r="A80" s="13">
        <v>76</v>
      </c>
      <c r="B80" t="s">
        <v>990</v>
      </c>
      <c r="C80" s="13">
        <v>1984</v>
      </c>
      <c r="D80" s="14">
        <v>215</v>
      </c>
      <c r="E80" s="14">
        <v>230</v>
      </c>
      <c r="F80" s="14">
        <v>200</v>
      </c>
      <c r="G80" s="14">
        <v>230</v>
      </c>
      <c r="H80" s="14">
        <v>244</v>
      </c>
      <c r="I80" s="14">
        <v>221</v>
      </c>
      <c r="J80" s="14">
        <v>231</v>
      </c>
      <c r="K80" s="14">
        <v>248</v>
      </c>
      <c r="L80" s="14">
        <v>282</v>
      </c>
      <c r="M80" s="14">
        <v>264</v>
      </c>
      <c r="N80" s="15">
        <v>278</v>
      </c>
      <c r="O80" s="16">
        <v>335</v>
      </c>
      <c r="P80" s="5">
        <f>IFERROR(VLOOKUP(B80,Sheet1!A:B,2,0),"")</f>
        <v>583</v>
      </c>
      <c r="Q80" s="5">
        <f>IFERROR(VLOOKUP(B80,Sheet1!D:E,2,0),"")</f>
        <v>639</v>
      </c>
      <c r="V80" s="5"/>
    </row>
    <row r="81" spans="1:22" ht="13.5" customHeight="1" x14ac:dyDescent="0.2">
      <c r="A81" s="13">
        <v>77</v>
      </c>
      <c r="B81" s="13" t="s">
        <v>86</v>
      </c>
      <c r="C81" s="13">
        <v>1976</v>
      </c>
      <c r="D81" s="14">
        <v>139</v>
      </c>
      <c r="E81" s="14">
        <v>136</v>
      </c>
      <c r="F81" s="14">
        <v>100</v>
      </c>
      <c r="G81" s="14">
        <v>143</v>
      </c>
      <c r="H81" s="14">
        <v>139</v>
      </c>
      <c r="I81" s="14">
        <v>133</v>
      </c>
      <c r="J81" s="14">
        <v>132</v>
      </c>
      <c r="K81" s="14">
        <v>120</v>
      </c>
      <c r="L81" s="14">
        <v>132</v>
      </c>
      <c r="M81" s="14">
        <v>127</v>
      </c>
      <c r="N81" s="15">
        <v>125</v>
      </c>
      <c r="O81" s="16">
        <v>114</v>
      </c>
      <c r="P81" s="5">
        <f>IFERROR(VLOOKUP(B81,Sheet1!A:B,2,0),"")</f>
        <v>179</v>
      </c>
      <c r="Q81" s="5">
        <f>IFERROR(VLOOKUP(B81,Sheet1!D:E,2,0),"")</f>
        <v>190</v>
      </c>
      <c r="V81" s="5"/>
    </row>
    <row r="82" spans="1:22" ht="13.5" customHeight="1" x14ac:dyDescent="0.2">
      <c r="A82" s="13">
        <v>78</v>
      </c>
      <c r="B82" s="13" t="s">
        <v>79</v>
      </c>
      <c r="C82" s="18">
        <v>1982</v>
      </c>
      <c r="D82" s="19">
        <v>603</v>
      </c>
      <c r="E82" s="19">
        <v>691</v>
      </c>
      <c r="F82" s="19">
        <v>600</v>
      </c>
      <c r="G82" s="19">
        <v>868</v>
      </c>
      <c r="H82" s="19">
        <v>933</v>
      </c>
      <c r="I82" s="19">
        <v>977</v>
      </c>
      <c r="J82" s="19">
        <v>1020</v>
      </c>
      <c r="K82" s="19">
        <v>1073</v>
      </c>
      <c r="L82" s="19">
        <v>1225</v>
      </c>
      <c r="M82" s="19">
        <v>1467</v>
      </c>
      <c r="N82" s="15">
        <v>1609</v>
      </c>
      <c r="O82" s="16">
        <v>1760</v>
      </c>
      <c r="P82" s="5">
        <f>IFERROR(VLOOKUP(B82,Sheet1!A:B,2,0),"")</f>
        <v>2174</v>
      </c>
      <c r="Q82" s="5">
        <f>IFERROR(VLOOKUP(B82,Sheet1!D:E,2,0),"")</f>
        <v>2278</v>
      </c>
      <c r="V82" s="5"/>
    </row>
    <row r="83" spans="1:22" ht="13.5" customHeight="1" x14ac:dyDescent="0.2">
      <c r="A83" s="13">
        <v>79</v>
      </c>
      <c r="B83" s="13" t="s">
        <v>82</v>
      </c>
      <c r="C83" s="13">
        <v>1981</v>
      </c>
      <c r="D83" s="14">
        <v>539</v>
      </c>
      <c r="E83" s="14">
        <v>599</v>
      </c>
      <c r="F83" s="14">
        <v>600</v>
      </c>
      <c r="G83" s="14">
        <v>666</v>
      </c>
      <c r="H83" s="14">
        <v>721</v>
      </c>
      <c r="I83" s="14">
        <v>754</v>
      </c>
      <c r="J83" s="14">
        <v>769</v>
      </c>
      <c r="K83" s="14">
        <v>806</v>
      </c>
      <c r="L83" s="14">
        <v>829</v>
      </c>
      <c r="M83" s="14">
        <v>852</v>
      </c>
      <c r="N83" s="15">
        <v>886</v>
      </c>
      <c r="O83" s="16">
        <v>912</v>
      </c>
      <c r="P83" s="5">
        <f>IFERROR(VLOOKUP(B83,Sheet1!A:B,2,0),"")</f>
        <v>1276</v>
      </c>
      <c r="Q83" s="5">
        <f>IFERROR(VLOOKUP(B83,Sheet1!D:E,2,0),"")</f>
        <v>1552</v>
      </c>
      <c r="V83" s="5"/>
    </row>
    <row r="84" spans="1:22" ht="13.5" customHeight="1" x14ac:dyDescent="0.2">
      <c r="A84" s="13">
        <v>80</v>
      </c>
      <c r="B84" s="13" t="s">
        <v>83</v>
      </c>
      <c r="C84" s="13">
        <v>1977</v>
      </c>
      <c r="D84" s="14">
        <v>67</v>
      </c>
      <c r="E84" s="14">
        <v>62</v>
      </c>
      <c r="F84" s="14">
        <v>100</v>
      </c>
      <c r="G84" s="14">
        <v>45</v>
      </c>
      <c r="H84" s="14">
        <v>56</v>
      </c>
      <c r="I84" s="14">
        <v>58</v>
      </c>
      <c r="J84" s="14">
        <v>56</v>
      </c>
      <c r="K84" s="14">
        <v>52</v>
      </c>
      <c r="L84" s="14">
        <v>53</v>
      </c>
      <c r="M84" s="14">
        <v>49</v>
      </c>
      <c r="N84" s="15">
        <v>52</v>
      </c>
      <c r="O84" s="16">
        <v>56</v>
      </c>
      <c r="P84" s="5">
        <f>IFERROR(VLOOKUP(B84,Sheet1!A:B,2,0),"")</f>
        <v>81</v>
      </c>
      <c r="Q84" s="5">
        <f>IFERROR(VLOOKUP(B84,Sheet1!D:E,2,0),"")</f>
        <v>91</v>
      </c>
      <c r="V84" s="5"/>
    </row>
    <row r="85" spans="1:22" ht="13.5" customHeight="1" x14ac:dyDescent="0.2">
      <c r="A85" s="13">
        <v>81</v>
      </c>
      <c r="B85" s="13" t="s">
        <v>80</v>
      </c>
      <c r="C85" s="13">
        <v>1987</v>
      </c>
      <c r="D85" s="14">
        <v>309</v>
      </c>
      <c r="E85" s="14">
        <v>323</v>
      </c>
      <c r="F85" s="14">
        <v>300</v>
      </c>
      <c r="G85" s="14">
        <v>362</v>
      </c>
      <c r="H85" s="14">
        <v>385</v>
      </c>
      <c r="I85" s="14">
        <v>388</v>
      </c>
      <c r="J85" s="14">
        <v>398</v>
      </c>
      <c r="K85" s="14">
        <v>402</v>
      </c>
      <c r="L85" s="14">
        <v>414</v>
      </c>
      <c r="M85" s="14">
        <v>400</v>
      </c>
      <c r="N85" s="15">
        <v>409</v>
      </c>
      <c r="O85" s="16">
        <v>406</v>
      </c>
      <c r="P85" s="5">
        <f>IFERROR(VLOOKUP(B85,Sheet1!A:B,2,0),"")</f>
        <v>549</v>
      </c>
      <c r="Q85" s="5">
        <f>IFERROR(VLOOKUP(B85,Sheet1!D:E,2,0),"")</f>
        <v>690</v>
      </c>
      <c r="V85" s="5"/>
    </row>
    <row r="86" spans="1:22" ht="13.5" customHeight="1" x14ac:dyDescent="0.2">
      <c r="A86" s="13">
        <v>82</v>
      </c>
      <c r="B86" s="13" t="s">
        <v>85</v>
      </c>
      <c r="C86" s="13">
        <v>1982</v>
      </c>
      <c r="D86" s="14">
        <v>131</v>
      </c>
      <c r="E86" s="14">
        <v>132</v>
      </c>
      <c r="F86" s="14">
        <v>100</v>
      </c>
      <c r="G86" s="14">
        <v>133</v>
      </c>
      <c r="H86" s="14">
        <v>127</v>
      </c>
      <c r="I86" s="14">
        <v>129</v>
      </c>
      <c r="J86" s="14">
        <v>129</v>
      </c>
      <c r="K86" s="14">
        <v>123</v>
      </c>
      <c r="L86" s="14">
        <v>127</v>
      </c>
      <c r="M86" s="14">
        <v>130</v>
      </c>
      <c r="N86" s="15">
        <v>129</v>
      </c>
      <c r="O86" s="16">
        <v>128</v>
      </c>
      <c r="P86" s="5">
        <v>130</v>
      </c>
      <c r="Q86" s="5" t="str">
        <f>IFERROR(VLOOKUP(B86,Sheet1!D:E,2,0),"")</f>
        <v/>
      </c>
      <c r="V86" s="5"/>
    </row>
    <row r="87" spans="1:22" ht="13.5" customHeight="1" x14ac:dyDescent="0.2">
      <c r="A87" s="13">
        <v>83</v>
      </c>
      <c r="B87" s="13" t="s">
        <v>81</v>
      </c>
      <c r="C87" s="13">
        <v>1982</v>
      </c>
      <c r="D87" s="14">
        <v>305</v>
      </c>
      <c r="E87" s="14">
        <v>330</v>
      </c>
      <c r="F87" s="14">
        <v>400</v>
      </c>
      <c r="G87" s="14">
        <v>526</v>
      </c>
      <c r="H87" s="14">
        <v>611</v>
      </c>
      <c r="I87" s="14">
        <v>618</v>
      </c>
      <c r="J87" s="14">
        <v>615</v>
      </c>
      <c r="K87" s="14">
        <v>646</v>
      </c>
      <c r="L87" s="14">
        <v>674</v>
      </c>
      <c r="M87" s="14">
        <v>729</v>
      </c>
      <c r="N87" s="15">
        <v>782</v>
      </c>
      <c r="O87" s="16">
        <v>828</v>
      </c>
      <c r="P87" s="5">
        <f>IFERROR(VLOOKUP(B87,Sheet1!A:B,2,0),"")</f>
        <v>1836</v>
      </c>
      <c r="Q87" s="5">
        <f>IFERROR(VLOOKUP(B87,Sheet1!D:E,2,0),"")</f>
        <v>2052</v>
      </c>
      <c r="V87" s="5"/>
    </row>
    <row r="88" spans="1:22" ht="13.5" customHeight="1" x14ac:dyDescent="0.2">
      <c r="A88" s="13">
        <v>84</v>
      </c>
      <c r="B88" s="13" t="s">
        <v>95</v>
      </c>
      <c r="C88" s="13">
        <v>1975</v>
      </c>
      <c r="D88" s="14">
        <v>1310</v>
      </c>
      <c r="E88" s="14">
        <v>1420</v>
      </c>
      <c r="F88" s="14">
        <v>1800</v>
      </c>
      <c r="G88" s="14">
        <v>1870</v>
      </c>
      <c r="H88" s="14">
        <v>1880</v>
      </c>
      <c r="I88" s="14">
        <v>2020</v>
      </c>
      <c r="J88" s="14">
        <v>2060</v>
      </c>
      <c r="K88" s="14">
        <v>2214</v>
      </c>
      <c r="L88" s="14">
        <v>2264</v>
      </c>
      <c r="M88" s="14">
        <v>2384</v>
      </c>
      <c r="N88" s="15">
        <v>2531</v>
      </c>
      <c r="O88" s="16">
        <v>2664</v>
      </c>
      <c r="P88" s="5">
        <f>IFERROR(VLOOKUP(B88,Sheet1!A:B,2,0),"")</f>
        <v>3137</v>
      </c>
      <c r="Q88" s="5">
        <f>IFERROR(VLOOKUP(B88,Sheet1!D:E,2,0),"")</f>
        <v>3605</v>
      </c>
      <c r="V88" s="5"/>
    </row>
    <row r="89" spans="1:22" ht="13.5" customHeight="1" x14ac:dyDescent="0.2">
      <c r="A89" s="13">
        <v>85</v>
      </c>
      <c r="B89" s="13" t="s">
        <v>13</v>
      </c>
      <c r="C89" s="13">
        <v>1985</v>
      </c>
      <c r="D89" s="14">
        <v>4050</v>
      </c>
      <c r="E89" s="14">
        <v>4340</v>
      </c>
      <c r="F89" s="14">
        <v>4500</v>
      </c>
      <c r="G89" s="14">
        <v>4778</v>
      </c>
      <c r="H89" s="14">
        <v>5070</v>
      </c>
      <c r="I89" s="14">
        <v>5150</v>
      </c>
      <c r="J89" s="14">
        <v>5190</v>
      </c>
      <c r="K89" s="14">
        <v>5316</v>
      </c>
      <c r="L89" s="14">
        <v>5458</v>
      </c>
      <c r="M89" s="14">
        <v>5585</v>
      </c>
      <c r="N89" s="15">
        <v>5782</v>
      </c>
      <c r="O89" s="16">
        <v>5987</v>
      </c>
      <c r="P89" s="5">
        <f>IFERROR(VLOOKUP(B89,Sheet1!A:B,2,0),"")</f>
        <v>8086</v>
      </c>
      <c r="Q89" s="5">
        <f>IFERROR(VLOOKUP(B89,Sheet1!D:E,2,0),"")</f>
        <v>8652</v>
      </c>
      <c r="V89" s="5"/>
    </row>
    <row r="90" spans="1:22" ht="13.5" customHeight="1" x14ac:dyDescent="0.2">
      <c r="A90" s="13">
        <v>86</v>
      </c>
      <c r="B90" s="13" t="s">
        <v>97</v>
      </c>
      <c r="C90" s="18">
        <v>1983</v>
      </c>
      <c r="D90" s="14">
        <v>432</v>
      </c>
      <c r="E90" s="14">
        <v>484</v>
      </c>
      <c r="F90" s="14">
        <v>500</v>
      </c>
      <c r="G90" s="14">
        <v>553</v>
      </c>
      <c r="H90" s="14">
        <v>560</v>
      </c>
      <c r="I90" s="14">
        <v>571</v>
      </c>
      <c r="J90" s="14">
        <v>619</v>
      </c>
      <c r="K90" s="14">
        <v>698</v>
      </c>
      <c r="L90" s="19">
        <v>692</v>
      </c>
      <c r="M90" s="19">
        <v>747</v>
      </c>
      <c r="N90" s="15">
        <v>752</v>
      </c>
      <c r="O90" s="20">
        <v>763</v>
      </c>
      <c r="P90" s="5">
        <f>IFERROR(VLOOKUP(B90,Sheet1!A:B,2,0),"")</f>
        <v>862</v>
      </c>
      <c r="Q90" s="5">
        <f>IFERROR(VLOOKUP(B90,Sheet1!D:E,2,0),"")</f>
        <v>976</v>
      </c>
      <c r="V90" s="5"/>
    </row>
    <row r="91" spans="1:22" ht="13.5" customHeight="1" x14ac:dyDescent="0.2">
      <c r="A91" s="13">
        <v>87</v>
      </c>
      <c r="B91" s="13" t="s">
        <v>98</v>
      </c>
      <c r="C91" s="13">
        <v>1984</v>
      </c>
      <c r="D91" s="14">
        <v>633</v>
      </c>
      <c r="E91" s="14">
        <v>710</v>
      </c>
      <c r="F91" s="14">
        <v>700</v>
      </c>
      <c r="G91" s="14">
        <v>834</v>
      </c>
      <c r="H91" s="14">
        <v>885</v>
      </c>
      <c r="I91" s="14">
        <v>899</v>
      </c>
      <c r="J91" s="14">
        <v>1010</v>
      </c>
      <c r="K91" s="14">
        <v>1088</v>
      </c>
      <c r="L91" s="14">
        <v>1219</v>
      </c>
      <c r="M91" s="14">
        <v>1113</v>
      </c>
      <c r="N91" s="15">
        <v>1116</v>
      </c>
      <c r="O91" s="16">
        <v>1168</v>
      </c>
      <c r="P91" s="5">
        <f>IFERROR(VLOOKUP(B91,Sheet1!A:B,2,0),"")</f>
        <v>1475</v>
      </c>
      <c r="Q91" s="5">
        <f>IFERROR(VLOOKUP(B91,Sheet1!D:E,2,0),"")</f>
        <v>1682</v>
      </c>
      <c r="V91" s="5"/>
    </row>
    <row r="92" spans="1:22" ht="13.5" customHeight="1" x14ac:dyDescent="0.2">
      <c r="A92" s="13">
        <v>88</v>
      </c>
      <c r="B92" s="13" t="s">
        <v>99</v>
      </c>
      <c r="C92" s="13">
        <v>1982</v>
      </c>
      <c r="D92" s="14">
        <v>238</v>
      </c>
      <c r="E92" s="14">
        <v>256</v>
      </c>
      <c r="F92" s="14">
        <v>300</v>
      </c>
      <c r="G92" s="14">
        <v>266</v>
      </c>
      <c r="H92" s="14">
        <v>304</v>
      </c>
      <c r="I92" s="14">
        <v>339</v>
      </c>
      <c r="J92" s="14">
        <v>355</v>
      </c>
      <c r="K92" s="14">
        <v>376</v>
      </c>
      <c r="L92" s="14">
        <v>377</v>
      </c>
      <c r="M92" s="14">
        <v>375</v>
      </c>
      <c r="N92" s="15">
        <v>392</v>
      </c>
      <c r="O92" s="16">
        <v>396</v>
      </c>
      <c r="P92" s="5">
        <f>IFERROR(VLOOKUP(B92,Sheet1!A:B,2,0),"")</f>
        <v>423</v>
      </c>
      <c r="Q92" s="5">
        <f>IFERROR(VLOOKUP(B92,Sheet1!D:E,2,0),"")</f>
        <v>548</v>
      </c>
      <c r="V92" s="5"/>
    </row>
    <row r="93" spans="1:22" ht="13.5" customHeight="1" x14ac:dyDescent="0.2">
      <c r="A93" s="13">
        <v>89</v>
      </c>
      <c r="B93" s="13" t="s">
        <v>100</v>
      </c>
      <c r="C93" s="13">
        <v>1981</v>
      </c>
      <c r="D93" s="14">
        <v>867</v>
      </c>
      <c r="E93" s="14">
        <v>910</v>
      </c>
      <c r="F93" s="14">
        <v>1000</v>
      </c>
      <c r="G93" s="14">
        <v>1031</v>
      </c>
      <c r="H93" s="14">
        <v>1090</v>
      </c>
      <c r="I93" s="14">
        <v>1070</v>
      </c>
      <c r="J93" s="14">
        <v>1180</v>
      </c>
      <c r="K93" s="14">
        <v>1278</v>
      </c>
      <c r="L93" s="14">
        <v>1388</v>
      </c>
      <c r="M93" s="14">
        <v>1464</v>
      </c>
      <c r="N93" s="15">
        <v>1489</v>
      </c>
      <c r="O93" s="16">
        <v>1545</v>
      </c>
      <c r="P93" s="5">
        <f>IFERROR(VLOOKUP(B93,Sheet1!A:B,2,0),"")</f>
        <v>1904</v>
      </c>
      <c r="Q93" s="5">
        <f>IFERROR(VLOOKUP(B93,Sheet1!D:E,2,0),"")</f>
        <v>1847</v>
      </c>
      <c r="V93" s="5"/>
    </row>
    <row r="94" spans="1:22" ht="13.5" customHeight="1" x14ac:dyDescent="0.2">
      <c r="A94" s="13">
        <v>90</v>
      </c>
      <c r="B94" s="13" t="s">
        <v>101</v>
      </c>
      <c r="C94" s="13">
        <v>1975</v>
      </c>
      <c r="D94" s="14">
        <v>233</v>
      </c>
      <c r="E94" s="14">
        <v>238</v>
      </c>
      <c r="F94" s="14">
        <v>200</v>
      </c>
      <c r="G94" s="14">
        <v>228</v>
      </c>
      <c r="H94" s="14">
        <v>224</v>
      </c>
      <c r="I94" s="14">
        <v>220</v>
      </c>
      <c r="J94" s="14">
        <v>216</v>
      </c>
      <c r="K94" s="14">
        <v>213</v>
      </c>
      <c r="L94" s="14">
        <v>215</v>
      </c>
      <c r="M94" s="14">
        <v>215</v>
      </c>
      <c r="N94" s="15">
        <v>214</v>
      </c>
      <c r="O94" s="16">
        <v>217</v>
      </c>
      <c r="P94" s="5">
        <f>IFERROR(VLOOKUP(B94,Sheet1!A:B,2,0),"")</f>
        <v>244</v>
      </c>
      <c r="Q94" s="5">
        <f>IFERROR(VLOOKUP(B94,Sheet1!D:E,2,0),"")</f>
        <v>257</v>
      </c>
      <c r="V94" s="5"/>
    </row>
    <row r="95" spans="1:22" ht="13.5" customHeight="1" x14ac:dyDescent="0.2">
      <c r="A95" s="13">
        <v>91</v>
      </c>
      <c r="B95" s="13" t="s">
        <v>104</v>
      </c>
      <c r="C95" s="13">
        <v>1968</v>
      </c>
      <c r="D95" s="14">
        <v>248</v>
      </c>
      <c r="E95" s="14">
        <v>265</v>
      </c>
      <c r="F95" s="14">
        <v>300</v>
      </c>
      <c r="G95" s="14">
        <v>262</v>
      </c>
      <c r="H95" s="14">
        <v>260</v>
      </c>
      <c r="I95" s="14">
        <v>264</v>
      </c>
      <c r="J95" s="14">
        <v>257</v>
      </c>
      <c r="K95" s="14">
        <v>260</v>
      </c>
      <c r="L95" s="14">
        <v>260</v>
      </c>
      <c r="M95" s="14">
        <v>271</v>
      </c>
      <c r="N95" s="15">
        <v>266</v>
      </c>
      <c r="O95" s="16">
        <v>274</v>
      </c>
      <c r="P95" s="5">
        <f>IFERROR(VLOOKUP(B95,Sheet1!A:B,2,0),"")</f>
        <v>390</v>
      </c>
      <c r="Q95" s="5">
        <f>IFERROR(VLOOKUP(B95,Sheet1!D:E,2,0),"")</f>
        <v>386</v>
      </c>
      <c r="V95" s="5"/>
    </row>
    <row r="96" spans="1:22" ht="13.5" customHeight="1" x14ac:dyDescent="0.2">
      <c r="A96" s="13">
        <v>92</v>
      </c>
      <c r="B96" t="s">
        <v>1241</v>
      </c>
      <c r="C96" s="13">
        <v>1978</v>
      </c>
      <c r="D96" s="14">
        <v>5000</v>
      </c>
      <c r="E96" s="14">
        <v>5290</v>
      </c>
      <c r="F96" s="14">
        <v>5400</v>
      </c>
      <c r="G96" s="14">
        <v>5585</v>
      </c>
      <c r="H96" s="14">
        <v>5890</v>
      </c>
      <c r="I96" s="14">
        <v>6040</v>
      </c>
      <c r="J96" s="14">
        <v>6100</v>
      </c>
      <c r="K96" s="14">
        <v>6093</v>
      </c>
      <c r="L96" s="14">
        <v>6170</v>
      </c>
      <c r="M96" s="14">
        <v>6280</v>
      </c>
      <c r="N96" s="15">
        <v>6333</v>
      </c>
      <c r="O96" s="16">
        <v>6439</v>
      </c>
      <c r="P96" s="5">
        <f>IFERROR(VLOOKUP(B96,Sheet1!A:B,2,0),"")</f>
        <v>6650</v>
      </c>
      <c r="Q96" s="5">
        <f>IFERROR(VLOOKUP(B96,Sheet1!D:E,2,0),"")</f>
        <v>7102</v>
      </c>
      <c r="V96" s="5"/>
    </row>
    <row r="97" spans="1:22" ht="13.5" customHeight="1" x14ac:dyDescent="0.2">
      <c r="A97" s="13">
        <v>93</v>
      </c>
      <c r="B97" s="13" t="s">
        <v>103</v>
      </c>
      <c r="C97" s="13">
        <v>1985</v>
      </c>
      <c r="D97" s="14">
        <v>292</v>
      </c>
      <c r="E97" s="14">
        <v>319</v>
      </c>
      <c r="F97" s="14">
        <v>400</v>
      </c>
      <c r="G97" s="14">
        <v>393</v>
      </c>
      <c r="H97" s="14">
        <v>447</v>
      </c>
      <c r="I97" s="14">
        <v>528</v>
      </c>
      <c r="J97" s="14">
        <v>585</v>
      </c>
      <c r="K97" s="14">
        <v>624</v>
      </c>
      <c r="L97" s="14">
        <v>658</v>
      </c>
      <c r="M97" s="14">
        <v>728</v>
      </c>
      <c r="N97" s="15">
        <v>782</v>
      </c>
      <c r="O97" s="16">
        <v>801</v>
      </c>
      <c r="P97" s="5">
        <f>IFERROR(VLOOKUP(B97,Sheet1!A:B,2,0),"")</f>
        <v>1384</v>
      </c>
      <c r="Q97" s="5">
        <f>IFERROR(VLOOKUP(B97,Sheet1!D:E,2,0),"")</f>
        <v>1555</v>
      </c>
      <c r="V97" s="5"/>
    </row>
    <row r="98" spans="1:22" ht="13.5" customHeight="1" x14ac:dyDescent="0.2">
      <c r="A98" s="13">
        <v>94</v>
      </c>
      <c r="B98" s="13" t="s">
        <v>102</v>
      </c>
      <c r="C98" s="13">
        <v>1977</v>
      </c>
      <c r="D98" s="14">
        <v>2150</v>
      </c>
      <c r="E98" s="14">
        <v>2330</v>
      </c>
      <c r="F98" s="14">
        <v>2400</v>
      </c>
      <c r="G98" s="14">
        <v>2541</v>
      </c>
      <c r="H98" s="14">
        <v>2660</v>
      </c>
      <c r="I98" s="14">
        <v>2740</v>
      </c>
      <c r="J98" s="14">
        <v>2800</v>
      </c>
      <c r="K98" s="14">
        <v>2934</v>
      </c>
      <c r="L98" s="14">
        <v>3010</v>
      </c>
      <c r="M98" s="14">
        <v>3087</v>
      </c>
      <c r="N98" s="15">
        <v>3208</v>
      </c>
      <c r="O98" s="16">
        <v>3382</v>
      </c>
      <c r="P98" s="5">
        <f>IFERROR(VLOOKUP(B98,Sheet1!A:B,2,0),"")</f>
        <v>4187</v>
      </c>
      <c r="Q98" s="5">
        <f>IFERROR(VLOOKUP(B98,Sheet1!D:E,2,0),"")</f>
        <v>4323</v>
      </c>
      <c r="V98" s="5"/>
    </row>
    <row r="99" spans="1:22" ht="13.5" customHeight="1" x14ac:dyDescent="0.2">
      <c r="A99" s="13">
        <v>95</v>
      </c>
      <c r="B99" s="13" t="s">
        <v>105</v>
      </c>
      <c r="C99" s="13">
        <v>1972</v>
      </c>
      <c r="D99" s="14">
        <v>5810</v>
      </c>
      <c r="E99" s="14">
        <v>6030</v>
      </c>
      <c r="F99" s="14">
        <v>6200</v>
      </c>
      <c r="G99" s="14">
        <v>6243</v>
      </c>
      <c r="H99" s="14">
        <v>6380</v>
      </c>
      <c r="I99" s="14">
        <v>6440</v>
      </c>
      <c r="J99" s="14">
        <v>6580</v>
      </c>
      <c r="K99" s="14">
        <v>6605</v>
      </c>
      <c r="L99" s="14">
        <v>6651</v>
      </c>
      <c r="M99" s="14">
        <v>6819</v>
      </c>
      <c r="N99" s="15">
        <v>6958</v>
      </c>
      <c r="O99" s="16">
        <v>7039</v>
      </c>
      <c r="P99" s="5">
        <f>IFERROR(VLOOKUP(B99,Sheet1!A:B,2,0),"")</f>
        <v>6951</v>
      </c>
      <c r="Q99" s="5">
        <f>IFERROR(VLOOKUP(B99,Sheet1!D:E,2,0),"")</f>
        <v>7272</v>
      </c>
      <c r="V99" s="5"/>
    </row>
    <row r="100" spans="1:22" ht="13.5" customHeight="1" x14ac:dyDescent="0.2">
      <c r="A100" s="13">
        <v>96</v>
      </c>
      <c r="B100" s="13" t="s">
        <v>106</v>
      </c>
      <c r="C100" s="13">
        <v>1983</v>
      </c>
      <c r="D100" s="14">
        <v>179</v>
      </c>
      <c r="E100" s="14">
        <v>190</v>
      </c>
      <c r="F100" s="14">
        <v>200</v>
      </c>
      <c r="G100" s="14">
        <v>240</v>
      </c>
      <c r="H100" s="14">
        <v>299</v>
      </c>
      <c r="I100" s="14">
        <v>306</v>
      </c>
      <c r="J100" s="14">
        <v>344</v>
      </c>
      <c r="K100" s="14">
        <v>384</v>
      </c>
      <c r="L100" s="14">
        <v>419</v>
      </c>
      <c r="M100" s="14">
        <v>438</v>
      </c>
      <c r="N100" s="15">
        <v>472</v>
      </c>
      <c r="O100" s="16">
        <v>479</v>
      </c>
      <c r="P100" s="5">
        <f>IFERROR(VLOOKUP(B100,Sheet1!A:B,2,0),"")</f>
        <v>824</v>
      </c>
      <c r="Q100" s="5">
        <f>IFERROR(VLOOKUP(B100,Sheet1!D:E,2,0),"")</f>
        <v>910</v>
      </c>
      <c r="V100" s="5"/>
    </row>
    <row r="101" spans="1:22" ht="13.5" customHeight="1" x14ac:dyDescent="0.2">
      <c r="A101" s="13">
        <v>97</v>
      </c>
      <c r="B101" s="13" t="s">
        <v>109</v>
      </c>
      <c r="C101" s="13">
        <v>1977</v>
      </c>
      <c r="D101" s="14">
        <v>90</v>
      </c>
      <c r="E101" s="14">
        <v>103</v>
      </c>
      <c r="F101" s="14">
        <v>100</v>
      </c>
      <c r="G101" s="14">
        <v>100</v>
      </c>
      <c r="H101" s="14">
        <v>120</v>
      </c>
      <c r="I101" s="14">
        <v>125</v>
      </c>
      <c r="J101" s="14">
        <v>131</v>
      </c>
      <c r="K101" s="14">
        <v>129</v>
      </c>
      <c r="L101" s="14">
        <v>148</v>
      </c>
      <c r="M101" s="14">
        <v>150</v>
      </c>
      <c r="N101" s="15">
        <v>153</v>
      </c>
      <c r="O101" s="16">
        <v>158</v>
      </c>
      <c r="P101" s="5">
        <f>IFERROR(VLOOKUP(B101,Sheet1!A:B,2,0),"")</f>
        <v>183</v>
      </c>
      <c r="Q101" s="5">
        <f>IFERROR(VLOOKUP(B101,Sheet1!D:E,2,0),"")</f>
        <v>224</v>
      </c>
      <c r="V101" s="5"/>
    </row>
    <row r="102" spans="1:22" ht="13.5" customHeight="1" x14ac:dyDescent="0.2">
      <c r="A102" s="13">
        <v>98</v>
      </c>
      <c r="B102" s="13" t="s">
        <v>108</v>
      </c>
      <c r="C102" s="13">
        <v>1991</v>
      </c>
      <c r="D102" s="14">
        <v>221</v>
      </c>
      <c r="E102" s="14">
        <v>282</v>
      </c>
      <c r="F102" s="14">
        <v>300</v>
      </c>
      <c r="G102" s="14">
        <v>389</v>
      </c>
      <c r="H102" s="14">
        <v>504</v>
      </c>
      <c r="I102" s="14">
        <v>552</v>
      </c>
      <c r="J102" s="14">
        <v>633</v>
      </c>
      <c r="K102" s="14">
        <v>703</v>
      </c>
      <c r="L102" s="14">
        <v>738</v>
      </c>
      <c r="M102" s="14">
        <v>827</v>
      </c>
      <c r="N102" s="15">
        <v>909</v>
      </c>
      <c r="O102" s="16">
        <v>989</v>
      </c>
      <c r="P102" s="5">
        <f>IFERROR(VLOOKUP(B102,Sheet1!A:B,2,0),"")</f>
        <v>1805</v>
      </c>
      <c r="Q102" s="5">
        <f>IFERROR(VLOOKUP(B102,Sheet1!D:E,2,0),"")</f>
        <v>2181</v>
      </c>
      <c r="V102" s="5"/>
    </row>
    <row r="103" spans="1:22" ht="13.5" customHeight="1" x14ac:dyDescent="0.2">
      <c r="A103" s="13">
        <v>99</v>
      </c>
      <c r="B103" s="13" t="s">
        <v>110</v>
      </c>
      <c r="C103" s="13">
        <v>1977</v>
      </c>
      <c r="D103" s="14">
        <v>389</v>
      </c>
      <c r="E103" s="14">
        <v>390</v>
      </c>
      <c r="F103" s="14">
        <v>400</v>
      </c>
      <c r="G103" s="14">
        <v>474</v>
      </c>
      <c r="H103" s="14">
        <v>499</v>
      </c>
      <c r="I103" s="14">
        <v>510</v>
      </c>
      <c r="J103" s="14">
        <v>509</v>
      </c>
      <c r="K103" s="14">
        <v>512</v>
      </c>
      <c r="L103" s="14">
        <v>536</v>
      </c>
      <c r="M103" s="14">
        <v>561</v>
      </c>
      <c r="N103" s="15">
        <v>565</v>
      </c>
      <c r="O103" s="16">
        <v>619</v>
      </c>
      <c r="P103" s="5">
        <f>IFERROR(VLOOKUP(B103,Sheet1!A:B,2,0),"")</f>
        <v>564</v>
      </c>
      <c r="Q103" s="5">
        <f>IFERROR(VLOOKUP(B103,Sheet1!D:E,2,0),"")</f>
        <v>625</v>
      </c>
      <c r="V103" s="5"/>
    </row>
    <row r="104" spans="1:22" ht="13.5" customHeight="1" x14ac:dyDescent="0.2">
      <c r="A104" s="13">
        <v>100</v>
      </c>
      <c r="B104" t="s">
        <v>1263</v>
      </c>
      <c r="C104" s="13">
        <v>1976</v>
      </c>
      <c r="D104" s="14">
        <v>115</v>
      </c>
      <c r="E104" s="14">
        <v>127</v>
      </c>
      <c r="F104" s="14">
        <v>100</v>
      </c>
      <c r="G104" s="14">
        <v>133</v>
      </c>
      <c r="H104" s="14">
        <v>141</v>
      </c>
      <c r="I104" s="14">
        <v>131</v>
      </c>
      <c r="J104" s="14">
        <v>122</v>
      </c>
      <c r="K104" s="14">
        <v>118</v>
      </c>
      <c r="L104" s="14">
        <v>115</v>
      </c>
      <c r="M104" s="14">
        <v>117</v>
      </c>
      <c r="N104" s="15">
        <v>128</v>
      </c>
      <c r="O104" s="16">
        <v>126</v>
      </c>
      <c r="P104" s="5">
        <f>IFERROR(VLOOKUP(B104,Sheet1!A:B,2,0),"")</f>
        <v>153</v>
      </c>
      <c r="Q104" s="5">
        <f>IFERROR(VLOOKUP(B104,Sheet1!D:E,2,0),"")</f>
        <v>165</v>
      </c>
      <c r="V104" s="5"/>
    </row>
    <row r="105" spans="1:22" ht="13.5" customHeight="1" x14ac:dyDescent="0.2">
      <c r="A105" s="13">
        <v>101</v>
      </c>
      <c r="B105" s="13" t="s">
        <v>107</v>
      </c>
      <c r="C105" s="13">
        <v>1969</v>
      </c>
      <c r="D105" s="14">
        <v>251</v>
      </c>
      <c r="E105" s="14">
        <v>292</v>
      </c>
      <c r="F105" s="14">
        <v>300</v>
      </c>
      <c r="G105" s="14">
        <v>290</v>
      </c>
      <c r="H105" s="14">
        <v>265</v>
      </c>
      <c r="I105" s="14">
        <v>244</v>
      </c>
      <c r="J105" s="14">
        <v>247</v>
      </c>
      <c r="K105" s="14">
        <v>263</v>
      </c>
      <c r="L105" s="14">
        <v>298</v>
      </c>
      <c r="M105" s="14">
        <v>364</v>
      </c>
      <c r="N105" s="15">
        <v>422</v>
      </c>
      <c r="O105" s="16">
        <v>470</v>
      </c>
      <c r="P105" s="5">
        <f>IFERROR(VLOOKUP(B105,Sheet1!A:B,2,0),"")</f>
        <v>910</v>
      </c>
      <c r="Q105" s="5">
        <f>IFERROR(VLOOKUP(B105,Sheet1!D:E,2,0),"")</f>
        <v>934</v>
      </c>
      <c r="V105" s="5"/>
    </row>
    <row r="106" spans="1:22" ht="13.5" customHeight="1" x14ac:dyDescent="0.2">
      <c r="A106" s="13">
        <v>102</v>
      </c>
      <c r="B106" s="13" t="s">
        <v>88</v>
      </c>
      <c r="C106" s="13">
        <v>1977</v>
      </c>
      <c r="D106" s="14">
        <v>305</v>
      </c>
      <c r="E106" s="14">
        <v>325</v>
      </c>
      <c r="F106" s="14">
        <v>300</v>
      </c>
      <c r="G106" s="14">
        <v>377</v>
      </c>
      <c r="H106" s="14">
        <v>410</v>
      </c>
      <c r="I106" s="14">
        <v>425</v>
      </c>
      <c r="J106" s="14">
        <v>439</v>
      </c>
      <c r="K106" s="14">
        <v>441</v>
      </c>
      <c r="L106" s="14">
        <v>443</v>
      </c>
      <c r="M106" s="14">
        <v>447</v>
      </c>
      <c r="N106" s="15">
        <v>429</v>
      </c>
      <c r="O106" s="16">
        <v>474</v>
      </c>
      <c r="P106" s="5">
        <f>IFERROR(VLOOKUP(B106,Sheet1!A:B,2,0),"")</f>
        <v>604</v>
      </c>
      <c r="Q106" s="5">
        <f>IFERROR(VLOOKUP(B106,Sheet1!D:E,2,0),"")</f>
        <v>818</v>
      </c>
      <c r="V106" s="5"/>
    </row>
    <row r="107" spans="1:22" ht="13.5" customHeight="1" x14ac:dyDescent="0.2">
      <c r="A107" s="13">
        <v>103</v>
      </c>
      <c r="B107" s="13" t="s">
        <v>116</v>
      </c>
      <c r="C107" s="13">
        <v>1983</v>
      </c>
      <c r="D107" s="14">
        <v>2430</v>
      </c>
      <c r="E107" s="14">
        <v>2740</v>
      </c>
      <c r="F107" s="14">
        <v>3000</v>
      </c>
      <c r="G107" s="14">
        <v>3223</v>
      </c>
      <c r="H107" s="14">
        <v>3380</v>
      </c>
      <c r="I107" s="14">
        <v>3510</v>
      </c>
      <c r="J107" s="14">
        <v>3650</v>
      </c>
      <c r="K107" s="14">
        <v>3692</v>
      </c>
      <c r="L107" s="14">
        <v>3685</v>
      </c>
      <c r="M107" s="14">
        <v>3709</v>
      </c>
      <c r="N107" s="15">
        <v>3773</v>
      </c>
      <c r="O107" s="16">
        <v>3931</v>
      </c>
      <c r="P107" s="5">
        <f>IFERROR(VLOOKUP(B107,Sheet1!A:B,2,0),"")</f>
        <v>5451</v>
      </c>
      <c r="Q107" s="5">
        <f>IFERROR(VLOOKUP(B107,Sheet1!D:E,2,0),"")</f>
        <v>5811</v>
      </c>
      <c r="V107" s="5"/>
    </row>
    <row r="108" spans="1:22" ht="13.5" customHeight="1" x14ac:dyDescent="0.2">
      <c r="A108" s="13">
        <v>104</v>
      </c>
      <c r="B108" s="13" t="s">
        <v>112</v>
      </c>
      <c r="C108" s="13">
        <v>1979</v>
      </c>
      <c r="D108" s="14">
        <v>330</v>
      </c>
      <c r="E108" s="14">
        <v>348</v>
      </c>
      <c r="F108" s="14">
        <v>400</v>
      </c>
      <c r="G108" s="14">
        <v>400</v>
      </c>
      <c r="H108" s="14">
        <v>399</v>
      </c>
      <c r="I108" s="14">
        <v>449</v>
      </c>
      <c r="J108" s="14">
        <v>487</v>
      </c>
      <c r="K108" s="14">
        <v>507</v>
      </c>
      <c r="L108" s="14">
        <v>517</v>
      </c>
      <c r="M108" s="14">
        <v>516</v>
      </c>
      <c r="N108" s="15">
        <v>636</v>
      </c>
      <c r="O108" s="16">
        <v>542</v>
      </c>
      <c r="P108" s="5">
        <f>IFERROR(VLOOKUP(B108,Sheet1!A:B,2,0),"")</f>
        <v>544</v>
      </c>
      <c r="Q108" s="5">
        <f>IFERROR(VLOOKUP(B108,Sheet1!D:E,2,0),"")</f>
        <v>608</v>
      </c>
      <c r="V108" s="5"/>
    </row>
    <row r="109" spans="1:22" ht="13.5" customHeight="1" x14ac:dyDescent="0.2">
      <c r="A109" s="13">
        <v>105</v>
      </c>
      <c r="B109" s="13" t="s">
        <v>115</v>
      </c>
      <c r="C109" s="13">
        <v>1989</v>
      </c>
      <c r="D109" s="17"/>
      <c r="E109" s="17"/>
      <c r="F109" s="17"/>
      <c r="G109" s="17"/>
      <c r="H109" s="17"/>
      <c r="I109" s="14">
        <v>437</v>
      </c>
      <c r="J109" s="14">
        <v>438</v>
      </c>
      <c r="K109" s="14">
        <v>438</v>
      </c>
      <c r="L109" s="14">
        <v>443</v>
      </c>
      <c r="M109" s="14">
        <v>424</v>
      </c>
      <c r="N109" s="15">
        <v>416</v>
      </c>
      <c r="O109" s="16">
        <v>417</v>
      </c>
      <c r="P109" s="5">
        <f>IFERROR(VLOOKUP(B109,Sheet1!A:B,2,0),"")</f>
        <v>463</v>
      </c>
      <c r="Q109" s="5">
        <f>IFERROR(VLOOKUP(B109,Sheet1!D:E,2,0),"")</f>
        <v>502</v>
      </c>
      <c r="V109" s="5"/>
    </row>
    <row r="110" spans="1:22" ht="13.5" customHeight="1" x14ac:dyDescent="0.2">
      <c r="A110" s="13">
        <v>106</v>
      </c>
      <c r="B110" s="13" t="s">
        <v>117</v>
      </c>
      <c r="C110" s="13">
        <v>1981</v>
      </c>
      <c r="D110" s="14">
        <v>413</v>
      </c>
      <c r="E110" s="14">
        <v>439</v>
      </c>
      <c r="F110" s="14">
        <v>400</v>
      </c>
      <c r="G110" s="14">
        <v>468</v>
      </c>
      <c r="H110" s="14">
        <v>497</v>
      </c>
      <c r="I110" s="14">
        <v>522</v>
      </c>
      <c r="J110" s="14">
        <v>539</v>
      </c>
      <c r="K110" s="14">
        <v>524</v>
      </c>
      <c r="L110" s="14">
        <v>509</v>
      </c>
      <c r="M110" s="14">
        <v>527</v>
      </c>
      <c r="N110" s="15">
        <v>536</v>
      </c>
      <c r="O110" s="16">
        <v>525</v>
      </c>
      <c r="P110" s="5">
        <f>IFERROR(VLOOKUP(B110,Sheet1!A:B,2,0),"")</f>
        <v>779</v>
      </c>
      <c r="Q110" s="5">
        <f>IFERROR(VLOOKUP(B110,Sheet1!D:E,2,0),"")</f>
        <v>864</v>
      </c>
      <c r="V110" s="5"/>
    </row>
    <row r="111" spans="1:22" ht="13.5" customHeight="1" x14ac:dyDescent="0.2">
      <c r="A111" s="13">
        <v>107</v>
      </c>
      <c r="B111" t="s">
        <v>1301</v>
      </c>
      <c r="C111" s="13">
        <v>1977</v>
      </c>
      <c r="D111" s="14">
        <v>574</v>
      </c>
      <c r="E111" s="14">
        <v>592</v>
      </c>
      <c r="F111" s="14">
        <v>600</v>
      </c>
      <c r="G111" s="14">
        <v>569</v>
      </c>
      <c r="H111" s="14">
        <v>573</v>
      </c>
      <c r="I111" s="14">
        <v>525</v>
      </c>
      <c r="J111" s="14">
        <v>563</v>
      </c>
      <c r="K111" s="14">
        <v>604</v>
      </c>
      <c r="L111" s="14">
        <v>539</v>
      </c>
      <c r="M111" s="14">
        <v>606</v>
      </c>
      <c r="N111" s="15">
        <v>631</v>
      </c>
      <c r="O111" s="16">
        <v>650</v>
      </c>
      <c r="P111" s="5">
        <f>IFERROR(VLOOKUP(B111,Sheet1!A:B,2,0),"")</f>
        <v>863</v>
      </c>
      <c r="Q111" s="5">
        <f>IFERROR(VLOOKUP(B111,Sheet1!D:E,2,0),"")</f>
        <v>897</v>
      </c>
      <c r="V111" s="5"/>
    </row>
    <row r="112" spans="1:22" ht="13.5" customHeight="1" x14ac:dyDescent="0.2">
      <c r="A112" s="13">
        <v>108</v>
      </c>
      <c r="B112" s="13" t="s">
        <v>113</v>
      </c>
      <c r="C112" s="13">
        <v>1979</v>
      </c>
      <c r="D112" s="14">
        <v>1250</v>
      </c>
      <c r="E112" s="14">
        <v>1360</v>
      </c>
      <c r="F112" s="14">
        <v>1500</v>
      </c>
      <c r="G112" s="14">
        <v>1490</v>
      </c>
      <c r="H112" s="14">
        <v>1580</v>
      </c>
      <c r="I112" s="14">
        <v>1620</v>
      </c>
      <c r="J112" s="14">
        <v>1710</v>
      </c>
      <c r="K112" s="14">
        <v>1810</v>
      </c>
      <c r="L112" s="14">
        <v>1825</v>
      </c>
      <c r="M112" s="14">
        <v>1945</v>
      </c>
      <c r="N112" s="15">
        <v>2068</v>
      </c>
      <c r="O112" s="16">
        <v>2171</v>
      </c>
      <c r="P112" s="5">
        <f>IFERROR(VLOOKUP(B112,Sheet1!A:B,2,0),"")</f>
        <v>3113</v>
      </c>
      <c r="Q112" s="5">
        <f>IFERROR(VLOOKUP(B112,Sheet1!D:E,2,0),"")</f>
        <v>3727</v>
      </c>
      <c r="V112" s="5"/>
    </row>
    <row r="113" spans="1:23" ht="13.5" customHeight="1" x14ac:dyDescent="0.2">
      <c r="A113" s="13">
        <v>109</v>
      </c>
      <c r="B113" s="13" t="s">
        <v>114</v>
      </c>
      <c r="C113" s="13">
        <v>1985</v>
      </c>
      <c r="D113" s="14">
        <v>221</v>
      </c>
      <c r="E113" s="14">
        <v>237</v>
      </c>
      <c r="F113" s="14">
        <v>300</v>
      </c>
      <c r="G113" s="14">
        <v>263</v>
      </c>
      <c r="H113" s="14">
        <v>296</v>
      </c>
      <c r="I113" s="14">
        <v>336</v>
      </c>
      <c r="J113" s="14">
        <v>340</v>
      </c>
      <c r="K113" s="14">
        <v>357</v>
      </c>
      <c r="L113" s="14">
        <v>344</v>
      </c>
      <c r="M113" s="14">
        <v>349</v>
      </c>
      <c r="N113" s="15">
        <v>368</v>
      </c>
      <c r="O113" s="16">
        <v>370</v>
      </c>
      <c r="P113" s="5">
        <f>IFERROR(VLOOKUP(B113,Sheet1!A:B,2,0),"")</f>
        <v>475</v>
      </c>
      <c r="Q113" s="5">
        <f>IFERROR(VLOOKUP(B113,Sheet1!D:E,2,0),"")</f>
        <v>592</v>
      </c>
      <c r="V113" s="5"/>
    </row>
    <row r="114" spans="1:23" ht="13.5" customHeight="1" x14ac:dyDescent="0.2">
      <c r="A114" s="13">
        <v>110</v>
      </c>
      <c r="B114" s="13" t="s">
        <v>87</v>
      </c>
      <c r="C114" s="13">
        <v>1983</v>
      </c>
      <c r="D114" s="14">
        <v>359</v>
      </c>
      <c r="E114" s="14">
        <v>383</v>
      </c>
      <c r="F114" s="14">
        <v>400</v>
      </c>
      <c r="G114" s="14">
        <v>468</v>
      </c>
      <c r="H114" s="14">
        <v>482</v>
      </c>
      <c r="I114" s="14">
        <v>525</v>
      </c>
      <c r="J114" s="14">
        <v>585</v>
      </c>
      <c r="K114" s="14">
        <v>643</v>
      </c>
      <c r="L114" s="14">
        <v>663</v>
      </c>
      <c r="M114" s="14">
        <v>700</v>
      </c>
      <c r="N114" s="15">
        <v>737</v>
      </c>
      <c r="O114" s="16">
        <v>754</v>
      </c>
      <c r="P114" s="5">
        <f>IFERROR(VLOOKUP(B114,Sheet1!A:B,2,0),"")</f>
        <v>1014</v>
      </c>
      <c r="Q114" s="5">
        <f>IFERROR(VLOOKUP(B114,Sheet1!D:E,2,0),"")</f>
        <v>1115</v>
      </c>
      <c r="V114" s="5"/>
    </row>
    <row r="115" spans="1:23" ht="13.5" customHeight="1" x14ac:dyDescent="0.2">
      <c r="A115" s="13">
        <v>111</v>
      </c>
      <c r="B115" s="13" t="s">
        <v>47</v>
      </c>
      <c r="C115" s="13">
        <v>1989</v>
      </c>
      <c r="D115" s="14">
        <v>796</v>
      </c>
      <c r="E115" s="14">
        <v>916</v>
      </c>
      <c r="F115" s="14">
        <v>1000</v>
      </c>
      <c r="G115" s="14">
        <v>1147</v>
      </c>
      <c r="H115" s="14">
        <v>1250</v>
      </c>
      <c r="I115" s="14">
        <v>1350</v>
      </c>
      <c r="J115" s="14">
        <v>1510</v>
      </c>
      <c r="K115" s="14">
        <v>1618</v>
      </c>
      <c r="L115" s="14">
        <v>1760</v>
      </c>
      <c r="M115" s="14">
        <v>1964</v>
      </c>
      <c r="N115" s="15">
        <v>2135</v>
      </c>
      <c r="O115" s="20">
        <v>2350</v>
      </c>
      <c r="P115" s="5">
        <f>IFERROR(VLOOKUP(B115,Sheet1!A:B,2,0),"")</f>
        <v>3486</v>
      </c>
      <c r="Q115" s="5">
        <f>IFERROR(VLOOKUP(B115,Sheet1!D:E,2,0),"")</f>
        <v>3879</v>
      </c>
      <c r="V115" s="5"/>
    </row>
    <row r="116" spans="1:23" ht="13.5" customHeight="1" x14ac:dyDescent="0.2">
      <c r="A116" s="13">
        <v>112</v>
      </c>
      <c r="B116" s="13" t="s">
        <v>119</v>
      </c>
      <c r="C116" s="13">
        <v>1982</v>
      </c>
      <c r="D116" s="14">
        <v>69</v>
      </c>
      <c r="E116" s="14">
        <v>88</v>
      </c>
      <c r="F116" s="14">
        <v>100</v>
      </c>
      <c r="G116" s="14">
        <v>101</v>
      </c>
      <c r="H116" s="14">
        <v>97</v>
      </c>
      <c r="I116" s="14">
        <v>93</v>
      </c>
      <c r="J116" s="14">
        <v>76</v>
      </c>
      <c r="K116" s="14">
        <v>127</v>
      </c>
      <c r="L116" s="14">
        <v>141</v>
      </c>
      <c r="M116" s="14">
        <v>152</v>
      </c>
      <c r="N116" s="15">
        <v>167</v>
      </c>
      <c r="O116" s="16">
        <v>192</v>
      </c>
      <c r="P116" s="5">
        <f>IFERROR(VLOOKUP(B116,Sheet1!A:B,2,0),"")</f>
        <v>278</v>
      </c>
      <c r="Q116" s="5">
        <f>IFERROR(VLOOKUP(B116,Sheet1!D:E,2,0),"")</f>
        <v>362</v>
      </c>
      <c r="V116" s="5"/>
    </row>
    <row r="117" spans="1:23" ht="13.5" customHeight="1" x14ac:dyDescent="0.2">
      <c r="A117" s="13">
        <v>113</v>
      </c>
      <c r="B117" s="13" t="s">
        <v>48</v>
      </c>
      <c r="C117" s="13">
        <v>1983</v>
      </c>
      <c r="D117" s="14">
        <v>495</v>
      </c>
      <c r="E117" s="14">
        <v>538</v>
      </c>
      <c r="F117" s="14">
        <v>500</v>
      </c>
      <c r="G117" s="14">
        <v>580</v>
      </c>
      <c r="H117" s="14">
        <v>561</v>
      </c>
      <c r="I117" s="14">
        <v>535</v>
      </c>
      <c r="J117" s="14">
        <v>525</v>
      </c>
      <c r="K117" s="14">
        <v>563</v>
      </c>
      <c r="L117" s="14">
        <v>538</v>
      </c>
      <c r="M117" s="14">
        <v>532</v>
      </c>
      <c r="N117" s="15">
        <v>650</v>
      </c>
      <c r="O117" s="16">
        <v>658</v>
      </c>
      <c r="P117" s="5">
        <f>IFERROR(VLOOKUP(B117,Sheet1!A:B,2,0),"")</f>
        <v>758</v>
      </c>
      <c r="Q117" s="5">
        <f>IFERROR(VLOOKUP(B117,Sheet1!D:E,2,0),"")</f>
        <v>768</v>
      </c>
      <c r="V117" s="5"/>
    </row>
    <row r="118" spans="1:23" ht="13.5" customHeight="1" x14ac:dyDescent="0.2">
      <c r="A118" s="13">
        <v>114</v>
      </c>
      <c r="B118" s="13" t="s">
        <v>120</v>
      </c>
      <c r="C118" s="13">
        <v>1977</v>
      </c>
      <c r="D118" s="14">
        <v>825</v>
      </c>
      <c r="E118" s="14">
        <v>869</v>
      </c>
      <c r="F118" s="14">
        <v>900</v>
      </c>
      <c r="G118" s="14">
        <v>948</v>
      </c>
      <c r="H118" s="14">
        <v>980</v>
      </c>
      <c r="I118" s="14">
        <v>998</v>
      </c>
      <c r="J118" s="14">
        <v>1040</v>
      </c>
      <c r="K118" s="14">
        <v>1116</v>
      </c>
      <c r="L118" s="14">
        <v>1179</v>
      </c>
      <c r="M118" s="14">
        <v>1243</v>
      </c>
      <c r="N118" s="15">
        <v>1343</v>
      </c>
      <c r="O118" s="16">
        <v>1455</v>
      </c>
      <c r="P118" s="5">
        <f>IFERROR(VLOOKUP(B118,Sheet1!A:B,2,0),"")</f>
        <v>3200</v>
      </c>
      <c r="Q118" s="5">
        <f>IFERROR(VLOOKUP(B118,Sheet1!D:E,2,0),"")</f>
        <v>3633</v>
      </c>
      <c r="V118" s="5"/>
    </row>
    <row r="119" spans="1:23" ht="13.5" customHeight="1" x14ac:dyDescent="0.2">
      <c r="A119" s="13">
        <v>115</v>
      </c>
      <c r="B119" s="13" t="s">
        <v>118</v>
      </c>
      <c r="C119" s="13">
        <v>1978</v>
      </c>
      <c r="D119" s="14">
        <v>263</v>
      </c>
      <c r="E119" s="14">
        <v>283</v>
      </c>
      <c r="F119" s="14">
        <v>300</v>
      </c>
      <c r="G119" s="14">
        <v>307</v>
      </c>
      <c r="H119" s="14">
        <v>308</v>
      </c>
      <c r="I119" s="14">
        <v>303</v>
      </c>
      <c r="J119" s="14">
        <v>303</v>
      </c>
      <c r="K119" s="14">
        <v>298</v>
      </c>
      <c r="L119" s="14">
        <v>296</v>
      </c>
      <c r="M119" s="14">
        <v>281</v>
      </c>
      <c r="N119" s="15">
        <v>252</v>
      </c>
      <c r="O119" s="16">
        <v>290</v>
      </c>
      <c r="P119" s="5">
        <f>IFERROR(VLOOKUP(B119,Sheet1!A:B,2,0),"")</f>
        <v>232</v>
      </c>
      <c r="Q119" s="5">
        <f>IFERROR(VLOOKUP(B119,Sheet1!D:E,2,0),"")</f>
        <v>262</v>
      </c>
      <c r="V119" s="5"/>
    </row>
    <row r="120" spans="1:23" ht="13.5" customHeight="1" x14ac:dyDescent="0.2">
      <c r="A120" s="13">
        <v>116</v>
      </c>
      <c r="B120" s="13" t="s">
        <v>41</v>
      </c>
      <c r="C120" s="13">
        <v>1980</v>
      </c>
      <c r="D120" s="19">
        <v>148</v>
      </c>
      <c r="E120" s="19">
        <v>151</v>
      </c>
      <c r="F120" s="19">
        <v>100</v>
      </c>
      <c r="G120" s="19">
        <v>155</v>
      </c>
      <c r="H120" s="19">
        <v>164</v>
      </c>
      <c r="I120" s="14">
        <v>157</v>
      </c>
      <c r="J120" s="14">
        <v>157</v>
      </c>
      <c r="K120" s="14">
        <v>161</v>
      </c>
      <c r="L120" s="14">
        <v>161</v>
      </c>
      <c r="M120" s="14">
        <v>156</v>
      </c>
      <c r="N120" s="15">
        <v>180</v>
      </c>
      <c r="O120" s="16">
        <v>190</v>
      </c>
      <c r="P120" s="5">
        <f>IFERROR(VLOOKUP(B120,Sheet1!A:B,2,0),"")</f>
        <v>221</v>
      </c>
      <c r="Q120" s="5">
        <f>IFERROR(VLOOKUP(B120,Sheet1!D:E,2,0),"")</f>
        <v>252</v>
      </c>
      <c r="V120" s="5"/>
    </row>
    <row r="121" spans="1:23" ht="13.5" customHeight="1" x14ac:dyDescent="0.2">
      <c r="A121" s="13">
        <v>117</v>
      </c>
      <c r="B121" s="13" t="s">
        <v>50</v>
      </c>
      <c r="C121" s="13">
        <v>1980</v>
      </c>
      <c r="D121" s="14">
        <v>100</v>
      </c>
      <c r="E121" s="14">
        <v>109</v>
      </c>
      <c r="F121" s="14">
        <v>100</v>
      </c>
      <c r="G121" s="14">
        <v>118</v>
      </c>
      <c r="H121" s="14">
        <v>125</v>
      </c>
      <c r="I121" s="14">
        <v>122</v>
      </c>
      <c r="J121" s="14">
        <v>102</v>
      </c>
      <c r="K121" s="14">
        <v>95</v>
      </c>
      <c r="L121" s="14">
        <v>101</v>
      </c>
      <c r="M121" s="14">
        <v>99</v>
      </c>
      <c r="N121" s="15">
        <v>104</v>
      </c>
      <c r="O121" s="16">
        <v>111</v>
      </c>
      <c r="P121" s="5">
        <f>IFERROR(VLOOKUP(B121,Sheet1!A:B,2,0),"")</f>
        <v>136</v>
      </c>
      <c r="Q121" s="5">
        <f>IFERROR(VLOOKUP(B121,Sheet1!D:E,2,0),"")</f>
        <v>139</v>
      </c>
      <c r="V121" s="5"/>
    </row>
    <row r="122" spans="1:23" ht="13.5" customHeight="1" x14ac:dyDescent="0.2">
      <c r="A122" s="13">
        <v>118</v>
      </c>
      <c r="B122" s="13" t="s">
        <v>52</v>
      </c>
      <c r="C122" s="13">
        <v>1981</v>
      </c>
      <c r="D122" s="14">
        <v>632</v>
      </c>
      <c r="E122" s="14">
        <v>677</v>
      </c>
      <c r="F122" s="14">
        <v>700</v>
      </c>
      <c r="G122" s="14">
        <v>765</v>
      </c>
      <c r="H122" s="14">
        <v>822</v>
      </c>
      <c r="I122" s="14">
        <v>834</v>
      </c>
      <c r="J122" s="14">
        <v>862</v>
      </c>
      <c r="K122" s="14">
        <v>932</v>
      </c>
      <c r="L122" s="14">
        <v>960</v>
      </c>
      <c r="M122" s="14">
        <v>984</v>
      </c>
      <c r="N122" s="15">
        <v>1025</v>
      </c>
      <c r="O122" s="16">
        <v>1088</v>
      </c>
      <c r="P122" s="5">
        <f>IFERROR(VLOOKUP(B122,Sheet1!A:B,2,0),"")</f>
        <v>1821</v>
      </c>
      <c r="Q122" s="5">
        <f>IFERROR(VLOOKUP(B122,Sheet1!D:E,2,0),"")</f>
        <v>1901</v>
      </c>
      <c r="V122" s="5"/>
    </row>
    <row r="123" spans="1:23" ht="13.5" customHeight="1" x14ac:dyDescent="0.2">
      <c r="A123" s="13">
        <v>119</v>
      </c>
      <c r="B123" s="13" t="s">
        <v>49</v>
      </c>
      <c r="C123" s="13">
        <v>1970</v>
      </c>
      <c r="D123" s="14">
        <v>78</v>
      </c>
      <c r="E123" s="14">
        <v>84</v>
      </c>
      <c r="F123" s="14">
        <v>100</v>
      </c>
      <c r="G123" s="14">
        <v>107</v>
      </c>
      <c r="H123" s="14">
        <v>114</v>
      </c>
      <c r="I123" s="14">
        <v>133</v>
      </c>
      <c r="J123" s="14">
        <v>139</v>
      </c>
      <c r="K123" s="14">
        <v>136</v>
      </c>
      <c r="L123" s="14">
        <v>141</v>
      </c>
      <c r="M123" s="14">
        <v>156</v>
      </c>
      <c r="N123" s="15">
        <v>175</v>
      </c>
      <c r="O123" s="16">
        <v>187</v>
      </c>
      <c r="P123" s="5">
        <f>IFERROR(VLOOKUP(B123,Sheet1!A:B,2,0),"")</f>
        <v>249</v>
      </c>
      <c r="Q123" s="5">
        <f>IFERROR(VLOOKUP(B123,Sheet1!D:E,2,0),"")</f>
        <v>321</v>
      </c>
      <c r="V123" s="5"/>
    </row>
    <row r="124" spans="1:23" ht="13.5" customHeight="1" x14ac:dyDescent="0.2">
      <c r="A124" s="13">
        <v>120</v>
      </c>
      <c r="B124" s="13" t="s">
        <v>51</v>
      </c>
      <c r="C124" s="13">
        <v>1983</v>
      </c>
      <c r="D124" s="14">
        <v>226</v>
      </c>
      <c r="E124" s="14">
        <v>254</v>
      </c>
      <c r="F124" s="14">
        <v>300</v>
      </c>
      <c r="G124" s="14">
        <v>328</v>
      </c>
      <c r="H124" s="14">
        <v>329</v>
      </c>
      <c r="I124" s="14">
        <v>342</v>
      </c>
      <c r="J124" s="14">
        <v>398</v>
      </c>
      <c r="K124" s="14">
        <v>440</v>
      </c>
      <c r="L124" s="14">
        <v>534</v>
      </c>
      <c r="M124" s="14">
        <v>590</v>
      </c>
      <c r="N124" s="15">
        <v>673</v>
      </c>
      <c r="O124" s="16">
        <v>743</v>
      </c>
      <c r="P124" s="5">
        <f>IFERROR(VLOOKUP(B124,Sheet1!A:B,2,0),"")</f>
        <v>1279</v>
      </c>
      <c r="Q124" s="5">
        <f>IFERROR(VLOOKUP(B124,Sheet1!D:E,2,0),"")</f>
        <v>1468</v>
      </c>
      <c r="V124" s="5"/>
    </row>
    <row r="125" spans="1:23" ht="13.5" customHeight="1" x14ac:dyDescent="0.2">
      <c r="A125" s="13">
        <v>121</v>
      </c>
      <c r="B125" t="s">
        <v>1184</v>
      </c>
      <c r="C125" s="45">
        <v>1989</v>
      </c>
      <c r="D125" s="47">
        <v>693</v>
      </c>
      <c r="E125" s="47">
        <v>731</v>
      </c>
      <c r="F125" s="47">
        <v>800</v>
      </c>
      <c r="G125" s="47">
        <v>794</v>
      </c>
      <c r="H125" s="47">
        <v>857</v>
      </c>
      <c r="I125" s="47">
        <v>890</v>
      </c>
      <c r="J125" s="47">
        <v>997</v>
      </c>
      <c r="K125" s="47">
        <v>1040</v>
      </c>
      <c r="L125" s="47">
        <v>1048</v>
      </c>
      <c r="M125" s="47">
        <v>1043</v>
      </c>
      <c r="N125" s="48">
        <v>1082</v>
      </c>
      <c r="O125" s="49">
        <v>1143</v>
      </c>
      <c r="P125" s="5">
        <f>IFERROR(VLOOKUP(B125,Sheet1!A:B,2,0),"")</f>
        <v>1815</v>
      </c>
      <c r="Q125" s="5">
        <f>IFERROR(VLOOKUP(B125,Sheet1!D:E,2,0),"")</f>
        <v>2087</v>
      </c>
      <c r="V125" s="5"/>
    </row>
    <row r="126" spans="1:23" s="26" customFormat="1" ht="13.5" customHeight="1" x14ac:dyDescent="0.2">
      <c r="A126" s="53" t="s">
        <v>133</v>
      </c>
      <c r="B126" s="50"/>
      <c r="C126" s="50"/>
      <c r="D126" s="51">
        <f>SUM(D4:D125)</f>
        <v>139974</v>
      </c>
      <c r="E126" s="51">
        <f t="shared" ref="E126:N126" si="2">SUM(E4:E125)</f>
        <v>152277</v>
      </c>
      <c r="F126" s="51">
        <f t="shared" si="2"/>
        <v>164800</v>
      </c>
      <c r="G126" s="51">
        <f t="shared" si="2"/>
        <v>177327</v>
      </c>
      <c r="H126" s="51">
        <f t="shared" si="2"/>
        <v>190206</v>
      </c>
      <c r="I126" s="51">
        <f t="shared" si="2"/>
        <v>200297</v>
      </c>
      <c r="J126" s="51">
        <f t="shared" si="2"/>
        <v>211416</v>
      </c>
      <c r="K126" s="51">
        <f t="shared" si="2"/>
        <v>223954</v>
      </c>
      <c r="L126" s="51">
        <f t="shared" si="2"/>
        <v>235263</v>
      </c>
      <c r="M126" s="51">
        <f t="shared" si="2"/>
        <v>247514</v>
      </c>
      <c r="N126" s="51">
        <f t="shared" si="2"/>
        <v>261879</v>
      </c>
      <c r="O126" s="51">
        <f>SUM(O4:O125)</f>
        <v>276462</v>
      </c>
      <c r="W126" s="5"/>
    </row>
    <row r="127" spans="1:23" s="26" customFormat="1" ht="13.5" customHeight="1" x14ac:dyDescent="0.2">
      <c r="A127" s="24"/>
      <c r="B127" s="24"/>
      <c r="C127" s="24"/>
      <c r="D127" s="25"/>
      <c r="E127" s="25"/>
      <c r="F127" s="25"/>
      <c r="G127" s="25"/>
      <c r="H127" s="25"/>
      <c r="I127" s="25"/>
      <c r="J127" s="25"/>
      <c r="K127" s="25"/>
      <c r="L127" s="25"/>
      <c r="M127" s="25"/>
      <c r="N127" s="25"/>
      <c r="O127" s="31"/>
      <c r="W127" s="5"/>
    </row>
    <row r="128" spans="1:23" s="29" customFormat="1" ht="12.75" x14ac:dyDescent="0.2">
      <c r="A128" s="67" t="s">
        <v>146</v>
      </c>
      <c r="B128" s="63"/>
      <c r="C128" s="62"/>
      <c r="D128" s="64"/>
      <c r="E128" s="64"/>
      <c r="F128" s="64"/>
      <c r="G128" s="64"/>
      <c r="H128" s="64"/>
      <c r="I128" s="64"/>
      <c r="J128" s="62"/>
      <c r="K128" s="65">
        <v>2003</v>
      </c>
      <c r="L128" s="66">
        <v>2004</v>
      </c>
      <c r="M128" s="66">
        <v>2005</v>
      </c>
      <c r="N128" s="66">
        <v>2006</v>
      </c>
      <c r="O128" s="59"/>
      <c r="W128" s="5"/>
    </row>
    <row r="129" spans="1:23" ht="13.5" customHeight="1" x14ac:dyDescent="0.2">
      <c r="A129" s="34">
        <v>123</v>
      </c>
      <c r="B129" s="54" t="s">
        <v>139</v>
      </c>
      <c r="C129" s="22"/>
      <c r="D129" s="22"/>
      <c r="E129" s="22"/>
      <c r="F129" s="22"/>
      <c r="G129" s="22"/>
      <c r="H129" s="22"/>
      <c r="I129" s="22"/>
      <c r="J129" s="22"/>
      <c r="K129" s="74">
        <v>2152</v>
      </c>
      <c r="L129" s="36">
        <v>429</v>
      </c>
      <c r="M129" s="37">
        <v>370</v>
      </c>
      <c r="N129" s="37">
        <v>343</v>
      </c>
      <c r="O129" s="2"/>
      <c r="V129" s="5"/>
    </row>
    <row r="130" spans="1:23" ht="13.5" customHeight="1" x14ac:dyDescent="0.2">
      <c r="A130" s="13">
        <v>124</v>
      </c>
      <c r="B130" s="46" t="s">
        <v>140</v>
      </c>
      <c r="C130" s="22"/>
      <c r="D130" s="22"/>
      <c r="E130" s="22"/>
      <c r="F130" s="22"/>
      <c r="G130" s="22"/>
      <c r="H130" s="22"/>
      <c r="I130" s="22"/>
      <c r="J130" s="22"/>
      <c r="K130" s="74"/>
      <c r="L130" s="36">
        <v>2925</v>
      </c>
      <c r="M130" s="40">
        <v>4234</v>
      </c>
      <c r="N130" s="37">
        <v>5697</v>
      </c>
      <c r="O130" s="35"/>
      <c r="V130" s="5"/>
    </row>
    <row r="131" spans="1:23" ht="13.5" customHeight="1" x14ac:dyDescent="0.2">
      <c r="A131" s="13">
        <v>125</v>
      </c>
      <c r="B131" s="5" t="s">
        <v>142</v>
      </c>
      <c r="C131" s="22"/>
      <c r="D131" s="22"/>
      <c r="E131" s="22"/>
      <c r="F131" s="22"/>
      <c r="G131" s="22"/>
      <c r="H131" s="22"/>
      <c r="I131" s="22"/>
      <c r="J131" s="22"/>
      <c r="K131" s="37">
        <v>27425</v>
      </c>
      <c r="L131" s="36">
        <v>27309</v>
      </c>
      <c r="M131" s="37">
        <v>27258</v>
      </c>
      <c r="N131" s="37">
        <v>27173</v>
      </c>
      <c r="O131" s="35"/>
      <c r="V131" s="5"/>
    </row>
    <row r="132" spans="1:23" ht="13.5" customHeight="1" x14ac:dyDescent="0.2">
      <c r="A132" s="13">
        <v>126</v>
      </c>
      <c r="B132" s="46" t="s">
        <v>125</v>
      </c>
      <c r="C132" s="22"/>
      <c r="D132" s="22"/>
      <c r="E132" s="22"/>
      <c r="F132" s="22"/>
      <c r="G132" s="22"/>
      <c r="H132" s="22"/>
      <c r="I132" s="22"/>
      <c r="J132" s="22"/>
      <c r="K132" s="37">
        <v>6628</v>
      </c>
      <c r="L132" s="36">
        <v>6630</v>
      </c>
      <c r="M132" s="37">
        <v>6589</v>
      </c>
      <c r="N132" s="37">
        <v>6724</v>
      </c>
      <c r="O132" s="35"/>
      <c r="V132" s="5"/>
    </row>
    <row r="133" spans="1:23" s="29" customFormat="1" ht="13.5" customHeight="1" x14ac:dyDescent="0.2">
      <c r="A133" s="13">
        <v>127</v>
      </c>
      <c r="B133" s="29" t="s">
        <v>143</v>
      </c>
      <c r="C133" s="33"/>
      <c r="D133" s="33"/>
      <c r="E133" s="33"/>
      <c r="F133" s="33"/>
      <c r="G133" s="33"/>
      <c r="H133" s="33"/>
      <c r="I133" s="33"/>
      <c r="J133" s="33"/>
      <c r="K133" s="37">
        <v>2387</v>
      </c>
      <c r="L133" s="36">
        <v>2451</v>
      </c>
      <c r="M133" s="68">
        <v>2476</v>
      </c>
      <c r="N133" s="37">
        <v>2546</v>
      </c>
      <c r="O133" s="69"/>
      <c r="W133" s="5"/>
    </row>
    <row r="134" spans="1:23" ht="13.5" customHeight="1" x14ac:dyDescent="0.2">
      <c r="A134" s="13">
        <v>128</v>
      </c>
      <c r="B134" s="46" t="s">
        <v>126</v>
      </c>
      <c r="C134" s="22"/>
      <c r="D134" s="22"/>
      <c r="E134" s="22"/>
      <c r="F134" s="22"/>
      <c r="G134" s="22"/>
      <c r="H134" s="22"/>
      <c r="I134" s="22"/>
      <c r="J134" s="22"/>
      <c r="K134" s="37">
        <v>3664</v>
      </c>
      <c r="L134" s="36">
        <v>3647</v>
      </c>
      <c r="M134" s="40">
        <v>3675</v>
      </c>
      <c r="N134" s="37">
        <v>3765</v>
      </c>
      <c r="O134" s="35"/>
      <c r="V134" s="5"/>
    </row>
    <row r="135" spans="1:23" ht="13.5" customHeight="1" x14ac:dyDescent="0.2">
      <c r="A135" s="13">
        <v>129</v>
      </c>
      <c r="B135" s="46" t="s">
        <v>122</v>
      </c>
      <c r="C135" s="22"/>
      <c r="D135" s="22"/>
      <c r="E135" s="22"/>
      <c r="F135" s="22"/>
      <c r="G135" s="22"/>
      <c r="H135" s="22"/>
      <c r="I135" s="22"/>
      <c r="J135" s="22"/>
      <c r="K135" s="37">
        <v>20306</v>
      </c>
      <c r="L135" s="36">
        <v>20218</v>
      </c>
      <c r="M135" s="40">
        <v>20156</v>
      </c>
      <c r="N135" s="37">
        <v>20149</v>
      </c>
      <c r="O135" s="35"/>
      <c r="V135" s="5"/>
    </row>
    <row r="136" spans="1:23" ht="13.5" customHeight="1" x14ac:dyDescent="0.2">
      <c r="A136" s="13">
        <v>130</v>
      </c>
      <c r="B136" s="46" t="s">
        <v>123</v>
      </c>
      <c r="C136" s="22"/>
      <c r="D136" s="22"/>
      <c r="E136" s="22"/>
      <c r="F136" s="22"/>
      <c r="G136" s="22"/>
      <c r="H136" s="22"/>
      <c r="I136" s="22"/>
      <c r="J136" s="22"/>
      <c r="K136" s="37">
        <v>39747</v>
      </c>
      <c r="L136" s="36">
        <v>40665</v>
      </c>
      <c r="M136" s="37">
        <v>41208</v>
      </c>
      <c r="N136" s="37">
        <v>41653</v>
      </c>
      <c r="O136" s="35"/>
      <c r="V136" s="5"/>
    </row>
    <row r="137" spans="1:23" ht="13.5" customHeight="1" x14ac:dyDescent="0.2">
      <c r="A137" s="13">
        <v>131</v>
      </c>
      <c r="B137" s="46" t="s">
        <v>121</v>
      </c>
      <c r="C137" s="22"/>
      <c r="D137" s="22"/>
      <c r="E137" s="22"/>
      <c r="F137" s="22"/>
      <c r="G137" s="22"/>
      <c r="H137" s="22"/>
      <c r="I137" s="22"/>
      <c r="J137" s="22"/>
      <c r="K137" s="37">
        <v>39383</v>
      </c>
      <c r="L137" s="36">
        <v>40027</v>
      </c>
      <c r="M137" s="37">
        <v>40367</v>
      </c>
      <c r="N137" s="37">
        <v>40837</v>
      </c>
      <c r="O137" s="35"/>
      <c r="V137" s="5"/>
    </row>
    <row r="138" spans="1:23" s="29" customFormat="1" ht="13.5" customHeight="1" x14ac:dyDescent="0.2">
      <c r="A138" s="13">
        <v>132</v>
      </c>
      <c r="B138" s="46" t="s">
        <v>141</v>
      </c>
      <c r="C138" s="33"/>
      <c r="D138" s="33"/>
      <c r="E138" s="33"/>
      <c r="F138" s="33"/>
      <c r="G138" s="33"/>
      <c r="H138" s="33"/>
      <c r="I138" s="33"/>
      <c r="J138" s="33"/>
      <c r="K138" s="37">
        <v>6081</v>
      </c>
      <c r="L138" s="36">
        <v>6139</v>
      </c>
      <c r="M138" s="37">
        <v>6164</v>
      </c>
      <c r="N138" s="37">
        <v>6200</v>
      </c>
      <c r="O138" s="69"/>
      <c r="W138" s="5"/>
    </row>
    <row r="139" spans="1:23" ht="13.5" customHeight="1" x14ac:dyDescent="0.2">
      <c r="A139" s="5">
        <v>133</v>
      </c>
      <c r="B139" s="46" t="s">
        <v>124</v>
      </c>
      <c r="K139" s="37">
        <v>12822</v>
      </c>
      <c r="L139" s="39">
        <v>13888</v>
      </c>
      <c r="M139" s="37">
        <v>14318</v>
      </c>
      <c r="N139" s="37">
        <v>14658</v>
      </c>
      <c r="O139" s="35"/>
      <c r="V139" s="5"/>
    </row>
    <row r="140" spans="1:23" ht="13.5" customHeight="1" x14ac:dyDescent="0.2">
      <c r="A140" s="5">
        <v>134</v>
      </c>
      <c r="B140" s="55" t="s">
        <v>127</v>
      </c>
      <c r="K140" s="37">
        <v>12439</v>
      </c>
      <c r="L140" s="39">
        <v>12238</v>
      </c>
      <c r="M140" s="37">
        <v>12158</v>
      </c>
      <c r="N140" s="37">
        <v>12078</v>
      </c>
      <c r="O140" s="35"/>
      <c r="V140" s="5"/>
    </row>
    <row r="141" spans="1:23" s="29" customFormat="1" ht="13.5" customHeight="1" x14ac:dyDescent="0.2">
      <c r="A141" s="67" t="s">
        <v>144</v>
      </c>
      <c r="B141" s="70"/>
      <c r="C141" s="71"/>
      <c r="D141" s="71"/>
      <c r="E141" s="71"/>
      <c r="F141" s="71"/>
      <c r="G141" s="71"/>
      <c r="H141" s="71"/>
      <c r="I141" s="71"/>
      <c r="J141" s="71"/>
      <c r="K141" s="72">
        <f>SUM(K129:K140)</f>
        <v>173034</v>
      </c>
      <c r="L141" s="72">
        <f>SUM(L129:L140)</f>
        <v>176566</v>
      </c>
      <c r="M141" s="72">
        <f>SUM(M129:M140)</f>
        <v>178973</v>
      </c>
      <c r="N141" s="72">
        <f>SUM(N129:N140)</f>
        <v>181823</v>
      </c>
      <c r="O141" s="73"/>
      <c r="W141" s="5"/>
    </row>
    <row r="142" spans="1:23" ht="13.5" customHeight="1" x14ac:dyDescent="0.2">
      <c r="B142" s="42"/>
      <c r="K142" s="3"/>
      <c r="L142" s="3"/>
      <c r="M142" s="3"/>
      <c r="N142" s="3"/>
      <c r="O142" s="35"/>
      <c r="V142" s="5"/>
    </row>
    <row r="143" spans="1:23" ht="13.5" customHeight="1" x14ac:dyDescent="0.2">
      <c r="A143" s="4" t="s">
        <v>132</v>
      </c>
      <c r="B143" s="56"/>
      <c r="C143" s="57"/>
      <c r="D143" s="58"/>
      <c r="E143" s="58"/>
      <c r="F143" s="58"/>
      <c r="G143" s="58"/>
      <c r="H143" s="58"/>
      <c r="I143" s="58"/>
      <c r="J143" s="58"/>
      <c r="K143" s="44">
        <f>SUM(K126+K141)</f>
        <v>396988</v>
      </c>
      <c r="L143" s="44">
        <f>SUM(L126+L141)</f>
        <v>411829</v>
      </c>
      <c r="M143" s="44">
        <f>SUM(M126+M141)</f>
        <v>426487</v>
      </c>
      <c r="N143" s="44">
        <f>SUM(N126+N141)</f>
        <v>443702</v>
      </c>
      <c r="O143" s="35"/>
      <c r="V143" s="5"/>
    </row>
    <row r="144" spans="1:23" ht="13.5" customHeight="1" x14ac:dyDescent="0.2">
      <c r="A144" s="41"/>
      <c r="C144" s="10"/>
      <c r="D144" s="28"/>
      <c r="E144" s="28"/>
      <c r="F144" s="28"/>
      <c r="G144" s="28"/>
      <c r="H144" s="28"/>
      <c r="I144" s="28"/>
      <c r="J144" s="28"/>
      <c r="O144" s="3"/>
      <c r="V144" s="5"/>
    </row>
    <row r="145" spans="1:23" ht="13.5" customHeight="1" x14ac:dyDescent="0.2">
      <c r="A145" s="41"/>
      <c r="B145" s="10"/>
      <c r="C145" s="10"/>
      <c r="D145" s="28"/>
      <c r="E145" s="28"/>
      <c r="F145" s="28"/>
      <c r="G145" s="28"/>
      <c r="H145" s="28"/>
      <c r="I145" s="28"/>
      <c r="J145" s="28"/>
      <c r="K145" s="2"/>
      <c r="L145" s="2"/>
      <c r="M145" s="1"/>
      <c r="N145" s="1"/>
      <c r="O145"/>
      <c r="V145" s="5"/>
    </row>
    <row r="146" spans="1:23" ht="13.5" customHeight="1" x14ac:dyDescent="0.2">
      <c r="K146" s="38"/>
      <c r="L146" s="38"/>
      <c r="M146" s="38"/>
      <c r="N146" s="38"/>
      <c r="O146" s="38"/>
      <c r="P146" s="43"/>
      <c r="Q146" s="43"/>
      <c r="R146" s="43"/>
      <c r="S146" s="43"/>
      <c r="T146" s="43"/>
      <c r="U146" s="43"/>
      <c r="V146" s="5"/>
    </row>
    <row r="147" spans="1:23" ht="13.5" customHeight="1" x14ac:dyDescent="0.2">
      <c r="A147" s="61" t="s">
        <v>137</v>
      </c>
      <c r="V147" s="5"/>
    </row>
    <row r="148" spans="1:23" ht="12.75" x14ac:dyDescent="0.2">
      <c r="A148" s="60"/>
      <c r="B148" s="11" t="s">
        <v>130</v>
      </c>
      <c r="C148" s="11" t="s">
        <v>131</v>
      </c>
      <c r="D148" s="11" t="s">
        <v>0</v>
      </c>
      <c r="E148" s="11" t="s">
        <v>1</v>
      </c>
      <c r="F148" s="11" t="s">
        <v>2</v>
      </c>
      <c r="G148" s="11" t="s">
        <v>3</v>
      </c>
      <c r="H148" s="11" t="s">
        <v>4</v>
      </c>
      <c r="I148" s="11" t="s">
        <v>5</v>
      </c>
      <c r="J148" s="11" t="s">
        <v>6</v>
      </c>
      <c r="K148" s="11" t="s">
        <v>7</v>
      </c>
      <c r="L148" s="32" t="s">
        <v>8</v>
      </c>
      <c r="M148" s="27"/>
      <c r="N148" s="27"/>
      <c r="V148" s="5"/>
    </row>
    <row r="149" spans="1:23" s="29" customFormat="1" ht="13.5" customHeight="1" x14ac:dyDescent="0.2">
      <c r="A149" s="13">
        <v>1</v>
      </c>
      <c r="B149" s="13" t="s">
        <v>134</v>
      </c>
      <c r="C149" s="13">
        <v>1983</v>
      </c>
      <c r="D149" s="13">
        <v>114</v>
      </c>
      <c r="E149" s="13">
        <v>132</v>
      </c>
      <c r="F149" s="13">
        <v>100</v>
      </c>
      <c r="G149" s="13">
        <v>149</v>
      </c>
      <c r="H149" s="13">
        <v>158</v>
      </c>
      <c r="I149" s="13">
        <v>152</v>
      </c>
      <c r="J149" s="13">
        <v>147</v>
      </c>
      <c r="K149" s="13">
        <v>139</v>
      </c>
      <c r="L149" s="13">
        <v>147</v>
      </c>
      <c r="M149" s="33"/>
      <c r="N149" s="34" t="s">
        <v>37</v>
      </c>
      <c r="O149" s="5"/>
      <c r="W149" s="5"/>
    </row>
    <row r="150" spans="1:23" s="29" customFormat="1" ht="13.5" customHeight="1" x14ac:dyDescent="0.2">
      <c r="A150" s="13">
        <v>2</v>
      </c>
      <c r="B150" s="13" t="s">
        <v>135</v>
      </c>
      <c r="C150" s="13">
        <v>1980</v>
      </c>
      <c r="D150" s="13">
        <v>159</v>
      </c>
      <c r="E150" s="13">
        <v>169</v>
      </c>
      <c r="F150" s="13">
        <v>200</v>
      </c>
      <c r="G150" s="13">
        <v>163</v>
      </c>
      <c r="H150" s="13">
        <v>159</v>
      </c>
      <c r="I150" s="13">
        <v>136</v>
      </c>
      <c r="J150" s="13">
        <v>153</v>
      </c>
      <c r="K150" s="13">
        <v>156</v>
      </c>
      <c r="L150" s="13">
        <v>181</v>
      </c>
      <c r="M150" s="33"/>
      <c r="N150" s="13" t="s">
        <v>37</v>
      </c>
      <c r="O150" s="5"/>
      <c r="W150" s="5"/>
    </row>
    <row r="151" spans="1:23" s="29" customFormat="1" ht="13.5" customHeight="1" x14ac:dyDescent="0.2">
      <c r="A151" s="13">
        <v>3</v>
      </c>
      <c r="B151" s="13" t="s">
        <v>136</v>
      </c>
      <c r="C151" s="13">
        <v>1983</v>
      </c>
      <c r="D151" s="13">
        <v>121</v>
      </c>
      <c r="E151" s="13">
        <v>131</v>
      </c>
      <c r="F151" s="13">
        <v>100</v>
      </c>
      <c r="G151" s="13">
        <v>138</v>
      </c>
      <c r="H151" s="13">
        <v>148</v>
      </c>
      <c r="I151" s="13">
        <v>133</v>
      </c>
      <c r="J151" s="13">
        <v>125</v>
      </c>
      <c r="K151" s="13">
        <v>128</v>
      </c>
      <c r="L151" s="13">
        <v>142</v>
      </c>
      <c r="M151" s="33"/>
      <c r="N151" s="13" t="s">
        <v>37</v>
      </c>
      <c r="O151" s="5"/>
      <c r="W151" s="5"/>
    </row>
    <row r="152" spans="1:23" s="29" customFormat="1" ht="13.5" customHeight="1" x14ac:dyDescent="0.2">
      <c r="A152" s="13">
        <v>4</v>
      </c>
      <c r="B152" s="13" t="s">
        <v>111</v>
      </c>
      <c r="C152" s="13">
        <v>1982</v>
      </c>
      <c r="D152" s="13">
        <v>41</v>
      </c>
      <c r="E152" s="13">
        <v>50</v>
      </c>
      <c r="F152" s="13">
        <v>0</v>
      </c>
      <c r="G152" s="13">
        <v>54</v>
      </c>
      <c r="H152" s="13">
        <v>52</v>
      </c>
      <c r="I152" s="13">
        <v>54</v>
      </c>
      <c r="J152" s="13">
        <v>43</v>
      </c>
      <c r="K152" s="13">
        <v>55</v>
      </c>
      <c r="L152" s="13">
        <v>112</v>
      </c>
      <c r="M152" s="33"/>
      <c r="N152" s="13" t="s">
        <v>37</v>
      </c>
      <c r="O152" s="5"/>
      <c r="W152" s="5"/>
    </row>
    <row r="155" spans="1:23" ht="13.5" customHeight="1" x14ac:dyDescent="0.2">
      <c r="A155" s="5" t="s">
        <v>147</v>
      </c>
      <c r="V155" s="5"/>
    </row>
    <row r="156" spans="1:23" ht="13.5" customHeight="1" x14ac:dyDescent="0.2">
      <c r="A156" s="5" t="s">
        <v>148</v>
      </c>
      <c r="V156" s="5"/>
    </row>
  </sheetData>
  <sheetCalcPr fullCalcOnLoad="1"/>
  <mergeCells count="1">
    <mergeCell ref="K129:K130"/>
  </mergeCells>
  <phoneticPr fontId="1" type="noConversion"/>
  <hyperlinks>
    <hyperlink ref="AA2" r:id="rId1"/>
    <hyperlink ref="AA1" r:id="rId2"/>
  </hyperlinks>
  <pageMargins left="0.75" right="0.75" top="1" bottom="1" header="0.5" footer="0.5"/>
  <pageSetup paperSize="9" orientation="portrait" r:id="rId3"/>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482"/>
  <sheetViews>
    <sheetView workbookViewId="0">
      <selection activeCell="D1" sqref="D1:E65536"/>
    </sheetView>
  </sheetViews>
  <sheetFormatPr defaultRowHeight="12.75" x14ac:dyDescent="0.2"/>
  <sheetData>
    <row r="1" spans="1:5" x14ac:dyDescent="0.2">
      <c r="A1" t="s">
        <v>154</v>
      </c>
      <c r="B1" t="s">
        <v>1409</v>
      </c>
      <c r="D1" t="s">
        <v>1415</v>
      </c>
      <c r="E1" t="s">
        <v>1419</v>
      </c>
    </row>
    <row r="2" spans="1:5" x14ac:dyDescent="0.2">
      <c r="A2" t="s">
        <v>174</v>
      </c>
      <c r="B2">
        <v>183</v>
      </c>
      <c r="D2" t="s">
        <v>155</v>
      </c>
    </row>
    <row r="3" spans="1:5" x14ac:dyDescent="0.2">
      <c r="A3" t="s">
        <v>159</v>
      </c>
      <c r="D3" t="s">
        <v>156</v>
      </c>
      <c r="E3">
        <v>7140</v>
      </c>
    </row>
    <row r="4" spans="1:5" x14ac:dyDescent="0.2">
      <c r="A4" t="s">
        <v>160</v>
      </c>
      <c r="D4" t="s">
        <v>157</v>
      </c>
      <c r="E4">
        <v>13518</v>
      </c>
    </row>
    <row r="5" spans="1:5" x14ac:dyDescent="0.2">
      <c r="A5" t="s">
        <v>161</v>
      </c>
      <c r="D5" t="s">
        <v>158</v>
      </c>
    </row>
    <row r="6" spans="1:5" x14ac:dyDescent="0.2">
      <c r="A6" t="s">
        <v>156</v>
      </c>
      <c r="B6">
        <v>6795</v>
      </c>
      <c r="D6" t="s">
        <v>159</v>
      </c>
    </row>
    <row r="7" spans="1:5" x14ac:dyDescent="0.2">
      <c r="A7" t="s">
        <v>155</v>
      </c>
      <c r="D7" t="s">
        <v>160</v>
      </c>
    </row>
    <row r="8" spans="1:5" x14ac:dyDescent="0.2">
      <c r="A8" t="s">
        <v>162</v>
      </c>
      <c r="B8">
        <v>1150</v>
      </c>
      <c r="D8" t="s">
        <v>161</v>
      </c>
    </row>
    <row r="9" spans="1:5" x14ac:dyDescent="0.2">
      <c r="A9" t="s">
        <v>162</v>
      </c>
      <c r="D9" t="s">
        <v>162</v>
      </c>
      <c r="E9">
        <v>1440</v>
      </c>
    </row>
    <row r="10" spans="1:5" x14ac:dyDescent="0.2">
      <c r="A10" t="s">
        <v>163</v>
      </c>
      <c r="D10" t="s">
        <v>162</v>
      </c>
    </row>
    <row r="11" spans="1:5" x14ac:dyDescent="0.2">
      <c r="A11" t="s">
        <v>164</v>
      </c>
      <c r="D11" t="s">
        <v>163</v>
      </c>
    </row>
    <row r="12" spans="1:5" x14ac:dyDescent="0.2">
      <c r="A12" t="s">
        <v>157</v>
      </c>
      <c r="B12">
        <v>13151</v>
      </c>
      <c r="D12" t="s">
        <v>164</v>
      </c>
    </row>
    <row r="13" spans="1:5" x14ac:dyDescent="0.2">
      <c r="A13" t="s">
        <v>158</v>
      </c>
      <c r="D13" t="s">
        <v>165</v>
      </c>
      <c r="E13">
        <v>391</v>
      </c>
    </row>
    <row r="14" spans="1:5" x14ac:dyDescent="0.2">
      <c r="A14" t="s">
        <v>165</v>
      </c>
      <c r="D14" t="s">
        <v>166</v>
      </c>
      <c r="E14">
        <v>2748</v>
      </c>
    </row>
    <row r="15" spans="1:5" x14ac:dyDescent="0.2">
      <c r="A15" t="s">
        <v>185</v>
      </c>
      <c r="B15">
        <v>135</v>
      </c>
      <c r="D15" t="s">
        <v>167</v>
      </c>
      <c r="E15">
        <v>394</v>
      </c>
    </row>
    <row r="16" spans="1:5" x14ac:dyDescent="0.2">
      <c r="A16" t="s">
        <v>1070</v>
      </c>
      <c r="B16">
        <v>467</v>
      </c>
      <c r="D16" t="s">
        <v>168</v>
      </c>
      <c r="E16">
        <v>851</v>
      </c>
    </row>
    <row r="17" spans="1:5" x14ac:dyDescent="0.2">
      <c r="A17" t="s">
        <v>186</v>
      </c>
      <c r="B17">
        <v>861</v>
      </c>
      <c r="D17" t="s">
        <v>169</v>
      </c>
      <c r="E17">
        <v>502</v>
      </c>
    </row>
    <row r="18" spans="1:5" x14ac:dyDescent="0.2">
      <c r="A18" t="s">
        <v>184</v>
      </c>
      <c r="B18">
        <v>259</v>
      </c>
      <c r="D18" t="s">
        <v>170</v>
      </c>
      <c r="E18">
        <v>779</v>
      </c>
    </row>
    <row r="19" spans="1:5" x14ac:dyDescent="0.2">
      <c r="A19" t="s">
        <v>1069</v>
      </c>
      <c r="B19">
        <v>1772</v>
      </c>
      <c r="D19" t="s">
        <v>171</v>
      </c>
      <c r="E19">
        <v>1386</v>
      </c>
    </row>
    <row r="20" spans="1:5" x14ac:dyDescent="0.2">
      <c r="A20" t="s">
        <v>183</v>
      </c>
      <c r="B20">
        <v>367</v>
      </c>
      <c r="D20" t="s">
        <v>172</v>
      </c>
      <c r="E20">
        <v>520</v>
      </c>
    </row>
    <row r="21" spans="1:5" x14ac:dyDescent="0.2">
      <c r="A21" t="s">
        <v>266</v>
      </c>
      <c r="D21" t="s">
        <v>173</v>
      </c>
      <c r="E21">
        <v>855</v>
      </c>
    </row>
    <row r="22" spans="1:5" x14ac:dyDescent="0.2">
      <c r="A22" t="s">
        <v>269</v>
      </c>
      <c r="B22">
        <v>539</v>
      </c>
      <c r="D22" t="s">
        <v>174</v>
      </c>
      <c r="E22">
        <v>214</v>
      </c>
    </row>
    <row r="23" spans="1:5" x14ac:dyDescent="0.2">
      <c r="A23" t="s">
        <v>267</v>
      </c>
      <c r="B23">
        <v>259</v>
      </c>
      <c r="D23" t="s">
        <v>175</v>
      </c>
      <c r="E23">
        <v>13542</v>
      </c>
    </row>
    <row r="24" spans="1:5" x14ac:dyDescent="0.2">
      <c r="A24" t="s">
        <v>268</v>
      </c>
      <c r="B24">
        <v>1480</v>
      </c>
      <c r="D24" t="s">
        <v>176</v>
      </c>
      <c r="E24">
        <v>270</v>
      </c>
    </row>
    <row r="25" spans="1:5" x14ac:dyDescent="0.2">
      <c r="A25" t="s">
        <v>1139</v>
      </c>
      <c r="B25">
        <v>43832</v>
      </c>
      <c r="D25" t="s">
        <v>177</v>
      </c>
      <c r="E25">
        <v>730</v>
      </c>
    </row>
    <row r="26" spans="1:5" x14ac:dyDescent="0.2">
      <c r="A26" t="s">
        <v>1068</v>
      </c>
      <c r="B26">
        <v>514</v>
      </c>
      <c r="D26" t="s">
        <v>178</v>
      </c>
      <c r="E26">
        <v>1749</v>
      </c>
    </row>
    <row r="27" spans="1:5" x14ac:dyDescent="0.2">
      <c r="A27" t="s">
        <v>209</v>
      </c>
      <c r="B27">
        <v>252</v>
      </c>
      <c r="D27" t="s">
        <v>179</v>
      </c>
      <c r="E27">
        <v>681</v>
      </c>
    </row>
    <row r="28" spans="1:5" x14ac:dyDescent="0.2">
      <c r="A28" t="s">
        <v>215</v>
      </c>
      <c r="B28">
        <v>1760</v>
      </c>
      <c r="D28" t="s">
        <v>180</v>
      </c>
      <c r="E28">
        <v>1759</v>
      </c>
    </row>
    <row r="29" spans="1:5" x14ac:dyDescent="0.2">
      <c r="A29" t="s">
        <v>212</v>
      </c>
      <c r="B29">
        <v>802</v>
      </c>
      <c r="D29" t="s">
        <v>181</v>
      </c>
      <c r="E29">
        <v>193</v>
      </c>
    </row>
    <row r="30" spans="1:5" x14ac:dyDescent="0.2">
      <c r="A30" t="s">
        <v>214</v>
      </c>
      <c r="B30">
        <v>1336</v>
      </c>
      <c r="D30" t="s">
        <v>182</v>
      </c>
      <c r="E30">
        <v>264</v>
      </c>
    </row>
    <row r="31" spans="1:5" x14ac:dyDescent="0.2">
      <c r="A31" t="s">
        <v>213</v>
      </c>
      <c r="B31">
        <v>1045</v>
      </c>
      <c r="D31" t="s">
        <v>183</v>
      </c>
      <c r="E31">
        <v>421</v>
      </c>
    </row>
    <row r="32" spans="1:5" x14ac:dyDescent="0.2">
      <c r="A32" t="s">
        <v>210</v>
      </c>
      <c r="B32">
        <v>519</v>
      </c>
      <c r="D32" t="s">
        <v>184</v>
      </c>
      <c r="E32">
        <v>271</v>
      </c>
    </row>
    <row r="33" spans="1:5" x14ac:dyDescent="0.2">
      <c r="A33" t="s">
        <v>211</v>
      </c>
      <c r="B33">
        <v>2098</v>
      </c>
      <c r="D33" t="s">
        <v>185</v>
      </c>
      <c r="E33">
        <v>181</v>
      </c>
    </row>
    <row r="34" spans="1:5" x14ac:dyDescent="0.2">
      <c r="A34" t="s">
        <v>1123</v>
      </c>
      <c r="B34">
        <v>47464</v>
      </c>
      <c r="D34" t="s">
        <v>186</v>
      </c>
      <c r="E34">
        <v>914</v>
      </c>
    </row>
    <row r="35" spans="1:5" x14ac:dyDescent="0.2">
      <c r="A35" t="s">
        <v>232</v>
      </c>
      <c r="B35">
        <v>3345</v>
      </c>
      <c r="D35" t="s">
        <v>187</v>
      </c>
      <c r="E35">
        <v>1356</v>
      </c>
    </row>
    <row r="36" spans="1:5" x14ac:dyDescent="0.2">
      <c r="A36" t="s">
        <v>230</v>
      </c>
      <c r="B36">
        <v>173</v>
      </c>
      <c r="D36" t="s">
        <v>188</v>
      </c>
      <c r="E36">
        <v>126</v>
      </c>
    </row>
    <row r="37" spans="1:5" x14ac:dyDescent="0.2">
      <c r="A37" t="s">
        <v>229</v>
      </c>
      <c r="B37">
        <v>186</v>
      </c>
      <c r="D37" t="s">
        <v>189</v>
      </c>
      <c r="E37">
        <v>416</v>
      </c>
    </row>
    <row r="38" spans="1:5" x14ac:dyDescent="0.2">
      <c r="A38" t="s">
        <v>1126</v>
      </c>
      <c r="B38">
        <v>983</v>
      </c>
      <c r="D38" t="s">
        <v>190</v>
      </c>
      <c r="E38">
        <v>53306</v>
      </c>
    </row>
    <row r="39" spans="1:5" x14ac:dyDescent="0.2">
      <c r="A39" t="s">
        <v>254</v>
      </c>
      <c r="B39">
        <v>7614</v>
      </c>
      <c r="D39" t="s">
        <v>191</v>
      </c>
      <c r="E39">
        <v>1052</v>
      </c>
    </row>
    <row r="40" spans="1:5" x14ac:dyDescent="0.2">
      <c r="A40" t="s">
        <v>235</v>
      </c>
      <c r="B40">
        <v>974</v>
      </c>
      <c r="D40" t="s">
        <v>192</v>
      </c>
      <c r="E40">
        <v>3274</v>
      </c>
    </row>
    <row r="41" spans="1:5" x14ac:dyDescent="0.2">
      <c r="A41" t="s">
        <v>237</v>
      </c>
      <c r="B41">
        <v>3141</v>
      </c>
      <c r="D41" t="s">
        <v>193</v>
      </c>
      <c r="E41">
        <v>323</v>
      </c>
    </row>
    <row r="42" spans="1:5" x14ac:dyDescent="0.2">
      <c r="A42" t="s">
        <v>238</v>
      </c>
      <c r="B42">
        <v>988</v>
      </c>
      <c r="D42" t="s">
        <v>194</v>
      </c>
      <c r="E42">
        <v>790</v>
      </c>
    </row>
    <row r="43" spans="1:5" x14ac:dyDescent="0.2">
      <c r="A43" t="s">
        <v>239</v>
      </c>
      <c r="B43">
        <v>359</v>
      </c>
      <c r="D43" t="s">
        <v>195</v>
      </c>
      <c r="E43">
        <v>26625</v>
      </c>
    </row>
    <row r="44" spans="1:5" x14ac:dyDescent="0.2">
      <c r="A44" t="s">
        <v>240</v>
      </c>
      <c r="B44">
        <v>284</v>
      </c>
      <c r="D44" t="s">
        <v>196</v>
      </c>
      <c r="E44">
        <v>514</v>
      </c>
    </row>
    <row r="45" spans="1:5" x14ac:dyDescent="0.2">
      <c r="A45" t="s">
        <v>241</v>
      </c>
      <c r="B45">
        <v>476</v>
      </c>
      <c r="D45" t="s">
        <v>197</v>
      </c>
      <c r="E45">
        <v>718</v>
      </c>
    </row>
    <row r="46" spans="1:5" x14ac:dyDescent="0.2">
      <c r="A46" t="s">
        <v>1127</v>
      </c>
      <c r="B46">
        <v>682</v>
      </c>
      <c r="D46" t="s">
        <v>198</v>
      </c>
      <c r="E46">
        <v>36536</v>
      </c>
    </row>
    <row r="47" spans="1:5" x14ac:dyDescent="0.2">
      <c r="A47" t="s">
        <v>250</v>
      </c>
      <c r="B47">
        <v>335</v>
      </c>
      <c r="D47" t="s">
        <v>199</v>
      </c>
      <c r="E47">
        <v>17568</v>
      </c>
    </row>
    <row r="48" spans="1:5" x14ac:dyDescent="0.2">
      <c r="A48" t="s">
        <v>251</v>
      </c>
      <c r="B48">
        <v>179</v>
      </c>
      <c r="D48" t="s">
        <v>200</v>
      </c>
      <c r="E48">
        <v>1416</v>
      </c>
    </row>
    <row r="49" spans="1:5" x14ac:dyDescent="0.2">
      <c r="A49" t="s">
        <v>1128</v>
      </c>
      <c r="B49">
        <v>1214</v>
      </c>
    </row>
    <row r="50" spans="1:5" x14ac:dyDescent="0.2">
      <c r="A50" t="s">
        <v>1124</v>
      </c>
      <c r="B50">
        <v>458</v>
      </c>
      <c r="D50" t="s">
        <v>202</v>
      </c>
      <c r="E50">
        <v>491</v>
      </c>
    </row>
    <row r="51" spans="1:5" x14ac:dyDescent="0.2">
      <c r="A51" t="s">
        <v>233</v>
      </c>
      <c r="B51">
        <v>503</v>
      </c>
      <c r="D51" t="s">
        <v>203</v>
      </c>
      <c r="E51">
        <v>335</v>
      </c>
    </row>
    <row r="52" spans="1:5" x14ac:dyDescent="0.2">
      <c r="A52" t="s">
        <v>234</v>
      </c>
      <c r="B52">
        <v>284</v>
      </c>
      <c r="D52" t="s">
        <v>204</v>
      </c>
      <c r="E52">
        <v>470</v>
      </c>
    </row>
    <row r="53" spans="1:5" x14ac:dyDescent="0.2">
      <c r="A53" t="s">
        <v>260</v>
      </c>
      <c r="B53">
        <v>536</v>
      </c>
      <c r="D53" t="s">
        <v>205</v>
      </c>
      <c r="E53">
        <v>182</v>
      </c>
    </row>
    <row r="54" spans="1:5" x14ac:dyDescent="0.2">
      <c r="A54" t="s">
        <v>1134</v>
      </c>
      <c r="B54">
        <v>550</v>
      </c>
      <c r="D54" t="s">
        <v>206</v>
      </c>
      <c r="E54">
        <v>8652</v>
      </c>
    </row>
    <row r="55" spans="1:5" x14ac:dyDescent="0.2">
      <c r="A55" t="s">
        <v>258</v>
      </c>
      <c r="B55">
        <v>744</v>
      </c>
      <c r="D55" t="s">
        <v>207</v>
      </c>
      <c r="E55">
        <v>495</v>
      </c>
    </row>
    <row r="56" spans="1:5" x14ac:dyDescent="0.2">
      <c r="A56" t="s">
        <v>1131</v>
      </c>
      <c r="B56">
        <v>420</v>
      </c>
      <c r="D56" t="s">
        <v>208</v>
      </c>
      <c r="E56">
        <v>12569</v>
      </c>
    </row>
    <row r="57" spans="1:5" x14ac:dyDescent="0.2">
      <c r="A57" t="s">
        <v>1130</v>
      </c>
      <c r="B57">
        <v>1100</v>
      </c>
    </row>
    <row r="58" spans="1:5" x14ac:dyDescent="0.2">
      <c r="A58" t="s">
        <v>1132</v>
      </c>
      <c r="B58">
        <v>190</v>
      </c>
    </row>
    <row r="59" spans="1:5" x14ac:dyDescent="0.2">
      <c r="A59" t="s">
        <v>1133</v>
      </c>
      <c r="B59">
        <v>717</v>
      </c>
    </row>
    <row r="60" spans="1:5" x14ac:dyDescent="0.2">
      <c r="A60" t="s">
        <v>259</v>
      </c>
      <c r="B60">
        <v>276</v>
      </c>
    </row>
    <row r="61" spans="1:5" x14ac:dyDescent="0.2">
      <c r="A61" t="s">
        <v>1136</v>
      </c>
      <c r="B61">
        <v>629</v>
      </c>
    </row>
    <row r="62" spans="1:5" x14ac:dyDescent="0.2">
      <c r="A62" t="s">
        <v>1129</v>
      </c>
      <c r="B62">
        <v>131</v>
      </c>
    </row>
    <row r="63" spans="1:5" x14ac:dyDescent="0.2">
      <c r="A63" t="s">
        <v>261</v>
      </c>
      <c r="B63">
        <v>526</v>
      </c>
    </row>
    <row r="64" spans="1:5" x14ac:dyDescent="0.2">
      <c r="A64" t="s">
        <v>1145</v>
      </c>
      <c r="B64">
        <v>725</v>
      </c>
    </row>
    <row r="65" spans="1:2" x14ac:dyDescent="0.2">
      <c r="A65" t="s">
        <v>1146</v>
      </c>
      <c r="B65">
        <v>24229</v>
      </c>
    </row>
    <row r="66" spans="1:2" x14ac:dyDescent="0.2">
      <c r="A66" t="s">
        <v>1144</v>
      </c>
      <c r="B66">
        <v>1563</v>
      </c>
    </row>
    <row r="67" spans="1:2" x14ac:dyDescent="0.2">
      <c r="A67" t="s">
        <v>1148</v>
      </c>
      <c r="B67">
        <v>23607</v>
      </c>
    </row>
    <row r="68" spans="1:2" x14ac:dyDescent="0.2">
      <c r="A68" t="s">
        <v>1149</v>
      </c>
      <c r="B68">
        <v>15298</v>
      </c>
    </row>
    <row r="69" spans="1:2" x14ac:dyDescent="0.2">
      <c r="A69" t="s">
        <v>271</v>
      </c>
      <c r="B69">
        <v>643</v>
      </c>
    </row>
    <row r="70" spans="1:2" x14ac:dyDescent="0.2">
      <c r="A70" t="s">
        <v>272</v>
      </c>
      <c r="B70">
        <v>128</v>
      </c>
    </row>
    <row r="71" spans="1:2" x14ac:dyDescent="0.2">
      <c r="A71" t="s">
        <v>274</v>
      </c>
      <c r="B71">
        <v>18391</v>
      </c>
    </row>
    <row r="72" spans="1:2" x14ac:dyDescent="0.2">
      <c r="A72" t="s">
        <v>1143</v>
      </c>
      <c r="B72">
        <v>23493</v>
      </c>
    </row>
    <row r="73" spans="1:2" x14ac:dyDescent="0.2">
      <c r="A73" t="s">
        <v>275</v>
      </c>
      <c r="B73">
        <v>160</v>
      </c>
    </row>
    <row r="74" spans="1:2" x14ac:dyDescent="0.2">
      <c r="A74" t="s">
        <v>1147</v>
      </c>
      <c r="B74">
        <v>1093</v>
      </c>
    </row>
    <row r="75" spans="1:2" x14ac:dyDescent="0.2">
      <c r="A75" t="s">
        <v>262</v>
      </c>
    </row>
    <row r="76" spans="1:2" x14ac:dyDescent="0.2">
      <c r="A76" t="s">
        <v>265</v>
      </c>
    </row>
    <row r="77" spans="1:2" x14ac:dyDescent="0.2">
      <c r="A77" t="s">
        <v>1150</v>
      </c>
      <c r="B77">
        <v>974</v>
      </c>
    </row>
    <row r="78" spans="1:2" x14ac:dyDescent="0.2">
      <c r="A78" t="s">
        <v>263</v>
      </c>
      <c r="B78">
        <v>535</v>
      </c>
    </row>
    <row r="79" spans="1:2" x14ac:dyDescent="0.2">
      <c r="A79" t="s">
        <v>284</v>
      </c>
      <c r="B79">
        <v>417</v>
      </c>
    </row>
    <row r="80" spans="1:2" x14ac:dyDescent="0.2">
      <c r="A80" t="s">
        <v>278</v>
      </c>
      <c r="B80">
        <v>217959</v>
      </c>
    </row>
    <row r="81" spans="1:2" x14ac:dyDescent="0.2">
      <c r="A81" t="s">
        <v>279</v>
      </c>
      <c r="B81">
        <v>895</v>
      </c>
    </row>
    <row r="82" spans="1:2" x14ac:dyDescent="0.2">
      <c r="A82" t="s">
        <v>280</v>
      </c>
      <c r="B82">
        <v>492</v>
      </c>
    </row>
    <row r="83" spans="1:2" x14ac:dyDescent="0.2">
      <c r="A83" t="s">
        <v>286</v>
      </c>
      <c r="B83">
        <v>471</v>
      </c>
    </row>
    <row r="84" spans="1:2" x14ac:dyDescent="0.2">
      <c r="A84" t="s">
        <v>285</v>
      </c>
      <c r="B84">
        <v>126819</v>
      </c>
    </row>
    <row r="85" spans="1:2" x14ac:dyDescent="0.2">
      <c r="A85" t="s">
        <v>1083</v>
      </c>
    </row>
    <row r="86" spans="1:2" x14ac:dyDescent="0.2">
      <c r="A86" t="s">
        <v>1084</v>
      </c>
      <c r="B86">
        <v>848</v>
      </c>
    </row>
    <row r="87" spans="1:2" x14ac:dyDescent="0.2">
      <c r="A87" t="s">
        <v>1151</v>
      </c>
      <c r="B87">
        <v>6559</v>
      </c>
    </row>
    <row r="88" spans="1:2" x14ac:dyDescent="0.2">
      <c r="A88" t="s">
        <v>216</v>
      </c>
    </row>
    <row r="89" spans="1:2" x14ac:dyDescent="0.2">
      <c r="A89" t="s">
        <v>1142</v>
      </c>
      <c r="B89">
        <v>1049</v>
      </c>
    </row>
    <row r="90" spans="1:2" x14ac:dyDescent="0.2">
      <c r="A90" t="s">
        <v>1066</v>
      </c>
      <c r="B90">
        <v>577</v>
      </c>
    </row>
    <row r="91" spans="1:2" x14ac:dyDescent="0.2">
      <c r="A91" t="s">
        <v>181</v>
      </c>
      <c r="B91">
        <v>110</v>
      </c>
    </row>
    <row r="92" spans="1:2" x14ac:dyDescent="0.2">
      <c r="A92" t="s">
        <v>168</v>
      </c>
      <c r="B92">
        <v>781</v>
      </c>
    </row>
    <row r="93" spans="1:2" x14ac:dyDescent="0.2">
      <c r="A93" t="s">
        <v>173</v>
      </c>
      <c r="B93">
        <v>801</v>
      </c>
    </row>
    <row r="94" spans="1:2" x14ac:dyDescent="0.2">
      <c r="A94" t="s">
        <v>170</v>
      </c>
      <c r="B94">
        <v>762</v>
      </c>
    </row>
    <row r="95" spans="1:2" x14ac:dyDescent="0.2">
      <c r="A95" t="s">
        <v>171</v>
      </c>
      <c r="B95">
        <v>1402</v>
      </c>
    </row>
    <row r="96" spans="1:2" x14ac:dyDescent="0.2">
      <c r="A96" t="s">
        <v>172</v>
      </c>
      <c r="B96">
        <v>491</v>
      </c>
    </row>
    <row r="97" spans="1:2" x14ac:dyDescent="0.2">
      <c r="A97" t="s">
        <v>169</v>
      </c>
      <c r="B97">
        <v>497</v>
      </c>
    </row>
    <row r="98" spans="1:2" x14ac:dyDescent="0.2">
      <c r="A98" t="s">
        <v>179</v>
      </c>
      <c r="B98">
        <v>601</v>
      </c>
    </row>
    <row r="99" spans="1:2" x14ac:dyDescent="0.2">
      <c r="A99" t="s">
        <v>180</v>
      </c>
      <c r="B99">
        <v>1658</v>
      </c>
    </row>
    <row r="100" spans="1:2" x14ac:dyDescent="0.2">
      <c r="A100" t="s">
        <v>182</v>
      </c>
      <c r="B100">
        <v>243</v>
      </c>
    </row>
    <row r="101" spans="1:2" x14ac:dyDescent="0.2">
      <c r="A101" t="s">
        <v>167</v>
      </c>
      <c r="B101">
        <v>381</v>
      </c>
    </row>
    <row r="102" spans="1:2" x14ac:dyDescent="0.2">
      <c r="A102" t="s">
        <v>1087</v>
      </c>
      <c r="B102">
        <v>322</v>
      </c>
    </row>
    <row r="103" spans="1:2" x14ac:dyDescent="0.2">
      <c r="A103" t="s">
        <v>219</v>
      </c>
      <c r="B103">
        <v>1498</v>
      </c>
    </row>
    <row r="104" spans="1:2" x14ac:dyDescent="0.2">
      <c r="A104" t="s">
        <v>1081</v>
      </c>
      <c r="B104">
        <v>1141</v>
      </c>
    </row>
    <row r="105" spans="1:2" x14ac:dyDescent="0.2">
      <c r="A105" t="s">
        <v>208</v>
      </c>
      <c r="B105">
        <v>11979</v>
      </c>
    </row>
    <row r="106" spans="1:2" x14ac:dyDescent="0.2">
      <c r="A106" t="s">
        <v>1080</v>
      </c>
      <c r="B106">
        <v>824</v>
      </c>
    </row>
    <row r="107" spans="1:2" x14ac:dyDescent="0.2">
      <c r="A107" t="s">
        <v>1082</v>
      </c>
      <c r="B107">
        <v>1318</v>
      </c>
    </row>
    <row r="108" spans="1:2" x14ac:dyDescent="0.2">
      <c r="A108" t="s">
        <v>302</v>
      </c>
      <c r="B108">
        <v>896</v>
      </c>
    </row>
    <row r="109" spans="1:2" x14ac:dyDescent="0.2">
      <c r="A109" t="s">
        <v>357</v>
      </c>
      <c r="B109">
        <v>421</v>
      </c>
    </row>
    <row r="110" spans="1:2" x14ac:dyDescent="0.2">
      <c r="A110" t="s">
        <v>288</v>
      </c>
      <c r="B110">
        <v>27521</v>
      </c>
    </row>
    <row r="111" spans="1:2" x14ac:dyDescent="0.2">
      <c r="A111" t="s">
        <v>381</v>
      </c>
      <c r="B111">
        <v>623</v>
      </c>
    </row>
    <row r="112" spans="1:2" x14ac:dyDescent="0.2">
      <c r="A112" t="s">
        <v>382</v>
      </c>
      <c r="B112">
        <v>864</v>
      </c>
    </row>
    <row r="113" spans="1:2" x14ac:dyDescent="0.2">
      <c r="A113" t="s">
        <v>388</v>
      </c>
      <c r="B113">
        <v>575</v>
      </c>
    </row>
    <row r="114" spans="1:2" x14ac:dyDescent="0.2">
      <c r="A114" t="s">
        <v>389</v>
      </c>
      <c r="B114">
        <v>419</v>
      </c>
    </row>
    <row r="115" spans="1:2" x14ac:dyDescent="0.2">
      <c r="A115" t="s">
        <v>392</v>
      </c>
      <c r="B115">
        <v>1825</v>
      </c>
    </row>
    <row r="116" spans="1:2" x14ac:dyDescent="0.2">
      <c r="A116" t="s">
        <v>391</v>
      </c>
      <c r="B116">
        <v>1627</v>
      </c>
    </row>
    <row r="117" spans="1:2" x14ac:dyDescent="0.2">
      <c r="A117" t="s">
        <v>390</v>
      </c>
      <c r="B117">
        <v>508</v>
      </c>
    </row>
    <row r="118" spans="1:2" x14ac:dyDescent="0.2">
      <c r="A118" t="s">
        <v>374</v>
      </c>
      <c r="B118">
        <v>8657</v>
      </c>
    </row>
    <row r="119" spans="1:2" x14ac:dyDescent="0.2">
      <c r="A119" t="s">
        <v>375</v>
      </c>
      <c r="B119">
        <v>7321</v>
      </c>
    </row>
    <row r="120" spans="1:2" x14ac:dyDescent="0.2">
      <c r="A120" t="s">
        <v>397</v>
      </c>
      <c r="B120">
        <v>1196</v>
      </c>
    </row>
    <row r="121" spans="1:2" x14ac:dyDescent="0.2">
      <c r="A121" t="s">
        <v>393</v>
      </c>
      <c r="B121">
        <v>689</v>
      </c>
    </row>
    <row r="122" spans="1:2" x14ac:dyDescent="0.2">
      <c r="A122" t="s">
        <v>395</v>
      </c>
      <c r="B122">
        <v>5451</v>
      </c>
    </row>
    <row r="123" spans="1:2" x14ac:dyDescent="0.2">
      <c r="A123" t="s">
        <v>394</v>
      </c>
      <c r="B123">
        <v>415</v>
      </c>
    </row>
    <row r="124" spans="1:2" x14ac:dyDescent="0.2">
      <c r="A124" t="s">
        <v>398</v>
      </c>
      <c r="B124">
        <v>568</v>
      </c>
    </row>
    <row r="125" spans="1:2" x14ac:dyDescent="0.2">
      <c r="A125" t="s">
        <v>396</v>
      </c>
      <c r="B125">
        <v>128498</v>
      </c>
    </row>
    <row r="126" spans="1:2" x14ac:dyDescent="0.2">
      <c r="A126" t="s">
        <v>377</v>
      </c>
      <c r="B126">
        <v>1121</v>
      </c>
    </row>
    <row r="127" spans="1:2" x14ac:dyDescent="0.2">
      <c r="A127" t="s">
        <v>290</v>
      </c>
      <c r="B127">
        <v>186</v>
      </c>
    </row>
    <row r="128" spans="1:2" x14ac:dyDescent="0.2">
      <c r="A128" t="s">
        <v>293</v>
      </c>
      <c r="B128">
        <v>134</v>
      </c>
    </row>
    <row r="129" spans="1:5" x14ac:dyDescent="0.2">
      <c r="A129" t="s">
        <v>289</v>
      </c>
      <c r="B129">
        <v>525</v>
      </c>
    </row>
    <row r="130" spans="1:5" x14ac:dyDescent="0.2">
      <c r="A130" t="s">
        <v>294</v>
      </c>
      <c r="B130">
        <v>201086</v>
      </c>
    </row>
    <row r="131" spans="1:5" x14ac:dyDescent="0.2">
      <c r="A131" t="s">
        <v>291</v>
      </c>
      <c r="B131">
        <v>1008</v>
      </c>
    </row>
    <row r="132" spans="1:5" x14ac:dyDescent="0.2">
      <c r="A132" t="s">
        <v>292</v>
      </c>
      <c r="B132">
        <v>17609</v>
      </c>
    </row>
    <row r="133" spans="1:5" x14ac:dyDescent="0.2">
      <c r="A133" t="s">
        <v>297</v>
      </c>
      <c r="B133">
        <v>971</v>
      </c>
    </row>
    <row r="134" spans="1:5" x14ac:dyDescent="0.2">
      <c r="A134" t="s">
        <v>295</v>
      </c>
      <c r="B134">
        <v>405</v>
      </c>
    </row>
    <row r="135" spans="1:5" x14ac:dyDescent="0.2">
      <c r="A135" t="s">
        <v>296</v>
      </c>
      <c r="B135">
        <v>1100</v>
      </c>
    </row>
    <row r="136" spans="1:5" x14ac:dyDescent="0.2">
      <c r="A136" t="s">
        <v>314</v>
      </c>
      <c r="B136">
        <v>11253</v>
      </c>
    </row>
    <row r="137" spans="1:5" x14ac:dyDescent="0.2">
      <c r="A137" t="s">
        <v>359</v>
      </c>
      <c r="B137">
        <v>735</v>
      </c>
    </row>
    <row r="138" spans="1:5" x14ac:dyDescent="0.2">
      <c r="A138" t="s">
        <v>361</v>
      </c>
      <c r="B138">
        <v>824</v>
      </c>
    </row>
    <row r="139" spans="1:5" x14ac:dyDescent="0.2">
      <c r="A139" t="s">
        <v>360</v>
      </c>
      <c r="B139">
        <v>609</v>
      </c>
    </row>
    <row r="140" spans="1:5" x14ac:dyDescent="0.2">
      <c r="A140" t="s">
        <v>358</v>
      </c>
      <c r="B140">
        <v>1080</v>
      </c>
    </row>
    <row r="141" spans="1:5" x14ac:dyDescent="0.2">
      <c r="A141" t="s">
        <v>372</v>
      </c>
      <c r="B141">
        <v>783</v>
      </c>
    </row>
    <row r="142" spans="1:5" x14ac:dyDescent="0.2">
      <c r="A142" t="s">
        <v>368</v>
      </c>
      <c r="B142">
        <v>979</v>
      </c>
      <c r="D142" t="s">
        <v>209</v>
      </c>
      <c r="E142">
        <v>332</v>
      </c>
    </row>
    <row r="143" spans="1:5" x14ac:dyDescent="0.2">
      <c r="A143" t="s">
        <v>369</v>
      </c>
      <c r="B143">
        <v>6929</v>
      </c>
      <c r="D143" t="s">
        <v>210</v>
      </c>
      <c r="E143">
        <v>543</v>
      </c>
    </row>
    <row r="144" spans="1:5" x14ac:dyDescent="0.2">
      <c r="A144" t="s">
        <v>362</v>
      </c>
      <c r="B144">
        <v>178288</v>
      </c>
      <c r="D144" t="s">
        <v>211</v>
      </c>
      <c r="E144">
        <v>2135</v>
      </c>
    </row>
    <row r="145" spans="1:5" x14ac:dyDescent="0.2">
      <c r="A145" t="s">
        <v>364</v>
      </c>
      <c r="B145">
        <v>629</v>
      </c>
      <c r="D145" t="s">
        <v>212</v>
      </c>
      <c r="E145">
        <v>850</v>
      </c>
    </row>
    <row r="146" spans="1:5" x14ac:dyDescent="0.2">
      <c r="A146" t="s">
        <v>365</v>
      </c>
      <c r="B146">
        <v>1236</v>
      </c>
      <c r="D146" t="s">
        <v>213</v>
      </c>
      <c r="E146">
        <v>1052</v>
      </c>
    </row>
    <row r="147" spans="1:5" x14ac:dyDescent="0.2">
      <c r="A147" t="s">
        <v>371</v>
      </c>
      <c r="B147">
        <v>1357</v>
      </c>
      <c r="D147" t="s">
        <v>214</v>
      </c>
      <c r="E147">
        <v>1376</v>
      </c>
    </row>
    <row r="148" spans="1:5" x14ac:dyDescent="0.2">
      <c r="A148" t="s">
        <v>366</v>
      </c>
      <c r="B148">
        <v>1047</v>
      </c>
      <c r="D148" t="s">
        <v>215</v>
      </c>
      <c r="E148">
        <v>1770</v>
      </c>
    </row>
    <row r="149" spans="1:5" x14ac:dyDescent="0.2">
      <c r="A149" t="s">
        <v>370</v>
      </c>
      <c r="B149">
        <v>1377</v>
      </c>
      <c r="D149" t="s">
        <v>216</v>
      </c>
    </row>
    <row r="150" spans="1:5" x14ac:dyDescent="0.2">
      <c r="A150" t="s">
        <v>380</v>
      </c>
      <c r="B150">
        <v>171</v>
      </c>
      <c r="D150" t="s">
        <v>217</v>
      </c>
      <c r="E150">
        <v>135</v>
      </c>
    </row>
    <row r="151" spans="1:5" x14ac:dyDescent="0.2">
      <c r="A151" t="s">
        <v>379</v>
      </c>
      <c r="B151">
        <v>635</v>
      </c>
      <c r="D151" t="s">
        <v>218</v>
      </c>
      <c r="E151">
        <v>485</v>
      </c>
    </row>
    <row r="152" spans="1:5" x14ac:dyDescent="0.2">
      <c r="A152" t="s">
        <v>386</v>
      </c>
      <c r="B152">
        <v>2195</v>
      </c>
      <c r="D152" t="s">
        <v>219</v>
      </c>
      <c r="E152">
        <v>1202</v>
      </c>
    </row>
    <row r="153" spans="1:5" x14ac:dyDescent="0.2">
      <c r="A153" t="s">
        <v>387</v>
      </c>
      <c r="B153">
        <v>1181</v>
      </c>
      <c r="D153" t="s">
        <v>220</v>
      </c>
      <c r="E153">
        <v>956</v>
      </c>
    </row>
    <row r="154" spans="1:5" x14ac:dyDescent="0.2">
      <c r="A154" t="s">
        <v>384</v>
      </c>
      <c r="B154">
        <v>875</v>
      </c>
    </row>
    <row r="155" spans="1:5" x14ac:dyDescent="0.2">
      <c r="A155" t="s">
        <v>385</v>
      </c>
      <c r="B155">
        <v>408</v>
      </c>
      <c r="D155" t="s">
        <v>221</v>
      </c>
      <c r="E155">
        <v>319</v>
      </c>
    </row>
    <row r="156" spans="1:5" x14ac:dyDescent="0.2">
      <c r="A156" t="s">
        <v>311</v>
      </c>
      <c r="B156">
        <v>969</v>
      </c>
      <c r="D156" t="s">
        <v>222</v>
      </c>
      <c r="E156">
        <v>478</v>
      </c>
    </row>
    <row r="157" spans="1:5" x14ac:dyDescent="0.2">
      <c r="A157" t="s">
        <v>345</v>
      </c>
      <c r="B157">
        <v>1126</v>
      </c>
      <c r="D157" t="s">
        <v>223</v>
      </c>
      <c r="E157">
        <v>50072</v>
      </c>
    </row>
    <row r="158" spans="1:5" x14ac:dyDescent="0.2">
      <c r="A158" t="s">
        <v>312</v>
      </c>
      <c r="B158">
        <v>4516</v>
      </c>
      <c r="D158" t="s">
        <v>224</v>
      </c>
      <c r="E158">
        <v>370</v>
      </c>
    </row>
    <row r="159" spans="1:5" x14ac:dyDescent="0.2">
      <c r="A159" t="s">
        <v>313</v>
      </c>
      <c r="B159">
        <v>109</v>
      </c>
      <c r="D159" t="s">
        <v>225</v>
      </c>
      <c r="E159">
        <v>1151</v>
      </c>
    </row>
    <row r="160" spans="1:5" x14ac:dyDescent="0.2">
      <c r="A160" t="s">
        <v>317</v>
      </c>
      <c r="B160">
        <v>7078</v>
      </c>
      <c r="D160" t="s">
        <v>226</v>
      </c>
      <c r="E160">
        <v>442</v>
      </c>
    </row>
    <row r="161" spans="1:5" x14ac:dyDescent="0.2">
      <c r="A161" t="s">
        <v>309</v>
      </c>
      <c r="B161">
        <v>5991</v>
      </c>
      <c r="D161" t="s">
        <v>227</v>
      </c>
      <c r="E161">
        <v>72</v>
      </c>
    </row>
    <row r="162" spans="1:5" x14ac:dyDescent="0.2">
      <c r="A162" t="s">
        <v>310</v>
      </c>
      <c r="B162">
        <v>1441</v>
      </c>
      <c r="D162" t="s">
        <v>228</v>
      </c>
      <c r="E162">
        <v>13961</v>
      </c>
    </row>
    <row r="163" spans="1:5" x14ac:dyDescent="0.2">
      <c r="A163" t="s">
        <v>344</v>
      </c>
      <c r="B163">
        <v>1103</v>
      </c>
      <c r="D163" t="s">
        <v>229</v>
      </c>
      <c r="E163">
        <v>188</v>
      </c>
    </row>
    <row r="164" spans="1:5" x14ac:dyDescent="0.2">
      <c r="A164" t="s">
        <v>316</v>
      </c>
      <c r="B164">
        <v>951</v>
      </c>
      <c r="D164" t="s">
        <v>230</v>
      </c>
      <c r="E164">
        <v>184</v>
      </c>
    </row>
    <row r="165" spans="1:5" x14ac:dyDescent="0.2">
      <c r="A165" t="s">
        <v>315</v>
      </c>
      <c r="B165">
        <v>414</v>
      </c>
      <c r="D165" t="s">
        <v>231</v>
      </c>
      <c r="E165">
        <v>372</v>
      </c>
    </row>
    <row r="166" spans="1:5" x14ac:dyDescent="0.2">
      <c r="A166" t="s">
        <v>322</v>
      </c>
      <c r="B166">
        <v>134</v>
      </c>
      <c r="D166" t="s">
        <v>232</v>
      </c>
      <c r="E166">
        <v>3692</v>
      </c>
    </row>
    <row r="167" spans="1:5" x14ac:dyDescent="0.2">
      <c r="A167" t="s">
        <v>321</v>
      </c>
      <c r="B167">
        <v>489</v>
      </c>
      <c r="D167" t="s">
        <v>233</v>
      </c>
      <c r="E167">
        <v>493</v>
      </c>
    </row>
    <row r="168" spans="1:5" x14ac:dyDescent="0.2">
      <c r="A168" t="s">
        <v>318</v>
      </c>
      <c r="B168">
        <v>711</v>
      </c>
      <c r="D168" t="s">
        <v>234</v>
      </c>
      <c r="E168">
        <v>354</v>
      </c>
    </row>
    <row r="169" spans="1:5" x14ac:dyDescent="0.2">
      <c r="A169" t="s">
        <v>319</v>
      </c>
      <c r="B169">
        <v>788</v>
      </c>
      <c r="D169" t="s">
        <v>235</v>
      </c>
      <c r="E169">
        <v>1071</v>
      </c>
    </row>
    <row r="170" spans="1:5" x14ac:dyDescent="0.2">
      <c r="A170" t="s">
        <v>330</v>
      </c>
      <c r="B170">
        <v>568</v>
      </c>
      <c r="D170" t="s">
        <v>236</v>
      </c>
      <c r="E170">
        <v>1861</v>
      </c>
    </row>
    <row r="171" spans="1:5" x14ac:dyDescent="0.2">
      <c r="A171" t="s">
        <v>331</v>
      </c>
      <c r="B171">
        <v>877</v>
      </c>
      <c r="D171" t="s">
        <v>237</v>
      </c>
      <c r="E171">
        <v>3180</v>
      </c>
    </row>
    <row r="172" spans="1:5" x14ac:dyDescent="0.2">
      <c r="A172" t="s">
        <v>323</v>
      </c>
      <c r="B172">
        <v>1201</v>
      </c>
      <c r="D172" t="s">
        <v>238</v>
      </c>
      <c r="E172">
        <v>983</v>
      </c>
    </row>
    <row r="173" spans="1:5" x14ac:dyDescent="0.2">
      <c r="A173" t="s">
        <v>332</v>
      </c>
      <c r="B173">
        <v>2158</v>
      </c>
      <c r="D173" t="s">
        <v>239</v>
      </c>
      <c r="E173">
        <v>422</v>
      </c>
    </row>
    <row r="174" spans="1:5" x14ac:dyDescent="0.2">
      <c r="A174" t="s">
        <v>328</v>
      </c>
      <c r="B174">
        <v>877</v>
      </c>
      <c r="D174" t="s">
        <v>240</v>
      </c>
      <c r="E174">
        <v>276</v>
      </c>
    </row>
    <row r="175" spans="1:5" x14ac:dyDescent="0.2">
      <c r="A175" t="s">
        <v>320</v>
      </c>
      <c r="B175">
        <v>749</v>
      </c>
      <c r="D175" t="s">
        <v>241</v>
      </c>
      <c r="E175">
        <v>481</v>
      </c>
    </row>
    <row r="176" spans="1:5" x14ac:dyDescent="0.2">
      <c r="A176" t="s">
        <v>329</v>
      </c>
      <c r="B176">
        <v>849</v>
      </c>
      <c r="D176" t="s">
        <v>242</v>
      </c>
      <c r="E176">
        <v>382</v>
      </c>
    </row>
    <row r="177" spans="1:5" x14ac:dyDescent="0.2">
      <c r="A177" t="s">
        <v>327</v>
      </c>
      <c r="B177">
        <v>1218</v>
      </c>
      <c r="D177" t="s">
        <v>243</v>
      </c>
      <c r="E177">
        <v>298</v>
      </c>
    </row>
    <row r="178" spans="1:5" x14ac:dyDescent="0.2">
      <c r="A178" t="s">
        <v>337</v>
      </c>
      <c r="B178">
        <v>781</v>
      </c>
      <c r="D178" t="s">
        <v>244</v>
      </c>
      <c r="E178">
        <v>3417</v>
      </c>
    </row>
    <row r="179" spans="1:5" x14ac:dyDescent="0.2">
      <c r="A179" t="s">
        <v>338</v>
      </c>
      <c r="B179">
        <v>784</v>
      </c>
      <c r="D179" t="s">
        <v>245</v>
      </c>
      <c r="E179">
        <v>152</v>
      </c>
    </row>
    <row r="180" spans="1:5" x14ac:dyDescent="0.2">
      <c r="A180" t="s">
        <v>339</v>
      </c>
      <c r="B180">
        <v>890</v>
      </c>
      <c r="D180" t="s">
        <v>246</v>
      </c>
      <c r="E180">
        <v>614</v>
      </c>
    </row>
    <row r="181" spans="1:5" x14ac:dyDescent="0.2">
      <c r="A181" t="s">
        <v>341</v>
      </c>
      <c r="B181">
        <v>597</v>
      </c>
      <c r="D181" t="s">
        <v>247</v>
      </c>
      <c r="E181">
        <v>882</v>
      </c>
    </row>
    <row r="182" spans="1:5" x14ac:dyDescent="0.2">
      <c r="A182" t="s">
        <v>340</v>
      </c>
      <c r="B182">
        <v>557</v>
      </c>
      <c r="D182" t="s">
        <v>248</v>
      </c>
      <c r="E182">
        <v>730</v>
      </c>
    </row>
    <row r="183" spans="1:5" x14ac:dyDescent="0.2">
      <c r="A183" t="s">
        <v>308</v>
      </c>
      <c r="B183">
        <v>422</v>
      </c>
      <c r="D183" t="s">
        <v>249</v>
      </c>
      <c r="E183">
        <v>1206</v>
      </c>
    </row>
    <row r="184" spans="1:5" x14ac:dyDescent="0.2">
      <c r="A184" t="s">
        <v>342</v>
      </c>
      <c r="B184">
        <v>304</v>
      </c>
      <c r="D184" t="s">
        <v>250</v>
      </c>
      <c r="E184">
        <v>374</v>
      </c>
    </row>
    <row r="185" spans="1:5" x14ac:dyDescent="0.2">
      <c r="A185" t="s">
        <v>347</v>
      </c>
      <c r="B185">
        <v>1353</v>
      </c>
      <c r="D185" t="s">
        <v>251</v>
      </c>
      <c r="E185">
        <v>239</v>
      </c>
    </row>
    <row r="186" spans="1:5" x14ac:dyDescent="0.2">
      <c r="A186" t="s">
        <v>348</v>
      </c>
      <c r="B186">
        <v>562</v>
      </c>
      <c r="D186" t="s">
        <v>252</v>
      </c>
      <c r="E186">
        <v>45854</v>
      </c>
    </row>
    <row r="187" spans="1:5" x14ac:dyDescent="0.2">
      <c r="A187" t="s">
        <v>349</v>
      </c>
      <c r="B187">
        <v>920</v>
      </c>
      <c r="D187" t="s">
        <v>253</v>
      </c>
      <c r="E187">
        <v>2568</v>
      </c>
    </row>
    <row r="188" spans="1:5" x14ac:dyDescent="0.2">
      <c r="A188" t="s">
        <v>350</v>
      </c>
      <c r="B188">
        <v>589</v>
      </c>
      <c r="D188" t="s">
        <v>254</v>
      </c>
      <c r="E188">
        <v>7780</v>
      </c>
    </row>
    <row r="189" spans="1:5" x14ac:dyDescent="0.2">
      <c r="A189" t="s">
        <v>351</v>
      </c>
      <c r="B189">
        <v>17273</v>
      </c>
      <c r="D189" t="s">
        <v>255</v>
      </c>
      <c r="E189">
        <v>309</v>
      </c>
    </row>
    <row r="190" spans="1:5" x14ac:dyDescent="0.2">
      <c r="A190" t="s">
        <v>353</v>
      </c>
      <c r="B190">
        <v>754</v>
      </c>
      <c r="D190" t="s">
        <v>256</v>
      </c>
      <c r="E190">
        <v>3898</v>
      </c>
    </row>
    <row r="191" spans="1:5" x14ac:dyDescent="0.2">
      <c r="A191" t="s">
        <v>352</v>
      </c>
      <c r="B191">
        <v>98084</v>
      </c>
      <c r="D191" t="s">
        <v>257</v>
      </c>
      <c r="E191">
        <v>938</v>
      </c>
    </row>
    <row r="192" spans="1:5" x14ac:dyDescent="0.2">
      <c r="A192" t="s">
        <v>354</v>
      </c>
      <c r="B192">
        <v>799</v>
      </c>
      <c r="D192" t="s">
        <v>258</v>
      </c>
      <c r="E192">
        <v>795</v>
      </c>
    </row>
    <row r="193" spans="1:5" x14ac:dyDescent="0.2">
      <c r="A193" t="s">
        <v>343</v>
      </c>
      <c r="B193">
        <v>574</v>
      </c>
      <c r="D193" t="s">
        <v>259</v>
      </c>
      <c r="E193">
        <v>300</v>
      </c>
    </row>
    <row r="194" spans="1:5" x14ac:dyDescent="0.2">
      <c r="A194" t="s">
        <v>335</v>
      </c>
      <c r="B194">
        <v>433</v>
      </c>
      <c r="D194" t="s">
        <v>260</v>
      </c>
      <c r="E194">
        <v>567</v>
      </c>
    </row>
    <row r="195" spans="1:5" x14ac:dyDescent="0.2">
      <c r="A195" t="s">
        <v>333</v>
      </c>
      <c r="B195">
        <v>1057</v>
      </c>
      <c r="D195" t="s">
        <v>261</v>
      </c>
      <c r="E195">
        <v>513</v>
      </c>
    </row>
    <row r="196" spans="1:5" x14ac:dyDescent="0.2">
      <c r="A196" t="s">
        <v>336</v>
      </c>
      <c r="B196">
        <v>2116</v>
      </c>
      <c r="D196" t="s">
        <v>262</v>
      </c>
    </row>
    <row r="197" spans="1:5" x14ac:dyDescent="0.2">
      <c r="A197" t="s">
        <v>334</v>
      </c>
      <c r="B197">
        <v>428</v>
      </c>
      <c r="D197" t="s">
        <v>263</v>
      </c>
      <c r="E197">
        <v>688</v>
      </c>
    </row>
    <row r="198" spans="1:5" x14ac:dyDescent="0.2">
      <c r="A198" t="s">
        <v>325</v>
      </c>
      <c r="B198">
        <v>1610</v>
      </c>
      <c r="D198" t="s">
        <v>264</v>
      </c>
      <c r="E198">
        <v>12830</v>
      </c>
    </row>
    <row r="199" spans="1:5" x14ac:dyDescent="0.2">
      <c r="A199" t="s">
        <v>324</v>
      </c>
      <c r="B199">
        <v>67</v>
      </c>
      <c r="D199" t="s">
        <v>265</v>
      </c>
    </row>
    <row r="200" spans="1:5" x14ac:dyDescent="0.2">
      <c r="A200" t="s">
        <v>326</v>
      </c>
      <c r="B200">
        <v>553</v>
      </c>
      <c r="D200" t="s">
        <v>266</v>
      </c>
    </row>
    <row r="201" spans="1:5" x14ac:dyDescent="0.2">
      <c r="A201" t="s">
        <v>346</v>
      </c>
      <c r="B201">
        <v>189</v>
      </c>
      <c r="D201" t="s">
        <v>267</v>
      </c>
      <c r="E201">
        <v>292</v>
      </c>
    </row>
    <row r="202" spans="1:5" x14ac:dyDescent="0.2">
      <c r="A202" t="s">
        <v>356</v>
      </c>
      <c r="B202">
        <v>46874</v>
      </c>
      <c r="D202" t="s">
        <v>268</v>
      </c>
      <c r="E202">
        <v>1452</v>
      </c>
    </row>
    <row r="203" spans="1:5" x14ac:dyDescent="0.2">
      <c r="A203" t="s">
        <v>378</v>
      </c>
      <c r="B203">
        <v>252</v>
      </c>
      <c r="D203" t="s">
        <v>269</v>
      </c>
      <c r="E203">
        <v>597</v>
      </c>
    </row>
    <row r="204" spans="1:5" x14ac:dyDescent="0.2">
      <c r="A204" t="s">
        <v>376</v>
      </c>
      <c r="B204">
        <v>7751</v>
      </c>
      <c r="D204" t="s">
        <v>270</v>
      </c>
      <c r="E204">
        <v>8658</v>
      </c>
    </row>
    <row r="205" spans="1:5" x14ac:dyDescent="0.2">
      <c r="A205" t="s">
        <v>373</v>
      </c>
      <c r="B205">
        <v>14517</v>
      </c>
      <c r="D205" t="s">
        <v>271</v>
      </c>
      <c r="E205">
        <v>714</v>
      </c>
    </row>
    <row r="206" spans="1:5" x14ac:dyDescent="0.2">
      <c r="A206" t="s">
        <v>305</v>
      </c>
      <c r="B206">
        <v>8489</v>
      </c>
      <c r="D206" t="s">
        <v>272</v>
      </c>
      <c r="E206">
        <v>131</v>
      </c>
    </row>
    <row r="207" spans="1:5" x14ac:dyDescent="0.2">
      <c r="A207" t="s">
        <v>306</v>
      </c>
      <c r="B207">
        <v>4529</v>
      </c>
      <c r="D207" t="s">
        <v>273</v>
      </c>
      <c r="E207">
        <v>478</v>
      </c>
    </row>
    <row r="208" spans="1:5" x14ac:dyDescent="0.2">
      <c r="A208" t="s">
        <v>307</v>
      </c>
      <c r="B208">
        <v>812</v>
      </c>
      <c r="D208" t="s">
        <v>274</v>
      </c>
      <c r="E208">
        <v>19220</v>
      </c>
    </row>
    <row r="209" spans="1:5" x14ac:dyDescent="0.2">
      <c r="A209" t="s">
        <v>355</v>
      </c>
      <c r="B209">
        <v>371</v>
      </c>
      <c r="D209" t="s">
        <v>275</v>
      </c>
      <c r="E209">
        <v>163</v>
      </c>
    </row>
    <row r="210" spans="1:5" x14ac:dyDescent="0.2">
      <c r="A210" t="s">
        <v>303</v>
      </c>
      <c r="B210">
        <v>715</v>
      </c>
      <c r="D210" t="s">
        <v>276</v>
      </c>
      <c r="E210">
        <v>527</v>
      </c>
    </row>
    <row r="211" spans="1:5" x14ac:dyDescent="0.2">
      <c r="A211" t="s">
        <v>304</v>
      </c>
      <c r="B211">
        <v>1206</v>
      </c>
      <c r="D211" t="s">
        <v>277</v>
      </c>
      <c r="E211">
        <v>104</v>
      </c>
    </row>
    <row r="212" spans="1:5" x14ac:dyDescent="0.2">
      <c r="A212" t="s">
        <v>363</v>
      </c>
      <c r="B212">
        <v>481</v>
      </c>
      <c r="D212" t="s">
        <v>278</v>
      </c>
      <c r="E212">
        <v>221591</v>
      </c>
    </row>
    <row r="213" spans="1:5" x14ac:dyDescent="0.2">
      <c r="A213" t="s">
        <v>367</v>
      </c>
      <c r="B213">
        <v>485</v>
      </c>
      <c r="D213" t="s">
        <v>279</v>
      </c>
      <c r="E213">
        <v>984</v>
      </c>
    </row>
    <row r="214" spans="1:5" x14ac:dyDescent="0.2">
      <c r="A214" t="s">
        <v>383</v>
      </c>
      <c r="B214">
        <v>675</v>
      </c>
      <c r="D214" t="s">
        <v>280</v>
      </c>
      <c r="E214">
        <v>445</v>
      </c>
    </row>
    <row r="215" spans="1:5" x14ac:dyDescent="0.2">
      <c r="A215" t="s">
        <v>299</v>
      </c>
      <c r="B215">
        <v>8896</v>
      </c>
      <c r="D215" t="s">
        <v>281</v>
      </c>
      <c r="E215">
        <v>879</v>
      </c>
    </row>
    <row r="216" spans="1:5" x14ac:dyDescent="0.2">
      <c r="A216" t="s">
        <v>300</v>
      </c>
      <c r="B216">
        <v>6238</v>
      </c>
      <c r="D216" t="s">
        <v>282</v>
      </c>
      <c r="E216">
        <v>515</v>
      </c>
    </row>
    <row r="217" spans="1:5" x14ac:dyDescent="0.2">
      <c r="A217" t="s">
        <v>301</v>
      </c>
      <c r="B217">
        <v>1134</v>
      </c>
      <c r="D217" t="s">
        <v>283</v>
      </c>
      <c r="E217">
        <v>335</v>
      </c>
    </row>
    <row r="218" spans="1:5" x14ac:dyDescent="0.2">
      <c r="A218" t="s">
        <v>298</v>
      </c>
      <c r="B218">
        <v>887</v>
      </c>
      <c r="D218" t="s">
        <v>284</v>
      </c>
      <c r="E218">
        <v>495</v>
      </c>
    </row>
    <row r="219" spans="1:5" x14ac:dyDescent="0.2">
      <c r="A219" t="s">
        <v>489</v>
      </c>
      <c r="B219">
        <v>9699</v>
      </c>
      <c r="D219" t="s">
        <v>285</v>
      </c>
      <c r="E219">
        <v>134454</v>
      </c>
    </row>
    <row r="220" spans="1:5" x14ac:dyDescent="0.2">
      <c r="A220" t="s">
        <v>508</v>
      </c>
      <c r="B220">
        <v>882</v>
      </c>
      <c r="D220" t="s">
        <v>286</v>
      </c>
      <c r="E220">
        <v>545</v>
      </c>
    </row>
    <row r="221" spans="1:5" x14ac:dyDescent="0.2">
      <c r="A221" t="s">
        <v>498</v>
      </c>
      <c r="B221">
        <v>629</v>
      </c>
      <c r="D221" t="s">
        <v>287</v>
      </c>
      <c r="E221">
        <v>1233</v>
      </c>
    </row>
    <row r="222" spans="1:5" x14ac:dyDescent="0.2">
      <c r="A222" t="s">
        <v>487</v>
      </c>
      <c r="B222">
        <v>16555</v>
      </c>
      <c r="D222" t="s">
        <v>288</v>
      </c>
      <c r="E222">
        <v>28526</v>
      </c>
    </row>
    <row r="223" spans="1:5" x14ac:dyDescent="0.2">
      <c r="A223" t="s">
        <v>504</v>
      </c>
      <c r="B223">
        <v>784</v>
      </c>
      <c r="D223" t="s">
        <v>289</v>
      </c>
      <c r="E223">
        <v>734</v>
      </c>
    </row>
    <row r="224" spans="1:5" x14ac:dyDescent="0.2">
      <c r="A224" t="s">
        <v>505</v>
      </c>
      <c r="B224">
        <v>866</v>
      </c>
      <c r="D224" t="s">
        <v>290</v>
      </c>
      <c r="E224">
        <v>660</v>
      </c>
    </row>
    <row r="225" spans="1:5" x14ac:dyDescent="0.2">
      <c r="A225" t="s">
        <v>507</v>
      </c>
      <c r="B225">
        <v>640</v>
      </c>
      <c r="D225" t="s">
        <v>291</v>
      </c>
      <c r="E225">
        <v>1108</v>
      </c>
    </row>
    <row r="226" spans="1:5" x14ac:dyDescent="0.2">
      <c r="A226" t="s">
        <v>491</v>
      </c>
      <c r="B226">
        <v>297</v>
      </c>
      <c r="D226" t="s">
        <v>292</v>
      </c>
      <c r="E226">
        <v>20378</v>
      </c>
    </row>
    <row r="227" spans="1:5" x14ac:dyDescent="0.2">
      <c r="A227" t="s">
        <v>492</v>
      </c>
      <c r="B227">
        <v>524</v>
      </c>
      <c r="D227" t="s">
        <v>293</v>
      </c>
      <c r="E227">
        <v>157</v>
      </c>
    </row>
    <row r="228" spans="1:5" x14ac:dyDescent="0.2">
      <c r="A228" t="s">
        <v>493</v>
      </c>
      <c r="B228">
        <v>640</v>
      </c>
      <c r="D228" t="s">
        <v>294</v>
      </c>
      <c r="E228">
        <v>205810</v>
      </c>
    </row>
    <row r="229" spans="1:5" x14ac:dyDescent="0.2">
      <c r="A229" t="s">
        <v>499</v>
      </c>
      <c r="B229">
        <v>11479</v>
      </c>
      <c r="D229" t="s">
        <v>295</v>
      </c>
      <c r="E229">
        <v>415</v>
      </c>
    </row>
    <row r="230" spans="1:5" x14ac:dyDescent="0.2">
      <c r="A230" t="s">
        <v>500</v>
      </c>
      <c r="B230">
        <v>9624</v>
      </c>
      <c r="D230" t="s">
        <v>296</v>
      </c>
      <c r="E230">
        <v>1137</v>
      </c>
    </row>
    <row r="231" spans="1:5" x14ac:dyDescent="0.2">
      <c r="A231" t="s">
        <v>501</v>
      </c>
      <c r="B231">
        <v>79</v>
      </c>
      <c r="D231" t="s">
        <v>297</v>
      </c>
      <c r="E231">
        <v>1018</v>
      </c>
    </row>
    <row r="232" spans="1:5" x14ac:dyDescent="0.2">
      <c r="A232" t="s">
        <v>506</v>
      </c>
      <c r="B232">
        <v>435</v>
      </c>
      <c r="D232" t="s">
        <v>298</v>
      </c>
      <c r="E232">
        <v>1198</v>
      </c>
    </row>
    <row r="233" spans="1:5" x14ac:dyDescent="0.2">
      <c r="A233" t="s">
        <v>509</v>
      </c>
      <c r="B233">
        <v>296</v>
      </c>
      <c r="D233" t="s">
        <v>299</v>
      </c>
      <c r="E233">
        <v>9271</v>
      </c>
    </row>
    <row r="234" spans="1:5" x14ac:dyDescent="0.2">
      <c r="A234" t="s">
        <v>510</v>
      </c>
      <c r="B234">
        <v>1037</v>
      </c>
      <c r="D234" t="s">
        <v>300</v>
      </c>
      <c r="E234">
        <v>6431</v>
      </c>
    </row>
    <row r="235" spans="1:5" x14ac:dyDescent="0.2">
      <c r="A235" t="s">
        <v>490</v>
      </c>
      <c r="B235">
        <v>745</v>
      </c>
      <c r="D235" t="s">
        <v>301</v>
      </c>
      <c r="E235">
        <v>1123</v>
      </c>
    </row>
    <row r="236" spans="1:5" x14ac:dyDescent="0.2">
      <c r="A236" t="s">
        <v>488</v>
      </c>
      <c r="B236">
        <v>219</v>
      </c>
      <c r="D236" t="s">
        <v>302</v>
      </c>
      <c r="E236">
        <v>951</v>
      </c>
    </row>
    <row r="237" spans="1:5" x14ac:dyDescent="0.2">
      <c r="A237" t="s">
        <v>502</v>
      </c>
      <c r="B237">
        <v>33195</v>
      </c>
      <c r="D237" t="s">
        <v>303</v>
      </c>
      <c r="E237">
        <v>752</v>
      </c>
    </row>
    <row r="238" spans="1:5" x14ac:dyDescent="0.2">
      <c r="A238" t="s">
        <v>503</v>
      </c>
      <c r="B238">
        <v>358</v>
      </c>
    </row>
    <row r="239" spans="1:5" x14ac:dyDescent="0.2">
      <c r="A239" t="s">
        <v>495</v>
      </c>
      <c r="B239">
        <v>1281</v>
      </c>
      <c r="D239" t="s">
        <v>304</v>
      </c>
      <c r="E239">
        <v>1234</v>
      </c>
    </row>
    <row r="240" spans="1:5" x14ac:dyDescent="0.2">
      <c r="A240" t="s">
        <v>496</v>
      </c>
      <c r="B240">
        <v>387</v>
      </c>
      <c r="D240" t="s">
        <v>305</v>
      </c>
      <c r="E240">
        <v>8903</v>
      </c>
    </row>
    <row r="241" spans="1:5" x14ac:dyDescent="0.2">
      <c r="A241" t="s">
        <v>497</v>
      </c>
      <c r="B241">
        <v>725</v>
      </c>
      <c r="D241" t="s">
        <v>306</v>
      </c>
      <c r="E241">
        <v>5146</v>
      </c>
    </row>
    <row r="242" spans="1:5" x14ac:dyDescent="0.2">
      <c r="A242" t="s">
        <v>494</v>
      </c>
      <c r="B242">
        <v>470</v>
      </c>
      <c r="D242" t="s">
        <v>307</v>
      </c>
      <c r="E242">
        <v>820</v>
      </c>
    </row>
    <row r="243" spans="1:5" x14ac:dyDescent="0.2">
      <c r="A243" t="s">
        <v>270</v>
      </c>
      <c r="B243">
        <v>8131</v>
      </c>
      <c r="D243" t="s">
        <v>308</v>
      </c>
      <c r="E243">
        <v>470</v>
      </c>
    </row>
    <row r="244" spans="1:5" x14ac:dyDescent="0.2">
      <c r="A244" t="s">
        <v>1086</v>
      </c>
      <c r="B244">
        <v>5423</v>
      </c>
      <c r="D244" t="s">
        <v>309</v>
      </c>
      <c r="E244">
        <v>6115</v>
      </c>
    </row>
    <row r="245" spans="1:5" x14ac:dyDescent="0.2">
      <c r="A245" t="s">
        <v>1090</v>
      </c>
      <c r="B245">
        <v>858</v>
      </c>
      <c r="D245" t="s">
        <v>310</v>
      </c>
      <c r="E245">
        <v>1524</v>
      </c>
    </row>
    <row r="246" spans="1:5" x14ac:dyDescent="0.2">
      <c r="A246" t="s">
        <v>1104</v>
      </c>
      <c r="B246">
        <v>265</v>
      </c>
      <c r="D246" t="s">
        <v>311</v>
      </c>
      <c r="E246">
        <v>743</v>
      </c>
    </row>
    <row r="247" spans="1:5" x14ac:dyDescent="0.2">
      <c r="A247" t="s">
        <v>1112</v>
      </c>
      <c r="B247">
        <v>12267</v>
      </c>
      <c r="D247" t="s">
        <v>312</v>
      </c>
      <c r="E247">
        <v>4842</v>
      </c>
    </row>
    <row r="248" spans="1:5" x14ac:dyDescent="0.2">
      <c r="A248" t="s">
        <v>1113</v>
      </c>
      <c r="B248">
        <v>2941</v>
      </c>
      <c r="D248" t="s">
        <v>313</v>
      </c>
      <c r="E248">
        <v>196</v>
      </c>
    </row>
    <row r="249" spans="1:5" x14ac:dyDescent="0.2">
      <c r="A249" t="s">
        <v>1116</v>
      </c>
      <c r="B249">
        <v>1920</v>
      </c>
      <c r="D249" t="s">
        <v>314</v>
      </c>
      <c r="E249">
        <v>11568</v>
      </c>
    </row>
    <row r="250" spans="1:5" x14ac:dyDescent="0.2">
      <c r="A250" t="s">
        <v>1117</v>
      </c>
      <c r="B250">
        <v>1121</v>
      </c>
      <c r="D250" t="s">
        <v>315</v>
      </c>
      <c r="E250">
        <v>444</v>
      </c>
    </row>
    <row r="251" spans="1:5" x14ac:dyDescent="0.2">
      <c r="A251" t="s">
        <v>252</v>
      </c>
      <c r="B251">
        <v>43627</v>
      </c>
      <c r="D251" t="s">
        <v>316</v>
      </c>
      <c r="E251">
        <v>960</v>
      </c>
    </row>
    <row r="252" spans="1:5" x14ac:dyDescent="0.2">
      <c r="A252" t="s">
        <v>223</v>
      </c>
      <c r="B252">
        <v>48946</v>
      </c>
      <c r="D252" t="s">
        <v>317</v>
      </c>
      <c r="E252">
        <v>7098</v>
      </c>
    </row>
    <row r="253" spans="1:5" x14ac:dyDescent="0.2">
      <c r="A253" t="s">
        <v>253</v>
      </c>
      <c r="B253">
        <v>2532</v>
      </c>
      <c r="D253" t="s">
        <v>318</v>
      </c>
      <c r="E253">
        <v>761</v>
      </c>
    </row>
    <row r="254" spans="1:5" x14ac:dyDescent="0.2">
      <c r="A254" t="s">
        <v>1125</v>
      </c>
      <c r="B254">
        <v>3947</v>
      </c>
      <c r="D254" t="s">
        <v>319</v>
      </c>
      <c r="E254">
        <v>802</v>
      </c>
    </row>
    <row r="255" spans="1:5" x14ac:dyDescent="0.2">
      <c r="A255" t="s">
        <v>242</v>
      </c>
      <c r="B255">
        <v>328</v>
      </c>
      <c r="D255" t="s">
        <v>320</v>
      </c>
      <c r="E255">
        <v>790</v>
      </c>
    </row>
    <row r="256" spans="1:5" x14ac:dyDescent="0.2">
      <c r="A256" t="s">
        <v>243</v>
      </c>
      <c r="B256">
        <v>202</v>
      </c>
      <c r="D256" t="s">
        <v>321</v>
      </c>
      <c r="E256">
        <v>536</v>
      </c>
    </row>
    <row r="257" spans="1:5" x14ac:dyDescent="0.2">
      <c r="A257" t="s">
        <v>245</v>
      </c>
      <c r="B257">
        <v>121</v>
      </c>
      <c r="D257" t="s">
        <v>322</v>
      </c>
      <c r="E257">
        <v>183</v>
      </c>
    </row>
    <row r="258" spans="1:5" x14ac:dyDescent="0.2">
      <c r="A258" t="s">
        <v>246</v>
      </c>
      <c r="B258">
        <v>532</v>
      </c>
      <c r="D258" t="s">
        <v>323</v>
      </c>
      <c r="E258">
        <v>1223</v>
      </c>
    </row>
    <row r="259" spans="1:5" x14ac:dyDescent="0.2">
      <c r="A259" t="s">
        <v>249</v>
      </c>
      <c r="B259">
        <v>1204</v>
      </c>
      <c r="D259" t="s">
        <v>324</v>
      </c>
      <c r="E259">
        <v>82</v>
      </c>
    </row>
    <row r="260" spans="1:5" x14ac:dyDescent="0.2">
      <c r="A260" t="s">
        <v>220</v>
      </c>
      <c r="B260">
        <v>942</v>
      </c>
      <c r="D260" t="s">
        <v>325</v>
      </c>
      <c r="E260">
        <v>1637</v>
      </c>
    </row>
    <row r="261" spans="1:5" x14ac:dyDescent="0.2">
      <c r="A261" t="s">
        <v>236</v>
      </c>
      <c r="B261">
        <v>1773</v>
      </c>
      <c r="D261" t="s">
        <v>326</v>
      </c>
      <c r="E261">
        <v>579</v>
      </c>
    </row>
    <row r="262" spans="1:5" x14ac:dyDescent="0.2">
      <c r="A262" t="s">
        <v>221</v>
      </c>
      <c r="B262">
        <v>324</v>
      </c>
    </row>
    <row r="263" spans="1:5" x14ac:dyDescent="0.2">
      <c r="A263" t="s">
        <v>256</v>
      </c>
      <c r="B263">
        <v>3871</v>
      </c>
      <c r="D263" t="s">
        <v>327</v>
      </c>
      <c r="E263">
        <v>1240</v>
      </c>
    </row>
    <row r="264" spans="1:5" x14ac:dyDescent="0.2">
      <c r="A264" t="s">
        <v>255</v>
      </c>
      <c r="B264">
        <v>318</v>
      </c>
      <c r="D264" t="s">
        <v>328</v>
      </c>
      <c r="E264">
        <v>886</v>
      </c>
    </row>
    <row r="265" spans="1:5" x14ac:dyDescent="0.2">
      <c r="A265" t="s">
        <v>231</v>
      </c>
      <c r="B265">
        <v>323</v>
      </c>
      <c r="D265" t="s">
        <v>329</v>
      </c>
      <c r="E265">
        <v>1156</v>
      </c>
    </row>
    <row r="266" spans="1:5" x14ac:dyDescent="0.2">
      <c r="A266" t="s">
        <v>244</v>
      </c>
      <c r="B266">
        <v>3407</v>
      </c>
      <c r="D266" t="s">
        <v>330</v>
      </c>
      <c r="E266">
        <v>569</v>
      </c>
    </row>
    <row r="267" spans="1:5" x14ac:dyDescent="0.2">
      <c r="A267" t="s">
        <v>247</v>
      </c>
      <c r="B267">
        <v>843</v>
      </c>
      <c r="D267" t="s">
        <v>331</v>
      </c>
      <c r="E267">
        <v>903</v>
      </c>
    </row>
    <row r="268" spans="1:5" x14ac:dyDescent="0.2">
      <c r="A268" t="s">
        <v>248</v>
      </c>
      <c r="B268">
        <v>723</v>
      </c>
      <c r="D268" t="s">
        <v>332</v>
      </c>
      <c r="E268">
        <v>2186</v>
      </c>
    </row>
    <row r="269" spans="1:5" x14ac:dyDescent="0.2">
      <c r="A269" t="s">
        <v>257</v>
      </c>
      <c r="B269">
        <v>942</v>
      </c>
      <c r="D269" t="s">
        <v>333</v>
      </c>
      <c r="E269">
        <v>1037</v>
      </c>
    </row>
    <row r="270" spans="1:5" x14ac:dyDescent="0.2">
      <c r="A270" t="s">
        <v>1089</v>
      </c>
      <c r="B270">
        <v>1136</v>
      </c>
      <c r="D270" t="s">
        <v>334</v>
      </c>
      <c r="E270">
        <v>448</v>
      </c>
    </row>
    <row r="271" spans="1:5" x14ac:dyDescent="0.2">
      <c r="A271" t="s">
        <v>1093</v>
      </c>
      <c r="B271">
        <v>923</v>
      </c>
      <c r="D271" t="s">
        <v>335</v>
      </c>
      <c r="E271">
        <v>392</v>
      </c>
    </row>
    <row r="272" spans="1:5" x14ac:dyDescent="0.2">
      <c r="A272" t="s">
        <v>1092</v>
      </c>
      <c r="B272">
        <v>552</v>
      </c>
      <c r="D272" t="s">
        <v>336</v>
      </c>
      <c r="E272">
        <v>2112</v>
      </c>
    </row>
    <row r="273" spans="1:5" x14ac:dyDescent="0.2">
      <c r="A273" t="s">
        <v>1091</v>
      </c>
      <c r="B273">
        <v>642</v>
      </c>
      <c r="D273" t="s">
        <v>337</v>
      </c>
      <c r="E273">
        <v>788</v>
      </c>
    </row>
    <row r="274" spans="1:5" x14ac:dyDescent="0.2">
      <c r="A274" t="s">
        <v>1094</v>
      </c>
      <c r="B274">
        <v>1093</v>
      </c>
      <c r="D274" t="s">
        <v>338</v>
      </c>
      <c r="E274">
        <v>804</v>
      </c>
    </row>
    <row r="275" spans="1:5" x14ac:dyDescent="0.2">
      <c r="A275" t="s">
        <v>1099</v>
      </c>
      <c r="B275">
        <v>746</v>
      </c>
      <c r="D275" t="s">
        <v>339</v>
      </c>
      <c r="E275">
        <v>886</v>
      </c>
    </row>
    <row r="276" spans="1:5" x14ac:dyDescent="0.2">
      <c r="A276" t="s">
        <v>1096</v>
      </c>
      <c r="B276">
        <v>753</v>
      </c>
      <c r="D276" t="s">
        <v>340</v>
      </c>
      <c r="E276">
        <v>594</v>
      </c>
    </row>
    <row r="277" spans="1:5" x14ac:dyDescent="0.2">
      <c r="A277" t="s">
        <v>1097</v>
      </c>
      <c r="B277">
        <v>1194</v>
      </c>
      <c r="D277" t="s">
        <v>341</v>
      </c>
      <c r="E277">
        <v>654</v>
      </c>
    </row>
    <row r="278" spans="1:5" x14ac:dyDescent="0.2">
      <c r="A278" t="s">
        <v>1098</v>
      </c>
      <c r="B278">
        <v>615</v>
      </c>
      <c r="D278" t="s">
        <v>342</v>
      </c>
      <c r="E278">
        <v>303</v>
      </c>
    </row>
    <row r="279" spans="1:5" x14ac:dyDescent="0.2">
      <c r="A279" t="s">
        <v>1106</v>
      </c>
      <c r="B279">
        <v>543</v>
      </c>
      <c r="D279" t="s">
        <v>343</v>
      </c>
      <c r="E279">
        <v>635</v>
      </c>
    </row>
    <row r="280" spans="1:5" x14ac:dyDescent="0.2">
      <c r="A280" t="s">
        <v>1107</v>
      </c>
      <c r="B280">
        <v>730</v>
      </c>
      <c r="D280" t="s">
        <v>344</v>
      </c>
      <c r="E280">
        <v>1092</v>
      </c>
    </row>
    <row r="281" spans="1:5" x14ac:dyDescent="0.2">
      <c r="A281" t="s">
        <v>1101</v>
      </c>
      <c r="B281">
        <v>377</v>
      </c>
      <c r="D281" t="s">
        <v>345</v>
      </c>
      <c r="E281">
        <v>1124</v>
      </c>
    </row>
    <row r="282" spans="1:5" x14ac:dyDescent="0.2">
      <c r="A282" t="s">
        <v>1100</v>
      </c>
      <c r="B282">
        <v>819</v>
      </c>
      <c r="D282" t="s">
        <v>346</v>
      </c>
      <c r="E282">
        <v>252</v>
      </c>
    </row>
    <row r="283" spans="1:5" x14ac:dyDescent="0.2">
      <c r="A283" t="s">
        <v>1105</v>
      </c>
      <c r="D283" t="s">
        <v>347</v>
      </c>
      <c r="E283">
        <v>1400</v>
      </c>
    </row>
    <row r="284" spans="1:5" x14ac:dyDescent="0.2">
      <c r="A284" t="s">
        <v>1095</v>
      </c>
      <c r="B284">
        <v>583</v>
      </c>
      <c r="D284" t="s">
        <v>348</v>
      </c>
      <c r="E284">
        <v>605</v>
      </c>
    </row>
    <row r="285" spans="1:5" x14ac:dyDescent="0.2">
      <c r="A285" t="s">
        <v>1114</v>
      </c>
      <c r="B285">
        <v>536</v>
      </c>
      <c r="D285" t="s">
        <v>349</v>
      </c>
      <c r="E285">
        <v>1145</v>
      </c>
    </row>
    <row r="286" spans="1:5" x14ac:dyDescent="0.2">
      <c r="A286" t="s">
        <v>1110</v>
      </c>
      <c r="B286">
        <v>161</v>
      </c>
      <c r="D286" t="s">
        <v>350</v>
      </c>
      <c r="E286">
        <v>656</v>
      </c>
    </row>
    <row r="287" spans="1:5" x14ac:dyDescent="0.2">
      <c r="A287" t="s">
        <v>1111</v>
      </c>
      <c r="B287">
        <v>874</v>
      </c>
      <c r="D287" t="s">
        <v>351</v>
      </c>
      <c r="E287">
        <v>17587</v>
      </c>
    </row>
    <row r="288" spans="1:5" x14ac:dyDescent="0.2">
      <c r="A288" t="s">
        <v>1119</v>
      </c>
      <c r="B288">
        <v>1528</v>
      </c>
      <c r="D288" t="s">
        <v>352</v>
      </c>
      <c r="E288">
        <v>109762</v>
      </c>
    </row>
    <row r="289" spans="1:5" x14ac:dyDescent="0.2">
      <c r="A289" t="s">
        <v>1118</v>
      </c>
      <c r="B289">
        <v>574</v>
      </c>
      <c r="D289" t="s">
        <v>353</v>
      </c>
      <c r="E289">
        <v>762</v>
      </c>
    </row>
    <row r="290" spans="1:5" x14ac:dyDescent="0.2">
      <c r="A290" t="s">
        <v>1120</v>
      </c>
      <c r="B290">
        <v>180</v>
      </c>
      <c r="D290" t="s">
        <v>354</v>
      </c>
      <c r="E290">
        <v>859</v>
      </c>
    </row>
    <row r="291" spans="1:5" x14ac:dyDescent="0.2">
      <c r="A291" t="s">
        <v>1102</v>
      </c>
      <c r="B291">
        <v>1436</v>
      </c>
      <c r="D291" t="s">
        <v>355</v>
      </c>
      <c r="E291">
        <v>377</v>
      </c>
    </row>
    <row r="292" spans="1:5" x14ac:dyDescent="0.2">
      <c r="A292" t="s">
        <v>1109</v>
      </c>
      <c r="B292">
        <v>963</v>
      </c>
      <c r="D292" t="s">
        <v>356</v>
      </c>
      <c r="E292">
        <v>51636</v>
      </c>
    </row>
    <row r="293" spans="1:5" x14ac:dyDescent="0.2">
      <c r="A293" t="s">
        <v>1108</v>
      </c>
      <c r="B293">
        <v>676</v>
      </c>
      <c r="D293" t="s">
        <v>357</v>
      </c>
      <c r="E293">
        <v>445</v>
      </c>
    </row>
    <row r="294" spans="1:5" x14ac:dyDescent="0.2">
      <c r="A294" t="s">
        <v>1103</v>
      </c>
      <c r="B294">
        <v>280</v>
      </c>
      <c r="D294" t="s">
        <v>358</v>
      </c>
      <c r="E294">
        <v>1087</v>
      </c>
    </row>
    <row r="295" spans="1:5" x14ac:dyDescent="0.2">
      <c r="A295" t="s">
        <v>1115</v>
      </c>
      <c r="B295">
        <v>790</v>
      </c>
      <c r="D295" t="s">
        <v>359</v>
      </c>
      <c r="E295">
        <v>766</v>
      </c>
    </row>
    <row r="296" spans="1:5" x14ac:dyDescent="0.2">
      <c r="A296" t="s">
        <v>1121</v>
      </c>
      <c r="B296">
        <v>778</v>
      </c>
      <c r="D296" t="s">
        <v>360</v>
      </c>
      <c r="E296">
        <v>624</v>
      </c>
    </row>
    <row r="297" spans="1:5" x14ac:dyDescent="0.2">
      <c r="A297" t="s">
        <v>1137</v>
      </c>
      <c r="B297">
        <v>691</v>
      </c>
      <c r="D297" t="s">
        <v>361</v>
      </c>
      <c r="E297">
        <v>870</v>
      </c>
    </row>
    <row r="298" spans="1:5" x14ac:dyDescent="0.2">
      <c r="A298" t="s">
        <v>273</v>
      </c>
      <c r="B298">
        <v>488</v>
      </c>
      <c r="D298" t="s">
        <v>362</v>
      </c>
      <c r="E298">
        <v>188964</v>
      </c>
    </row>
    <row r="299" spans="1:5" x14ac:dyDescent="0.2">
      <c r="A299" t="s">
        <v>277</v>
      </c>
      <c r="B299">
        <v>96</v>
      </c>
      <c r="D299" t="s">
        <v>363</v>
      </c>
      <c r="E299">
        <v>771</v>
      </c>
    </row>
    <row r="300" spans="1:5" x14ac:dyDescent="0.2">
      <c r="A300" t="s">
        <v>276</v>
      </c>
      <c r="B300">
        <v>455</v>
      </c>
      <c r="D300" t="s">
        <v>364</v>
      </c>
      <c r="E300">
        <v>707</v>
      </c>
    </row>
    <row r="301" spans="1:5" x14ac:dyDescent="0.2">
      <c r="A301" t="s">
        <v>283</v>
      </c>
      <c r="B301">
        <v>238</v>
      </c>
      <c r="D301" t="s">
        <v>365</v>
      </c>
      <c r="E301">
        <v>1238</v>
      </c>
    </row>
    <row r="302" spans="1:5" x14ac:dyDescent="0.2">
      <c r="A302" t="s">
        <v>281</v>
      </c>
      <c r="B302">
        <v>775</v>
      </c>
      <c r="D302" t="s">
        <v>366</v>
      </c>
      <c r="E302">
        <v>1024</v>
      </c>
    </row>
    <row r="303" spans="1:5" x14ac:dyDescent="0.2">
      <c r="A303" t="s">
        <v>282</v>
      </c>
      <c r="B303">
        <v>494</v>
      </c>
      <c r="D303" t="s">
        <v>367</v>
      </c>
      <c r="E303">
        <v>610</v>
      </c>
    </row>
    <row r="304" spans="1:5" x14ac:dyDescent="0.2">
      <c r="A304" t="s">
        <v>287</v>
      </c>
      <c r="B304">
        <v>1160</v>
      </c>
      <c r="D304" t="s">
        <v>368</v>
      </c>
      <c r="E304">
        <v>995</v>
      </c>
    </row>
    <row r="305" spans="1:5" x14ac:dyDescent="0.2">
      <c r="A305" t="s">
        <v>226</v>
      </c>
      <c r="B305">
        <v>418</v>
      </c>
      <c r="D305" t="s">
        <v>369</v>
      </c>
      <c r="E305">
        <v>6955</v>
      </c>
    </row>
    <row r="306" spans="1:5" x14ac:dyDescent="0.2">
      <c r="A306" t="s">
        <v>227</v>
      </c>
      <c r="B306">
        <v>99</v>
      </c>
      <c r="D306" t="s">
        <v>370</v>
      </c>
      <c r="E306">
        <v>1412</v>
      </c>
    </row>
    <row r="307" spans="1:5" x14ac:dyDescent="0.2">
      <c r="A307" t="s">
        <v>176</v>
      </c>
      <c r="B307">
        <v>276</v>
      </c>
      <c r="D307" t="s">
        <v>371</v>
      </c>
      <c r="E307">
        <v>1338</v>
      </c>
    </row>
    <row r="308" spans="1:5" x14ac:dyDescent="0.2">
      <c r="A308" t="s">
        <v>177</v>
      </c>
      <c r="B308">
        <v>722</v>
      </c>
      <c r="D308" t="s">
        <v>372</v>
      </c>
      <c r="E308">
        <v>794</v>
      </c>
    </row>
    <row r="309" spans="1:5" x14ac:dyDescent="0.2">
      <c r="A309" t="s">
        <v>178</v>
      </c>
      <c r="B309">
        <v>1455</v>
      </c>
      <c r="D309" t="s">
        <v>373</v>
      </c>
      <c r="E309">
        <v>15243</v>
      </c>
    </row>
    <row r="310" spans="1:5" x14ac:dyDescent="0.2">
      <c r="A310" t="s">
        <v>175</v>
      </c>
      <c r="B310">
        <v>12973</v>
      </c>
      <c r="D310" t="s">
        <v>374</v>
      </c>
      <c r="E310">
        <v>9184</v>
      </c>
    </row>
    <row r="311" spans="1:5" x14ac:dyDescent="0.2">
      <c r="A311" t="s">
        <v>1067</v>
      </c>
      <c r="B311">
        <v>750</v>
      </c>
      <c r="D311" t="s">
        <v>375</v>
      </c>
      <c r="E311">
        <v>7619</v>
      </c>
    </row>
    <row r="312" spans="1:5" x14ac:dyDescent="0.2">
      <c r="A312" t="s">
        <v>218</v>
      </c>
      <c r="B312">
        <v>474</v>
      </c>
      <c r="D312" t="s">
        <v>376</v>
      </c>
      <c r="E312">
        <v>7993</v>
      </c>
    </row>
    <row r="313" spans="1:5" x14ac:dyDescent="0.2">
      <c r="A313" t="s">
        <v>1141</v>
      </c>
      <c r="B313">
        <v>1550</v>
      </c>
      <c r="D313" t="s">
        <v>377</v>
      </c>
      <c r="E313">
        <v>1153</v>
      </c>
    </row>
    <row r="314" spans="1:5" x14ac:dyDescent="0.2">
      <c r="A314" t="s">
        <v>1079</v>
      </c>
      <c r="B314">
        <v>838</v>
      </c>
      <c r="D314" t="s">
        <v>378</v>
      </c>
      <c r="E314">
        <v>257</v>
      </c>
    </row>
    <row r="315" spans="1:5" x14ac:dyDescent="0.2">
      <c r="A315" t="s">
        <v>1078</v>
      </c>
      <c r="B315">
        <v>74</v>
      </c>
      <c r="D315" t="s">
        <v>379</v>
      </c>
      <c r="E315">
        <v>691</v>
      </c>
    </row>
    <row r="316" spans="1:5" x14ac:dyDescent="0.2">
      <c r="A316" t="s">
        <v>1167</v>
      </c>
      <c r="B316">
        <v>2977</v>
      </c>
      <c r="D316" t="s">
        <v>380</v>
      </c>
      <c r="E316">
        <v>187</v>
      </c>
    </row>
    <row r="317" spans="1:5" x14ac:dyDescent="0.2">
      <c r="A317" t="s">
        <v>1157</v>
      </c>
      <c r="B317">
        <v>12098</v>
      </c>
    </row>
    <row r="318" spans="1:5" x14ac:dyDescent="0.2">
      <c r="A318" t="s">
        <v>478</v>
      </c>
      <c r="B318">
        <v>658</v>
      </c>
    </row>
    <row r="319" spans="1:5" x14ac:dyDescent="0.2">
      <c r="A319" t="s">
        <v>439</v>
      </c>
      <c r="B319">
        <v>388</v>
      </c>
    </row>
    <row r="320" spans="1:5" x14ac:dyDescent="0.2">
      <c r="A320" t="s">
        <v>438</v>
      </c>
      <c r="B320">
        <v>397</v>
      </c>
      <c r="D320" t="s">
        <v>381</v>
      </c>
      <c r="E320">
        <v>661</v>
      </c>
    </row>
    <row r="321" spans="1:5" x14ac:dyDescent="0.2">
      <c r="A321" t="s">
        <v>460</v>
      </c>
      <c r="B321">
        <v>457</v>
      </c>
      <c r="D321" t="s">
        <v>382</v>
      </c>
      <c r="E321">
        <v>941</v>
      </c>
    </row>
    <row r="322" spans="1:5" x14ac:dyDescent="0.2">
      <c r="A322" t="s">
        <v>457</v>
      </c>
      <c r="B322">
        <v>368</v>
      </c>
      <c r="D322" t="s">
        <v>383</v>
      </c>
      <c r="E322">
        <v>818</v>
      </c>
    </row>
    <row r="323" spans="1:5" x14ac:dyDescent="0.2">
      <c r="A323" t="s">
        <v>462</v>
      </c>
      <c r="B323">
        <v>557</v>
      </c>
      <c r="D323" t="s">
        <v>384</v>
      </c>
      <c r="E323">
        <v>918</v>
      </c>
    </row>
    <row r="324" spans="1:5" x14ac:dyDescent="0.2">
      <c r="A324" t="s">
        <v>463</v>
      </c>
      <c r="B324">
        <v>803</v>
      </c>
      <c r="D324" t="s">
        <v>385</v>
      </c>
      <c r="E324">
        <v>465</v>
      </c>
    </row>
    <row r="325" spans="1:5" x14ac:dyDescent="0.2">
      <c r="A325" t="s">
        <v>464</v>
      </c>
      <c r="B325">
        <v>836</v>
      </c>
      <c r="D325" t="s">
        <v>386</v>
      </c>
      <c r="E325">
        <v>2339</v>
      </c>
    </row>
    <row r="326" spans="1:5" x14ac:dyDescent="0.2">
      <c r="A326" t="s">
        <v>467</v>
      </c>
      <c r="B326">
        <v>2634</v>
      </c>
      <c r="D326" t="s">
        <v>387</v>
      </c>
      <c r="E326">
        <v>1210</v>
      </c>
    </row>
    <row r="327" spans="1:5" x14ac:dyDescent="0.2">
      <c r="A327" t="s">
        <v>469</v>
      </c>
      <c r="B327">
        <v>507</v>
      </c>
      <c r="D327" t="s">
        <v>388</v>
      </c>
      <c r="E327">
        <v>589</v>
      </c>
    </row>
    <row r="328" spans="1:5" x14ac:dyDescent="0.2">
      <c r="A328" t="s">
        <v>470</v>
      </c>
      <c r="B328">
        <v>863</v>
      </c>
      <c r="D328" t="s">
        <v>389</v>
      </c>
      <c r="E328">
        <v>425</v>
      </c>
    </row>
    <row r="329" spans="1:5" x14ac:dyDescent="0.2">
      <c r="A329" t="s">
        <v>468</v>
      </c>
      <c r="B329">
        <v>677</v>
      </c>
      <c r="D329" t="s">
        <v>390</v>
      </c>
      <c r="E329">
        <v>557</v>
      </c>
    </row>
    <row r="330" spans="1:5" x14ac:dyDescent="0.2">
      <c r="A330" t="s">
        <v>466</v>
      </c>
      <c r="B330">
        <v>21762</v>
      </c>
      <c r="D330" t="s">
        <v>391</v>
      </c>
      <c r="E330">
        <v>1798</v>
      </c>
    </row>
    <row r="331" spans="1:5" x14ac:dyDescent="0.2">
      <c r="A331" t="s">
        <v>465</v>
      </c>
      <c r="B331">
        <v>961</v>
      </c>
      <c r="D331" t="s">
        <v>392</v>
      </c>
      <c r="E331">
        <v>1932</v>
      </c>
    </row>
    <row r="332" spans="1:5" x14ac:dyDescent="0.2">
      <c r="A332" t="s">
        <v>476</v>
      </c>
      <c r="B332">
        <v>242</v>
      </c>
      <c r="D332" t="s">
        <v>393</v>
      </c>
      <c r="E332">
        <v>732</v>
      </c>
    </row>
    <row r="333" spans="1:5" x14ac:dyDescent="0.2">
      <c r="A333" t="s">
        <v>473</v>
      </c>
      <c r="B333">
        <v>287</v>
      </c>
      <c r="D333" t="s">
        <v>394</v>
      </c>
      <c r="E333">
        <v>410</v>
      </c>
    </row>
    <row r="334" spans="1:5" x14ac:dyDescent="0.2">
      <c r="A334" t="s">
        <v>474</v>
      </c>
      <c r="B334">
        <v>586</v>
      </c>
      <c r="D334" t="s">
        <v>395</v>
      </c>
      <c r="E334">
        <v>5412</v>
      </c>
    </row>
    <row r="335" spans="1:5" x14ac:dyDescent="0.2">
      <c r="A335" t="s">
        <v>477</v>
      </c>
      <c r="B335">
        <v>15606</v>
      </c>
      <c r="D335" t="s">
        <v>396</v>
      </c>
      <c r="E335">
        <v>128904</v>
      </c>
    </row>
    <row r="336" spans="1:5" x14ac:dyDescent="0.2">
      <c r="A336" t="s">
        <v>475</v>
      </c>
      <c r="B336">
        <v>610</v>
      </c>
      <c r="D336" t="s">
        <v>397</v>
      </c>
      <c r="E336">
        <v>1307</v>
      </c>
    </row>
    <row r="337" spans="1:5" x14ac:dyDescent="0.2">
      <c r="A337" t="s">
        <v>471</v>
      </c>
      <c r="B337">
        <v>613</v>
      </c>
      <c r="D337" t="s">
        <v>398</v>
      </c>
      <c r="E337">
        <v>639</v>
      </c>
    </row>
    <row r="338" spans="1:5" x14ac:dyDescent="0.2">
      <c r="A338" t="s">
        <v>472</v>
      </c>
      <c r="B338">
        <v>863</v>
      </c>
    </row>
    <row r="339" spans="1:5" x14ac:dyDescent="0.2">
      <c r="A339" t="s">
        <v>486</v>
      </c>
      <c r="B339">
        <v>305</v>
      </c>
      <c r="D339" t="s">
        <v>399</v>
      </c>
      <c r="E339">
        <v>20257</v>
      </c>
    </row>
    <row r="340" spans="1:5" x14ac:dyDescent="0.2">
      <c r="A340" t="s">
        <v>485</v>
      </c>
      <c r="B340">
        <v>703</v>
      </c>
      <c r="D340" t="s">
        <v>400</v>
      </c>
      <c r="E340">
        <v>6209</v>
      </c>
    </row>
    <row r="341" spans="1:5" x14ac:dyDescent="0.2">
      <c r="A341" t="s">
        <v>479</v>
      </c>
      <c r="B341">
        <v>545</v>
      </c>
      <c r="D341" t="s">
        <v>401</v>
      </c>
      <c r="E341">
        <v>9618</v>
      </c>
    </row>
    <row r="342" spans="1:5" x14ac:dyDescent="0.2">
      <c r="A342" t="s">
        <v>445</v>
      </c>
      <c r="B342">
        <v>640</v>
      </c>
      <c r="D342" t="s">
        <v>402</v>
      </c>
    </row>
    <row r="343" spans="1:5" x14ac:dyDescent="0.2">
      <c r="A343" t="s">
        <v>447</v>
      </c>
      <c r="B343">
        <v>919</v>
      </c>
      <c r="D343" t="s">
        <v>403</v>
      </c>
      <c r="E343">
        <v>14207</v>
      </c>
    </row>
    <row r="344" spans="1:5" x14ac:dyDescent="0.2">
      <c r="A344" t="s">
        <v>408</v>
      </c>
      <c r="B344">
        <v>990</v>
      </c>
      <c r="D344" t="s">
        <v>404</v>
      </c>
      <c r="E344">
        <v>3078</v>
      </c>
    </row>
    <row r="345" spans="1:5" x14ac:dyDescent="0.2">
      <c r="A345" t="s">
        <v>441</v>
      </c>
      <c r="B345">
        <v>25835</v>
      </c>
      <c r="D345" t="s">
        <v>405</v>
      </c>
      <c r="E345">
        <v>11434</v>
      </c>
    </row>
    <row r="346" spans="1:5" x14ac:dyDescent="0.2">
      <c r="A346" t="s">
        <v>480</v>
      </c>
      <c r="B346">
        <v>390</v>
      </c>
      <c r="D346" t="s">
        <v>406</v>
      </c>
      <c r="E346">
        <v>362</v>
      </c>
    </row>
    <row r="347" spans="1:5" x14ac:dyDescent="0.2">
      <c r="A347" t="s">
        <v>459</v>
      </c>
      <c r="B347">
        <v>454</v>
      </c>
      <c r="D347" t="s">
        <v>407</v>
      </c>
      <c r="E347">
        <v>928</v>
      </c>
    </row>
    <row r="348" spans="1:5" x14ac:dyDescent="0.2">
      <c r="A348" t="s">
        <v>481</v>
      </c>
      <c r="B348">
        <v>271</v>
      </c>
    </row>
    <row r="349" spans="1:5" x14ac:dyDescent="0.2">
      <c r="A349" t="s">
        <v>483</v>
      </c>
      <c r="B349">
        <v>437</v>
      </c>
      <c r="D349" t="s">
        <v>408</v>
      </c>
      <c r="E349">
        <v>984</v>
      </c>
    </row>
    <row r="350" spans="1:5" x14ac:dyDescent="0.2">
      <c r="A350" t="s">
        <v>484</v>
      </c>
      <c r="B350">
        <v>1628</v>
      </c>
      <c r="D350" t="s">
        <v>409</v>
      </c>
      <c r="E350">
        <v>325</v>
      </c>
    </row>
    <row r="351" spans="1:5" x14ac:dyDescent="0.2">
      <c r="A351" t="s">
        <v>482</v>
      </c>
      <c r="B351">
        <v>257</v>
      </c>
      <c r="D351" t="s">
        <v>410</v>
      </c>
      <c r="E351">
        <v>573</v>
      </c>
    </row>
    <row r="352" spans="1:5" x14ac:dyDescent="0.2">
      <c r="A352" t="s">
        <v>406</v>
      </c>
      <c r="B352">
        <v>364</v>
      </c>
      <c r="D352" t="s">
        <v>411</v>
      </c>
      <c r="E352">
        <v>631</v>
      </c>
    </row>
    <row r="353" spans="1:5" x14ac:dyDescent="0.2">
      <c r="A353" t="s">
        <v>407</v>
      </c>
      <c r="B353">
        <v>902</v>
      </c>
      <c r="D353" t="s">
        <v>412</v>
      </c>
      <c r="E353">
        <v>5278</v>
      </c>
    </row>
    <row r="354" spans="1:5" x14ac:dyDescent="0.2">
      <c r="A354" t="s">
        <v>411</v>
      </c>
      <c r="B354">
        <v>634</v>
      </c>
      <c r="D354" t="s">
        <v>413</v>
      </c>
      <c r="E354">
        <v>1182</v>
      </c>
    </row>
    <row r="355" spans="1:5" x14ac:dyDescent="0.2">
      <c r="A355" t="s">
        <v>413</v>
      </c>
      <c r="B355">
        <v>1102</v>
      </c>
      <c r="D355" t="s">
        <v>414</v>
      </c>
      <c r="E355">
        <v>338</v>
      </c>
    </row>
    <row r="356" spans="1:5" x14ac:dyDescent="0.2">
      <c r="A356" t="s">
        <v>412</v>
      </c>
      <c r="B356">
        <v>5065</v>
      </c>
      <c r="D356" t="s">
        <v>415</v>
      </c>
      <c r="E356">
        <v>1135</v>
      </c>
    </row>
    <row r="357" spans="1:5" x14ac:dyDescent="0.2">
      <c r="A357" t="s">
        <v>416</v>
      </c>
      <c r="B357">
        <v>706</v>
      </c>
      <c r="D357" t="s">
        <v>416</v>
      </c>
      <c r="E357">
        <v>896</v>
      </c>
    </row>
    <row r="358" spans="1:5" x14ac:dyDescent="0.2">
      <c r="A358" t="s">
        <v>436</v>
      </c>
      <c r="B358">
        <v>389</v>
      </c>
      <c r="D358" t="s">
        <v>417</v>
      </c>
      <c r="E358">
        <v>2041</v>
      </c>
    </row>
    <row r="359" spans="1:5" x14ac:dyDescent="0.2">
      <c r="A359" t="s">
        <v>437</v>
      </c>
      <c r="B359">
        <v>826</v>
      </c>
      <c r="D359" t="s">
        <v>418</v>
      </c>
      <c r="E359">
        <v>1970</v>
      </c>
    </row>
    <row r="360" spans="1:5" x14ac:dyDescent="0.2">
      <c r="A360" t="s">
        <v>410</v>
      </c>
      <c r="B360">
        <v>464</v>
      </c>
      <c r="D360" t="s">
        <v>419</v>
      </c>
      <c r="E360">
        <v>2680</v>
      </c>
    </row>
    <row r="361" spans="1:5" x14ac:dyDescent="0.2">
      <c r="A361" t="s">
        <v>409</v>
      </c>
      <c r="B361">
        <v>289</v>
      </c>
      <c r="D361" t="s">
        <v>420</v>
      </c>
      <c r="E361">
        <v>785</v>
      </c>
    </row>
    <row r="362" spans="1:5" x14ac:dyDescent="0.2">
      <c r="A362" t="s">
        <v>446</v>
      </c>
      <c r="B362">
        <v>276</v>
      </c>
      <c r="D362" t="s">
        <v>421</v>
      </c>
      <c r="E362">
        <v>16865</v>
      </c>
    </row>
    <row r="363" spans="1:5" x14ac:dyDescent="0.2">
      <c r="A363" t="s">
        <v>1065</v>
      </c>
      <c r="B363">
        <v>2415</v>
      </c>
      <c r="D363" t="s">
        <v>422</v>
      </c>
      <c r="E363">
        <v>359</v>
      </c>
    </row>
    <row r="364" spans="1:5" x14ac:dyDescent="0.2">
      <c r="A364" t="s">
        <v>448</v>
      </c>
      <c r="B364">
        <v>302</v>
      </c>
    </row>
    <row r="365" spans="1:5" x14ac:dyDescent="0.2">
      <c r="A365" t="s">
        <v>440</v>
      </c>
      <c r="B365">
        <v>380</v>
      </c>
      <c r="D365" t="s">
        <v>423</v>
      </c>
      <c r="E365">
        <v>1064</v>
      </c>
    </row>
    <row r="366" spans="1:5" x14ac:dyDescent="0.2">
      <c r="A366" t="s">
        <v>451</v>
      </c>
      <c r="B366">
        <v>1272</v>
      </c>
      <c r="D366" t="s">
        <v>424</v>
      </c>
      <c r="E366">
        <v>994</v>
      </c>
    </row>
    <row r="367" spans="1:5" x14ac:dyDescent="0.2">
      <c r="A367" t="s">
        <v>458</v>
      </c>
      <c r="B367">
        <v>169</v>
      </c>
      <c r="D367" t="s">
        <v>425</v>
      </c>
      <c r="E367">
        <v>700</v>
      </c>
    </row>
    <row r="368" spans="1:5" x14ac:dyDescent="0.2">
      <c r="A368" t="s">
        <v>450</v>
      </c>
      <c r="B368">
        <v>1103</v>
      </c>
      <c r="D368" t="s">
        <v>426</v>
      </c>
      <c r="E368">
        <v>1465</v>
      </c>
    </row>
    <row r="369" spans="1:5" x14ac:dyDescent="0.2">
      <c r="A369" t="s">
        <v>461</v>
      </c>
      <c r="B369">
        <v>1137</v>
      </c>
      <c r="D369" t="s">
        <v>427</v>
      </c>
      <c r="E369">
        <v>822</v>
      </c>
    </row>
    <row r="370" spans="1:5" x14ac:dyDescent="0.2">
      <c r="A370" t="s">
        <v>454</v>
      </c>
      <c r="B370">
        <v>861</v>
      </c>
      <c r="D370" t="s">
        <v>428</v>
      </c>
      <c r="E370">
        <v>895</v>
      </c>
    </row>
    <row r="371" spans="1:5" x14ac:dyDescent="0.2">
      <c r="A371" t="s">
        <v>453</v>
      </c>
      <c r="B371">
        <v>642</v>
      </c>
      <c r="D371" t="s">
        <v>429</v>
      </c>
      <c r="E371">
        <v>724</v>
      </c>
    </row>
    <row r="372" spans="1:5" x14ac:dyDescent="0.2">
      <c r="A372" t="s">
        <v>452</v>
      </c>
      <c r="B372">
        <v>544</v>
      </c>
      <c r="D372" t="s">
        <v>430</v>
      </c>
      <c r="E372">
        <v>477</v>
      </c>
    </row>
    <row r="373" spans="1:5" x14ac:dyDescent="0.2">
      <c r="A373" t="s">
        <v>455</v>
      </c>
      <c r="B373">
        <v>266</v>
      </c>
      <c r="D373" t="s">
        <v>431</v>
      </c>
      <c r="E373">
        <v>25544</v>
      </c>
    </row>
    <row r="374" spans="1:5" x14ac:dyDescent="0.2">
      <c r="A374" t="s">
        <v>456</v>
      </c>
      <c r="B374">
        <v>362</v>
      </c>
      <c r="D374" t="s">
        <v>432</v>
      </c>
      <c r="E374">
        <v>88</v>
      </c>
    </row>
    <row r="375" spans="1:5" x14ac:dyDescent="0.2">
      <c r="A375" t="s">
        <v>417</v>
      </c>
      <c r="B375">
        <v>2096</v>
      </c>
      <c r="D375" t="s">
        <v>433</v>
      </c>
      <c r="E375">
        <v>414</v>
      </c>
    </row>
    <row r="376" spans="1:5" x14ac:dyDescent="0.2">
      <c r="A376" t="s">
        <v>419</v>
      </c>
      <c r="B376">
        <v>2618</v>
      </c>
      <c r="D376" t="s">
        <v>434</v>
      </c>
      <c r="E376">
        <v>960</v>
      </c>
    </row>
    <row r="377" spans="1:5" x14ac:dyDescent="0.2">
      <c r="A377" t="s">
        <v>418</v>
      </c>
      <c r="B377">
        <v>1845</v>
      </c>
      <c r="D377" t="s">
        <v>435</v>
      </c>
      <c r="E377">
        <v>58508</v>
      </c>
    </row>
    <row r="378" spans="1:5" x14ac:dyDescent="0.2">
      <c r="A378" t="s">
        <v>420</v>
      </c>
      <c r="B378">
        <v>773</v>
      </c>
      <c r="D378" t="s">
        <v>436</v>
      </c>
      <c r="E378">
        <v>444</v>
      </c>
    </row>
    <row r="379" spans="1:5" x14ac:dyDescent="0.2">
      <c r="A379" t="s">
        <v>423</v>
      </c>
      <c r="B379">
        <v>1028</v>
      </c>
      <c r="D379" t="s">
        <v>437</v>
      </c>
      <c r="E379">
        <v>888</v>
      </c>
    </row>
    <row r="380" spans="1:5" x14ac:dyDescent="0.2">
      <c r="A380" t="s">
        <v>424</v>
      </c>
      <c r="B380">
        <v>957</v>
      </c>
      <c r="D380" t="s">
        <v>438</v>
      </c>
      <c r="E380">
        <v>407</v>
      </c>
    </row>
    <row r="381" spans="1:5" x14ac:dyDescent="0.2">
      <c r="A381" t="s">
        <v>422</v>
      </c>
      <c r="B381">
        <v>373</v>
      </c>
      <c r="D381" t="s">
        <v>439</v>
      </c>
      <c r="E381">
        <v>402</v>
      </c>
    </row>
    <row r="382" spans="1:5" x14ac:dyDescent="0.2">
      <c r="A382" t="s">
        <v>428</v>
      </c>
      <c r="B382">
        <v>836</v>
      </c>
      <c r="D382" t="s">
        <v>440</v>
      </c>
      <c r="E382">
        <v>422</v>
      </c>
    </row>
    <row r="383" spans="1:5" x14ac:dyDescent="0.2">
      <c r="A383" t="s">
        <v>429</v>
      </c>
      <c r="B383">
        <v>728</v>
      </c>
      <c r="D383" t="s">
        <v>441</v>
      </c>
      <c r="E383">
        <v>27046</v>
      </c>
    </row>
    <row r="384" spans="1:5" x14ac:dyDescent="0.2">
      <c r="A384" t="s">
        <v>430</v>
      </c>
      <c r="B384">
        <v>482</v>
      </c>
    </row>
    <row r="385" spans="1:5" x14ac:dyDescent="0.2">
      <c r="A385" t="s">
        <v>433</v>
      </c>
      <c r="B385">
        <v>443</v>
      </c>
    </row>
    <row r="386" spans="1:5" x14ac:dyDescent="0.2">
      <c r="A386" t="s">
        <v>432</v>
      </c>
      <c r="B386">
        <v>74</v>
      </c>
    </row>
    <row r="387" spans="1:5" x14ac:dyDescent="0.2">
      <c r="A387" t="s">
        <v>431</v>
      </c>
      <c r="B387">
        <v>24659</v>
      </c>
      <c r="D387" t="s">
        <v>442</v>
      </c>
      <c r="E387">
        <v>340</v>
      </c>
    </row>
    <row r="388" spans="1:5" x14ac:dyDescent="0.2">
      <c r="A388" t="s">
        <v>426</v>
      </c>
      <c r="B388">
        <v>1372</v>
      </c>
      <c r="D388" t="s">
        <v>443</v>
      </c>
      <c r="E388">
        <v>438</v>
      </c>
    </row>
    <row r="389" spans="1:5" x14ac:dyDescent="0.2">
      <c r="A389" t="s">
        <v>427</v>
      </c>
      <c r="B389">
        <v>771</v>
      </c>
      <c r="D389" t="s">
        <v>444</v>
      </c>
      <c r="E389">
        <v>174</v>
      </c>
    </row>
    <row r="390" spans="1:5" x14ac:dyDescent="0.2">
      <c r="A390" t="s">
        <v>425</v>
      </c>
      <c r="B390">
        <v>636</v>
      </c>
      <c r="D390" t="s">
        <v>445</v>
      </c>
      <c r="E390">
        <v>674</v>
      </c>
    </row>
    <row r="391" spans="1:5" x14ac:dyDescent="0.2">
      <c r="A391" t="s">
        <v>421</v>
      </c>
      <c r="B391">
        <v>15094</v>
      </c>
      <c r="D391" t="s">
        <v>446</v>
      </c>
      <c r="E391">
        <v>281</v>
      </c>
    </row>
    <row r="392" spans="1:5" x14ac:dyDescent="0.2">
      <c r="A392" t="s">
        <v>435</v>
      </c>
      <c r="B392">
        <v>56849</v>
      </c>
      <c r="D392" t="s">
        <v>447</v>
      </c>
      <c r="E392">
        <v>948</v>
      </c>
    </row>
    <row r="393" spans="1:5" x14ac:dyDescent="0.2">
      <c r="A393" t="s">
        <v>434</v>
      </c>
      <c r="B393">
        <v>941</v>
      </c>
      <c r="D393" t="s">
        <v>448</v>
      </c>
      <c r="E393">
        <v>337</v>
      </c>
    </row>
    <row r="394" spans="1:5" x14ac:dyDescent="0.2">
      <c r="A394" t="s">
        <v>414</v>
      </c>
      <c r="B394">
        <v>329</v>
      </c>
      <c r="D394" t="s">
        <v>449</v>
      </c>
      <c r="E394">
        <v>199</v>
      </c>
    </row>
    <row r="395" spans="1:5" x14ac:dyDescent="0.2">
      <c r="A395" t="s">
        <v>415</v>
      </c>
      <c r="B395">
        <v>1161</v>
      </c>
      <c r="D395" t="s">
        <v>450</v>
      </c>
      <c r="E395">
        <v>1048</v>
      </c>
    </row>
    <row r="396" spans="1:5" x14ac:dyDescent="0.2">
      <c r="A396" t="s">
        <v>449</v>
      </c>
      <c r="B396">
        <v>192</v>
      </c>
      <c r="D396" t="s">
        <v>451</v>
      </c>
      <c r="E396">
        <v>1373</v>
      </c>
    </row>
    <row r="397" spans="1:5" x14ac:dyDescent="0.2">
      <c r="A397" t="s">
        <v>442</v>
      </c>
      <c r="B397">
        <v>349</v>
      </c>
      <c r="D397" t="s">
        <v>452</v>
      </c>
      <c r="E397">
        <v>581</v>
      </c>
    </row>
    <row r="398" spans="1:5" x14ac:dyDescent="0.2">
      <c r="A398" t="s">
        <v>443</v>
      </c>
      <c r="B398">
        <v>448</v>
      </c>
      <c r="D398" t="s">
        <v>453</v>
      </c>
      <c r="E398">
        <v>675</v>
      </c>
    </row>
    <row r="399" spans="1:5" x14ac:dyDescent="0.2">
      <c r="A399" t="s">
        <v>444</v>
      </c>
      <c r="B399">
        <v>158</v>
      </c>
      <c r="D399" t="s">
        <v>454</v>
      </c>
      <c r="E399">
        <v>913</v>
      </c>
    </row>
    <row r="400" spans="1:5" x14ac:dyDescent="0.2">
      <c r="A400" t="s">
        <v>512</v>
      </c>
      <c r="B400">
        <v>342</v>
      </c>
      <c r="D400" t="s">
        <v>455</v>
      </c>
      <c r="E400">
        <v>276</v>
      </c>
    </row>
    <row r="401" spans="1:5" x14ac:dyDescent="0.2">
      <c r="A401" t="s">
        <v>514</v>
      </c>
      <c r="B401">
        <v>577</v>
      </c>
      <c r="D401" t="s">
        <v>456</v>
      </c>
      <c r="E401">
        <v>430</v>
      </c>
    </row>
    <row r="402" spans="1:5" x14ac:dyDescent="0.2">
      <c r="A402" t="s">
        <v>559</v>
      </c>
      <c r="B402">
        <v>86774</v>
      </c>
      <c r="D402" t="s">
        <v>457</v>
      </c>
      <c r="E402">
        <v>382</v>
      </c>
    </row>
    <row r="403" spans="1:5" x14ac:dyDescent="0.2">
      <c r="A403" t="s">
        <v>558</v>
      </c>
      <c r="B403">
        <v>834</v>
      </c>
      <c r="D403" t="s">
        <v>458</v>
      </c>
      <c r="E403">
        <v>178</v>
      </c>
    </row>
    <row r="404" spans="1:5" x14ac:dyDescent="0.2">
      <c r="A404" t="s">
        <v>557</v>
      </c>
      <c r="B404">
        <v>815</v>
      </c>
      <c r="D404" t="s">
        <v>459</v>
      </c>
      <c r="E404">
        <v>496</v>
      </c>
    </row>
    <row r="405" spans="1:5" x14ac:dyDescent="0.2">
      <c r="A405" t="s">
        <v>589</v>
      </c>
      <c r="B405">
        <v>471</v>
      </c>
    </row>
    <row r="406" spans="1:5" x14ac:dyDescent="0.2">
      <c r="A406" t="s">
        <v>555</v>
      </c>
      <c r="B406">
        <v>547</v>
      </c>
    </row>
    <row r="407" spans="1:5" x14ac:dyDescent="0.2">
      <c r="A407" t="s">
        <v>554</v>
      </c>
      <c r="B407">
        <v>1097</v>
      </c>
    </row>
    <row r="408" spans="1:5" x14ac:dyDescent="0.2">
      <c r="A408" t="s">
        <v>513</v>
      </c>
      <c r="B408">
        <v>699</v>
      </c>
    </row>
    <row r="409" spans="1:5" x14ac:dyDescent="0.2">
      <c r="A409" t="s">
        <v>523</v>
      </c>
      <c r="B409">
        <v>689</v>
      </c>
    </row>
    <row r="410" spans="1:5" x14ac:dyDescent="0.2">
      <c r="A410" t="s">
        <v>575</v>
      </c>
      <c r="B410">
        <v>277082</v>
      </c>
    </row>
    <row r="411" spans="1:5" x14ac:dyDescent="0.2">
      <c r="A411" t="s">
        <v>578</v>
      </c>
      <c r="B411">
        <v>1282</v>
      </c>
    </row>
    <row r="412" spans="1:5" x14ac:dyDescent="0.2">
      <c r="A412" t="s">
        <v>577</v>
      </c>
      <c r="B412">
        <v>463</v>
      </c>
    </row>
    <row r="413" spans="1:5" x14ac:dyDescent="0.2">
      <c r="A413" t="s">
        <v>582</v>
      </c>
      <c r="B413">
        <v>386</v>
      </c>
      <c r="D413" t="s">
        <v>460</v>
      </c>
      <c r="E413">
        <v>477</v>
      </c>
    </row>
    <row r="414" spans="1:5" x14ac:dyDescent="0.2">
      <c r="A414" t="s">
        <v>580</v>
      </c>
      <c r="B414">
        <v>1367</v>
      </c>
    </row>
    <row r="415" spans="1:5" x14ac:dyDescent="0.2">
      <c r="A415" t="s">
        <v>526</v>
      </c>
      <c r="B415">
        <v>776</v>
      </c>
      <c r="D415" t="s">
        <v>461</v>
      </c>
      <c r="E415">
        <v>1156</v>
      </c>
    </row>
    <row r="416" spans="1:5" x14ac:dyDescent="0.2">
      <c r="A416" t="s">
        <v>584</v>
      </c>
      <c r="B416">
        <v>124</v>
      </c>
      <c r="D416" t="s">
        <v>462</v>
      </c>
      <c r="E416">
        <v>577</v>
      </c>
    </row>
    <row r="417" spans="1:5" x14ac:dyDescent="0.2">
      <c r="A417" t="s">
        <v>586</v>
      </c>
      <c r="B417">
        <v>724</v>
      </c>
      <c r="D417" t="s">
        <v>463</v>
      </c>
      <c r="E417">
        <v>820</v>
      </c>
    </row>
    <row r="418" spans="1:5" x14ac:dyDescent="0.2">
      <c r="A418" t="s">
        <v>587</v>
      </c>
      <c r="B418">
        <v>747</v>
      </c>
      <c r="D418" t="s">
        <v>464</v>
      </c>
      <c r="E418">
        <v>815</v>
      </c>
    </row>
    <row r="419" spans="1:5" x14ac:dyDescent="0.2">
      <c r="A419" t="s">
        <v>585</v>
      </c>
      <c r="B419">
        <v>938</v>
      </c>
      <c r="D419" t="s">
        <v>465</v>
      </c>
      <c r="E419">
        <v>989</v>
      </c>
    </row>
    <row r="420" spans="1:5" x14ac:dyDescent="0.2">
      <c r="A420" t="s">
        <v>528</v>
      </c>
      <c r="B420">
        <v>853</v>
      </c>
      <c r="D420" t="s">
        <v>466</v>
      </c>
      <c r="E420">
        <v>23097</v>
      </c>
    </row>
    <row r="421" spans="1:5" x14ac:dyDescent="0.2">
      <c r="A421" t="s">
        <v>511</v>
      </c>
      <c r="B421">
        <v>179</v>
      </c>
      <c r="D421" t="s">
        <v>467</v>
      </c>
      <c r="E421">
        <v>2677</v>
      </c>
    </row>
    <row r="422" spans="1:5" x14ac:dyDescent="0.2">
      <c r="A422" t="s">
        <v>529</v>
      </c>
      <c r="B422">
        <v>3776</v>
      </c>
      <c r="D422" t="s">
        <v>468</v>
      </c>
      <c r="E422">
        <v>697</v>
      </c>
    </row>
    <row r="423" spans="1:5" x14ac:dyDescent="0.2">
      <c r="A423" t="s">
        <v>531</v>
      </c>
      <c r="B423">
        <v>120</v>
      </c>
      <c r="D423" t="s">
        <v>469</v>
      </c>
      <c r="E423">
        <v>539</v>
      </c>
    </row>
    <row r="424" spans="1:5" x14ac:dyDescent="0.2">
      <c r="A424" t="s">
        <v>530</v>
      </c>
      <c r="B424">
        <v>1438</v>
      </c>
      <c r="D424" t="s">
        <v>470</v>
      </c>
      <c r="E424">
        <v>883</v>
      </c>
    </row>
    <row r="425" spans="1:5" x14ac:dyDescent="0.2">
      <c r="A425" t="s">
        <v>535</v>
      </c>
      <c r="B425">
        <v>379</v>
      </c>
      <c r="D425" t="s">
        <v>471</v>
      </c>
      <c r="E425">
        <v>614</v>
      </c>
    </row>
    <row r="426" spans="1:5" x14ac:dyDescent="0.2">
      <c r="A426" t="s">
        <v>600</v>
      </c>
      <c r="B426">
        <v>284</v>
      </c>
      <c r="D426" t="s">
        <v>472</v>
      </c>
      <c r="E426">
        <v>935</v>
      </c>
    </row>
    <row r="427" spans="1:5" x14ac:dyDescent="0.2">
      <c r="A427" t="s">
        <v>533</v>
      </c>
      <c r="B427">
        <v>1002</v>
      </c>
      <c r="D427" t="s">
        <v>473</v>
      </c>
      <c r="E427">
        <v>289</v>
      </c>
    </row>
    <row r="428" spans="1:5" x14ac:dyDescent="0.2">
      <c r="A428" t="s">
        <v>532</v>
      </c>
      <c r="B428">
        <v>236</v>
      </c>
      <c r="D428" t="s">
        <v>474</v>
      </c>
      <c r="E428">
        <v>743</v>
      </c>
    </row>
    <row r="429" spans="1:5" x14ac:dyDescent="0.2">
      <c r="A429" t="s">
        <v>598</v>
      </c>
      <c r="B429">
        <v>979</v>
      </c>
      <c r="D429" t="s">
        <v>475</v>
      </c>
      <c r="E429">
        <v>632</v>
      </c>
    </row>
    <row r="430" spans="1:5" x14ac:dyDescent="0.2">
      <c r="A430" t="s">
        <v>597</v>
      </c>
      <c r="B430">
        <v>868</v>
      </c>
      <c r="D430" t="s">
        <v>1416</v>
      </c>
      <c r="E430">
        <v>2411</v>
      </c>
    </row>
    <row r="431" spans="1:5" x14ac:dyDescent="0.2">
      <c r="A431" t="s">
        <v>601</v>
      </c>
      <c r="B431">
        <v>2638</v>
      </c>
      <c r="D431" t="s">
        <v>476</v>
      </c>
      <c r="E431">
        <v>255</v>
      </c>
    </row>
    <row r="432" spans="1:5" x14ac:dyDescent="0.2">
      <c r="A432" t="s">
        <v>527</v>
      </c>
      <c r="B432">
        <v>871</v>
      </c>
      <c r="D432" t="s">
        <v>477</v>
      </c>
      <c r="E432">
        <v>17311</v>
      </c>
    </row>
    <row r="433" spans="1:5" x14ac:dyDescent="0.2">
      <c r="A433" t="s">
        <v>588</v>
      </c>
      <c r="B433">
        <v>1719</v>
      </c>
      <c r="D433" t="s">
        <v>478</v>
      </c>
      <c r="E433">
        <v>700</v>
      </c>
    </row>
    <row r="434" spans="1:5" x14ac:dyDescent="0.2">
      <c r="A434" t="s">
        <v>552</v>
      </c>
      <c r="B434">
        <v>543</v>
      </c>
      <c r="D434" t="s">
        <v>479</v>
      </c>
      <c r="E434">
        <v>587</v>
      </c>
    </row>
    <row r="435" spans="1:5" x14ac:dyDescent="0.2">
      <c r="A435" t="s">
        <v>518</v>
      </c>
      <c r="D435" t="s">
        <v>480</v>
      </c>
      <c r="E435">
        <v>418</v>
      </c>
    </row>
    <row r="436" spans="1:5" x14ac:dyDescent="0.2">
      <c r="A436" t="s">
        <v>524</v>
      </c>
      <c r="B436">
        <v>629</v>
      </c>
      <c r="D436" t="s">
        <v>481</v>
      </c>
      <c r="E436">
        <v>249</v>
      </c>
    </row>
    <row r="437" spans="1:5" x14ac:dyDescent="0.2">
      <c r="A437" t="s">
        <v>591</v>
      </c>
      <c r="B437">
        <v>1390</v>
      </c>
      <c r="D437" t="s">
        <v>482</v>
      </c>
      <c r="E437">
        <v>272</v>
      </c>
    </row>
    <row r="438" spans="1:5" x14ac:dyDescent="0.2">
      <c r="A438" t="s">
        <v>595</v>
      </c>
      <c r="B438">
        <v>771</v>
      </c>
      <c r="D438" t="s">
        <v>483</v>
      </c>
      <c r="E438">
        <v>429</v>
      </c>
    </row>
    <row r="439" spans="1:5" x14ac:dyDescent="0.2">
      <c r="A439" t="s">
        <v>592</v>
      </c>
      <c r="B439">
        <v>561</v>
      </c>
      <c r="D439" t="s">
        <v>484</v>
      </c>
      <c r="E439">
        <v>1616</v>
      </c>
    </row>
    <row r="440" spans="1:5" x14ac:dyDescent="0.2">
      <c r="A440" t="s">
        <v>572</v>
      </c>
      <c r="B440">
        <v>302</v>
      </c>
      <c r="D440" t="s">
        <v>485</v>
      </c>
      <c r="E440">
        <v>752</v>
      </c>
    </row>
    <row r="441" spans="1:5" x14ac:dyDescent="0.2">
      <c r="A441" t="s">
        <v>594</v>
      </c>
      <c r="B441">
        <v>8839</v>
      </c>
      <c r="D441" t="s">
        <v>486</v>
      </c>
      <c r="E441">
        <v>295</v>
      </c>
    </row>
    <row r="442" spans="1:5" x14ac:dyDescent="0.2">
      <c r="A442" t="s">
        <v>593</v>
      </c>
      <c r="B442">
        <v>531</v>
      </c>
      <c r="D442" t="s">
        <v>487</v>
      </c>
      <c r="E442">
        <v>16998</v>
      </c>
    </row>
    <row r="443" spans="1:5" x14ac:dyDescent="0.2">
      <c r="A443" t="s">
        <v>521</v>
      </c>
      <c r="B443">
        <v>843</v>
      </c>
      <c r="D443" t="s">
        <v>488</v>
      </c>
      <c r="E443">
        <v>222</v>
      </c>
    </row>
    <row r="444" spans="1:5" x14ac:dyDescent="0.2">
      <c r="A444" t="s">
        <v>522</v>
      </c>
      <c r="B444">
        <v>890</v>
      </c>
      <c r="D444" t="s">
        <v>489</v>
      </c>
      <c r="E444">
        <v>10039</v>
      </c>
    </row>
    <row r="445" spans="1:5" x14ac:dyDescent="0.2">
      <c r="A445" t="s">
        <v>590</v>
      </c>
      <c r="B445">
        <v>463</v>
      </c>
      <c r="D445" t="s">
        <v>490</v>
      </c>
      <c r="E445">
        <v>848</v>
      </c>
    </row>
    <row r="446" spans="1:5" x14ac:dyDescent="0.2">
      <c r="A446" t="s">
        <v>579</v>
      </c>
      <c r="B446">
        <v>460</v>
      </c>
      <c r="D446" t="s">
        <v>491</v>
      </c>
      <c r="E446">
        <v>423</v>
      </c>
    </row>
    <row r="447" spans="1:5" x14ac:dyDescent="0.2">
      <c r="A447" t="s">
        <v>583</v>
      </c>
      <c r="B447">
        <v>209</v>
      </c>
      <c r="D447" t="s">
        <v>492</v>
      </c>
      <c r="E447">
        <v>752</v>
      </c>
    </row>
    <row r="448" spans="1:5" x14ac:dyDescent="0.2">
      <c r="A448" t="s">
        <v>581</v>
      </c>
      <c r="B448">
        <v>1124</v>
      </c>
      <c r="D448" t="s">
        <v>493</v>
      </c>
      <c r="E448">
        <v>650</v>
      </c>
    </row>
    <row r="449" spans="1:5" x14ac:dyDescent="0.2">
      <c r="A449" t="s">
        <v>596</v>
      </c>
      <c r="B449">
        <v>847</v>
      </c>
      <c r="D449" t="s">
        <v>494</v>
      </c>
      <c r="E449">
        <v>475</v>
      </c>
    </row>
    <row r="450" spans="1:5" x14ac:dyDescent="0.2">
      <c r="A450" t="s">
        <v>599</v>
      </c>
      <c r="B450">
        <v>203</v>
      </c>
      <c r="D450" t="s">
        <v>495</v>
      </c>
      <c r="E450">
        <v>1331</v>
      </c>
    </row>
    <row r="451" spans="1:5" x14ac:dyDescent="0.2">
      <c r="A451" t="s">
        <v>576</v>
      </c>
      <c r="B451">
        <v>1287</v>
      </c>
      <c r="D451" t="s">
        <v>496</v>
      </c>
      <c r="E451">
        <v>410</v>
      </c>
    </row>
    <row r="452" spans="1:5" x14ac:dyDescent="0.2">
      <c r="A452" t="s">
        <v>534</v>
      </c>
      <c r="B452">
        <v>90733</v>
      </c>
      <c r="D452" t="s">
        <v>497</v>
      </c>
      <c r="E452">
        <v>797</v>
      </c>
    </row>
    <row r="453" spans="1:5" x14ac:dyDescent="0.2">
      <c r="A453" t="s">
        <v>553</v>
      </c>
      <c r="B453">
        <v>399</v>
      </c>
      <c r="D453" t="s">
        <v>498</v>
      </c>
      <c r="E453">
        <v>648</v>
      </c>
    </row>
    <row r="454" spans="1:5" x14ac:dyDescent="0.2">
      <c r="A454" t="s">
        <v>573</v>
      </c>
      <c r="B454">
        <v>631</v>
      </c>
      <c r="D454" t="s">
        <v>499</v>
      </c>
      <c r="E454">
        <v>11898</v>
      </c>
    </row>
    <row r="455" spans="1:5" x14ac:dyDescent="0.2">
      <c r="A455" t="s">
        <v>525</v>
      </c>
      <c r="B455">
        <v>576</v>
      </c>
      <c r="D455" t="s">
        <v>500</v>
      </c>
      <c r="E455">
        <v>9944</v>
      </c>
    </row>
    <row r="456" spans="1:5" x14ac:dyDescent="0.2">
      <c r="A456" t="s">
        <v>574</v>
      </c>
      <c r="B456">
        <v>1101</v>
      </c>
      <c r="D456" t="s">
        <v>501</v>
      </c>
      <c r="E456">
        <v>91</v>
      </c>
    </row>
    <row r="457" spans="1:5" x14ac:dyDescent="0.2">
      <c r="A457" t="s">
        <v>515</v>
      </c>
      <c r="B457">
        <v>54134</v>
      </c>
      <c r="D457" t="s">
        <v>502</v>
      </c>
      <c r="E457">
        <v>33452</v>
      </c>
    </row>
    <row r="458" spans="1:5" x14ac:dyDescent="0.2">
      <c r="A458" t="s">
        <v>516</v>
      </c>
      <c r="B458">
        <v>282</v>
      </c>
      <c r="D458" t="s">
        <v>503</v>
      </c>
      <c r="E458">
        <v>352</v>
      </c>
    </row>
    <row r="459" spans="1:5" x14ac:dyDescent="0.2">
      <c r="A459" t="s">
        <v>517</v>
      </c>
      <c r="B459">
        <v>497</v>
      </c>
      <c r="D459" t="s">
        <v>504</v>
      </c>
      <c r="E459">
        <v>806</v>
      </c>
    </row>
    <row r="460" spans="1:5" x14ac:dyDescent="0.2">
      <c r="A460" t="s">
        <v>567</v>
      </c>
      <c r="B460">
        <v>747</v>
      </c>
      <c r="D460" t="s">
        <v>505</v>
      </c>
      <c r="E460">
        <v>868</v>
      </c>
    </row>
    <row r="461" spans="1:5" x14ac:dyDescent="0.2">
      <c r="A461" t="s">
        <v>556</v>
      </c>
      <c r="B461">
        <v>838</v>
      </c>
    </row>
    <row r="462" spans="1:5" x14ac:dyDescent="0.2">
      <c r="A462" t="s">
        <v>563</v>
      </c>
      <c r="B462">
        <v>135</v>
      </c>
      <c r="D462" t="s">
        <v>506</v>
      </c>
      <c r="E462">
        <v>474</v>
      </c>
    </row>
    <row r="463" spans="1:5" x14ac:dyDescent="0.2">
      <c r="A463" t="s">
        <v>562</v>
      </c>
      <c r="B463">
        <v>187294</v>
      </c>
      <c r="D463" t="s">
        <v>507</v>
      </c>
      <c r="E463">
        <v>705</v>
      </c>
    </row>
    <row r="464" spans="1:5" x14ac:dyDescent="0.2">
      <c r="A464" t="s">
        <v>571</v>
      </c>
      <c r="B464">
        <v>300</v>
      </c>
      <c r="D464" t="s">
        <v>508</v>
      </c>
      <c r="E464">
        <v>936</v>
      </c>
    </row>
    <row r="465" spans="1:5" x14ac:dyDescent="0.2">
      <c r="A465" t="s">
        <v>565</v>
      </c>
      <c r="B465">
        <v>943</v>
      </c>
      <c r="D465" t="s">
        <v>509</v>
      </c>
      <c r="E465">
        <v>310</v>
      </c>
    </row>
    <row r="466" spans="1:5" x14ac:dyDescent="0.2">
      <c r="A466" t="s">
        <v>520</v>
      </c>
      <c r="B466">
        <v>1919</v>
      </c>
    </row>
    <row r="467" spans="1:5" x14ac:dyDescent="0.2">
      <c r="A467" t="s">
        <v>560</v>
      </c>
    </row>
    <row r="468" spans="1:5" x14ac:dyDescent="0.2">
      <c r="A468" t="s">
        <v>564</v>
      </c>
      <c r="B468">
        <v>572</v>
      </c>
    </row>
    <row r="469" spans="1:5" x14ac:dyDescent="0.2">
      <c r="A469" t="s">
        <v>561</v>
      </c>
      <c r="B469">
        <v>859</v>
      </c>
    </row>
    <row r="470" spans="1:5" x14ac:dyDescent="0.2">
      <c r="A470" t="s">
        <v>568</v>
      </c>
      <c r="B470">
        <v>523</v>
      </c>
      <c r="D470" t="s">
        <v>510</v>
      </c>
      <c r="E470">
        <v>1118</v>
      </c>
    </row>
    <row r="471" spans="1:5" x14ac:dyDescent="0.2">
      <c r="A471" t="s">
        <v>569</v>
      </c>
      <c r="B471">
        <v>18790</v>
      </c>
      <c r="D471" t="s">
        <v>511</v>
      </c>
      <c r="E471">
        <v>180</v>
      </c>
    </row>
    <row r="472" spans="1:5" x14ac:dyDescent="0.2">
      <c r="A472" t="s">
        <v>570</v>
      </c>
      <c r="B472">
        <v>5960</v>
      </c>
      <c r="D472" t="s">
        <v>512</v>
      </c>
      <c r="E472">
        <v>363</v>
      </c>
    </row>
    <row r="473" spans="1:5" x14ac:dyDescent="0.2">
      <c r="A473" t="s">
        <v>566</v>
      </c>
      <c r="B473">
        <v>616</v>
      </c>
      <c r="D473" t="s">
        <v>513</v>
      </c>
      <c r="E473">
        <v>749</v>
      </c>
    </row>
    <row r="474" spans="1:5" x14ac:dyDescent="0.2">
      <c r="A474" t="s">
        <v>519</v>
      </c>
      <c r="D474" t="s">
        <v>514</v>
      </c>
      <c r="E474">
        <v>635</v>
      </c>
    </row>
    <row r="475" spans="1:5" x14ac:dyDescent="0.2">
      <c r="A475" t="s">
        <v>217</v>
      </c>
      <c r="B475">
        <v>256</v>
      </c>
      <c r="D475" t="s">
        <v>515</v>
      </c>
      <c r="E475">
        <v>58914</v>
      </c>
    </row>
    <row r="476" spans="1:5" x14ac:dyDescent="0.2">
      <c r="A476" t="s">
        <v>264</v>
      </c>
      <c r="B476">
        <v>12479</v>
      </c>
      <c r="D476" t="s">
        <v>516</v>
      </c>
      <c r="E476">
        <v>356</v>
      </c>
    </row>
    <row r="477" spans="1:5" x14ac:dyDescent="0.2">
      <c r="A477" t="s">
        <v>166</v>
      </c>
      <c r="B477">
        <v>2672</v>
      </c>
      <c r="D477" t="s">
        <v>517</v>
      </c>
      <c r="E477">
        <v>487</v>
      </c>
    </row>
    <row r="478" spans="1:5" x14ac:dyDescent="0.2">
      <c r="A478" t="s">
        <v>1085</v>
      </c>
      <c r="B478">
        <v>360</v>
      </c>
      <c r="D478" t="s">
        <v>518</v>
      </c>
    </row>
    <row r="479" spans="1:5" x14ac:dyDescent="0.2">
      <c r="A479" t="s">
        <v>228</v>
      </c>
      <c r="B479">
        <v>13403</v>
      </c>
      <c r="D479" t="s">
        <v>519</v>
      </c>
    </row>
    <row r="480" spans="1:5" x14ac:dyDescent="0.2">
      <c r="A480" t="s">
        <v>222</v>
      </c>
      <c r="B480">
        <v>488</v>
      </c>
      <c r="D480" t="s">
        <v>520</v>
      </c>
      <c r="E480">
        <v>1940</v>
      </c>
    </row>
    <row r="481" spans="1:5" x14ac:dyDescent="0.2">
      <c r="A481" t="s">
        <v>1088</v>
      </c>
      <c r="B481">
        <v>7422</v>
      </c>
      <c r="D481" t="s">
        <v>521</v>
      </c>
      <c r="E481">
        <v>855</v>
      </c>
    </row>
    <row r="482" spans="1:5" x14ac:dyDescent="0.2">
      <c r="A482" t="s">
        <v>1135</v>
      </c>
      <c r="B482">
        <v>3197</v>
      </c>
      <c r="D482" t="s">
        <v>522</v>
      </c>
      <c r="E482">
        <v>994</v>
      </c>
    </row>
    <row r="483" spans="1:5" x14ac:dyDescent="0.2">
      <c r="A483" t="s">
        <v>1122</v>
      </c>
      <c r="D483" t="s">
        <v>523</v>
      </c>
      <c r="E483">
        <v>750</v>
      </c>
    </row>
    <row r="484" spans="1:5" x14ac:dyDescent="0.2">
      <c r="A484" t="s">
        <v>224</v>
      </c>
      <c r="B484">
        <v>102</v>
      </c>
      <c r="D484" t="s">
        <v>524</v>
      </c>
      <c r="E484">
        <v>674</v>
      </c>
    </row>
    <row r="485" spans="1:5" x14ac:dyDescent="0.2">
      <c r="A485" t="s">
        <v>1138</v>
      </c>
      <c r="B485">
        <v>11660</v>
      </c>
      <c r="D485" t="s">
        <v>525</v>
      </c>
      <c r="E485">
        <v>584</v>
      </c>
    </row>
    <row r="486" spans="1:5" x14ac:dyDescent="0.2">
      <c r="A486" t="s">
        <v>225</v>
      </c>
      <c r="B486">
        <v>1275</v>
      </c>
      <c r="D486" t="s">
        <v>526</v>
      </c>
      <c r="E486">
        <v>802</v>
      </c>
    </row>
    <row r="487" spans="1:5" x14ac:dyDescent="0.2">
      <c r="A487" t="s">
        <v>401</v>
      </c>
      <c r="B487">
        <v>9216</v>
      </c>
    </row>
    <row r="488" spans="1:5" x14ac:dyDescent="0.2">
      <c r="A488" t="s">
        <v>405</v>
      </c>
      <c r="B488">
        <v>10899</v>
      </c>
      <c r="D488" t="s">
        <v>527</v>
      </c>
      <c r="E488">
        <v>931</v>
      </c>
    </row>
    <row r="489" spans="1:5" x14ac:dyDescent="0.2">
      <c r="A489" t="s">
        <v>666</v>
      </c>
      <c r="B489">
        <v>849782</v>
      </c>
      <c r="D489" t="s">
        <v>528</v>
      </c>
      <c r="E489">
        <v>870</v>
      </c>
    </row>
    <row r="490" spans="1:5" x14ac:dyDescent="0.2">
      <c r="A490" t="s">
        <v>404</v>
      </c>
      <c r="B490">
        <v>3015</v>
      </c>
    </row>
    <row r="491" spans="1:5" x14ac:dyDescent="0.2">
      <c r="A491" t="s">
        <v>403</v>
      </c>
      <c r="B491">
        <v>13689</v>
      </c>
    </row>
    <row r="492" spans="1:5" x14ac:dyDescent="0.2">
      <c r="A492" t="s">
        <v>399</v>
      </c>
      <c r="B492">
        <v>19736</v>
      </c>
    </row>
    <row r="493" spans="1:5" x14ac:dyDescent="0.2">
      <c r="A493" t="s">
        <v>400</v>
      </c>
      <c r="B493">
        <v>6036</v>
      </c>
      <c r="D493" t="s">
        <v>529</v>
      </c>
      <c r="E493">
        <v>3980</v>
      </c>
    </row>
    <row r="494" spans="1:5" x14ac:dyDescent="0.2">
      <c r="A494" t="s">
        <v>402</v>
      </c>
    </row>
    <row r="495" spans="1:5" x14ac:dyDescent="0.2">
      <c r="A495" t="s">
        <v>700</v>
      </c>
      <c r="B495">
        <v>4844</v>
      </c>
    </row>
    <row r="496" spans="1:5" x14ac:dyDescent="0.2">
      <c r="A496" t="s">
        <v>676</v>
      </c>
      <c r="B496">
        <v>990</v>
      </c>
    </row>
    <row r="497" spans="1:5" x14ac:dyDescent="0.2">
      <c r="A497" t="s">
        <v>674</v>
      </c>
      <c r="B497">
        <v>12985</v>
      </c>
      <c r="D497" t="s">
        <v>530</v>
      </c>
      <c r="E497">
        <v>1570</v>
      </c>
    </row>
    <row r="498" spans="1:5" x14ac:dyDescent="0.2">
      <c r="A498" t="s">
        <v>678</v>
      </c>
      <c r="B498">
        <v>165</v>
      </c>
    </row>
    <row r="499" spans="1:5" x14ac:dyDescent="0.2">
      <c r="A499" t="s">
        <v>677</v>
      </c>
      <c r="B499">
        <v>159</v>
      </c>
    </row>
    <row r="500" spans="1:5" x14ac:dyDescent="0.2">
      <c r="A500" t="s">
        <v>709</v>
      </c>
      <c r="B500">
        <v>3274</v>
      </c>
    </row>
    <row r="501" spans="1:5" x14ac:dyDescent="0.2">
      <c r="A501" t="s">
        <v>745</v>
      </c>
      <c r="B501">
        <v>3142</v>
      </c>
    </row>
    <row r="502" spans="1:5" x14ac:dyDescent="0.2">
      <c r="A502" t="s">
        <v>746</v>
      </c>
      <c r="B502">
        <v>20832</v>
      </c>
    </row>
    <row r="503" spans="1:5" x14ac:dyDescent="0.2">
      <c r="A503" t="s">
        <v>750</v>
      </c>
      <c r="B503">
        <v>18053</v>
      </c>
    </row>
    <row r="504" spans="1:5" x14ac:dyDescent="0.2">
      <c r="A504" t="s">
        <v>753</v>
      </c>
      <c r="B504">
        <v>2563</v>
      </c>
    </row>
    <row r="505" spans="1:5" x14ac:dyDescent="0.2">
      <c r="A505" t="s">
        <v>766</v>
      </c>
      <c r="B505">
        <v>17350</v>
      </c>
      <c r="D505" t="s">
        <v>531</v>
      </c>
      <c r="E505">
        <v>151</v>
      </c>
    </row>
    <row r="506" spans="1:5" x14ac:dyDescent="0.2">
      <c r="A506" t="s">
        <v>764</v>
      </c>
      <c r="B506">
        <v>21361</v>
      </c>
      <c r="D506" t="s">
        <v>532</v>
      </c>
      <c r="E506">
        <v>259</v>
      </c>
    </row>
    <row r="507" spans="1:5" x14ac:dyDescent="0.2">
      <c r="A507" t="s">
        <v>739</v>
      </c>
      <c r="B507">
        <v>9371</v>
      </c>
      <c r="D507" t="s">
        <v>533</v>
      </c>
      <c r="E507">
        <v>1110</v>
      </c>
    </row>
    <row r="508" spans="1:5" x14ac:dyDescent="0.2">
      <c r="A508" t="s">
        <v>684</v>
      </c>
      <c r="B508">
        <v>330</v>
      </c>
    </row>
    <row r="509" spans="1:5" x14ac:dyDescent="0.2">
      <c r="A509" t="s">
        <v>689</v>
      </c>
      <c r="B509">
        <v>190</v>
      </c>
    </row>
    <row r="510" spans="1:5" x14ac:dyDescent="0.2">
      <c r="A510" t="s">
        <v>690</v>
      </c>
      <c r="B510">
        <v>1392</v>
      </c>
    </row>
    <row r="511" spans="1:5" x14ac:dyDescent="0.2">
      <c r="A511" t="s">
        <v>692</v>
      </c>
      <c r="B511">
        <v>1361</v>
      </c>
    </row>
    <row r="512" spans="1:5" x14ac:dyDescent="0.2">
      <c r="A512" t="s">
        <v>694</v>
      </c>
      <c r="B512">
        <v>394</v>
      </c>
      <c r="D512" t="s">
        <v>534</v>
      </c>
      <c r="E512">
        <v>93116</v>
      </c>
    </row>
    <row r="513" spans="1:5" x14ac:dyDescent="0.2">
      <c r="A513" t="s">
        <v>693</v>
      </c>
      <c r="B513">
        <v>351</v>
      </c>
      <c r="D513" t="s">
        <v>535</v>
      </c>
      <c r="E513">
        <v>435</v>
      </c>
    </row>
    <row r="514" spans="1:5" x14ac:dyDescent="0.2">
      <c r="A514" t="s">
        <v>675</v>
      </c>
      <c r="B514">
        <v>3237</v>
      </c>
    </row>
    <row r="515" spans="1:5" x14ac:dyDescent="0.2">
      <c r="A515" t="s">
        <v>776</v>
      </c>
      <c r="B515">
        <v>572</v>
      </c>
      <c r="D515" t="s">
        <v>536</v>
      </c>
      <c r="E515">
        <v>252</v>
      </c>
    </row>
    <row r="516" spans="1:5" x14ac:dyDescent="0.2">
      <c r="A516" t="s">
        <v>782</v>
      </c>
      <c r="B516">
        <v>1672</v>
      </c>
      <c r="D516" t="s">
        <v>537</v>
      </c>
      <c r="E516">
        <v>286</v>
      </c>
    </row>
    <row r="517" spans="1:5" x14ac:dyDescent="0.2">
      <c r="A517" t="s">
        <v>783</v>
      </c>
      <c r="B517">
        <v>1011</v>
      </c>
      <c r="D517" t="s">
        <v>538</v>
      </c>
    </row>
    <row r="518" spans="1:5" x14ac:dyDescent="0.2">
      <c r="A518" t="s">
        <v>787</v>
      </c>
      <c r="B518">
        <v>419</v>
      </c>
      <c r="D518" t="s">
        <v>539</v>
      </c>
      <c r="E518">
        <v>472</v>
      </c>
    </row>
    <row r="519" spans="1:5" x14ac:dyDescent="0.2">
      <c r="A519" t="s">
        <v>784</v>
      </c>
      <c r="B519">
        <v>44633</v>
      </c>
      <c r="D519" t="s">
        <v>540</v>
      </c>
      <c r="E519">
        <v>354</v>
      </c>
    </row>
    <row r="520" spans="1:5" x14ac:dyDescent="0.2">
      <c r="A520" t="s">
        <v>785</v>
      </c>
      <c r="B520">
        <v>638</v>
      </c>
      <c r="D520" t="s">
        <v>541</v>
      </c>
      <c r="E520">
        <v>664</v>
      </c>
    </row>
    <row r="521" spans="1:5" x14ac:dyDescent="0.2">
      <c r="A521" t="s">
        <v>702</v>
      </c>
      <c r="B521">
        <v>3952</v>
      </c>
      <c r="D521" t="s">
        <v>542</v>
      </c>
      <c r="E521">
        <v>1067</v>
      </c>
    </row>
    <row r="522" spans="1:5" x14ac:dyDescent="0.2">
      <c r="A522" t="s">
        <v>704</v>
      </c>
      <c r="B522">
        <v>794</v>
      </c>
      <c r="D522" t="s">
        <v>543</v>
      </c>
      <c r="E522">
        <v>22660</v>
      </c>
    </row>
    <row r="523" spans="1:5" x14ac:dyDescent="0.2">
      <c r="A523" t="s">
        <v>701</v>
      </c>
      <c r="B523">
        <v>771</v>
      </c>
      <c r="D523" t="s">
        <v>544</v>
      </c>
      <c r="E523">
        <v>1065</v>
      </c>
    </row>
    <row r="524" spans="1:5" x14ac:dyDescent="0.2">
      <c r="A524" t="s">
        <v>760</v>
      </c>
      <c r="B524">
        <v>264</v>
      </c>
      <c r="D524" t="s">
        <v>545</v>
      </c>
      <c r="E524">
        <v>6567</v>
      </c>
    </row>
    <row r="525" spans="1:5" x14ac:dyDescent="0.2">
      <c r="A525" t="s">
        <v>761</v>
      </c>
      <c r="B525">
        <v>693</v>
      </c>
      <c r="D525" t="s">
        <v>546</v>
      </c>
      <c r="E525">
        <v>515</v>
      </c>
    </row>
    <row r="526" spans="1:5" x14ac:dyDescent="0.2">
      <c r="A526" t="s">
        <v>710</v>
      </c>
      <c r="B526">
        <v>517</v>
      </c>
      <c r="D526" t="s">
        <v>547</v>
      </c>
      <c r="E526">
        <v>490</v>
      </c>
    </row>
    <row r="527" spans="1:5" x14ac:dyDescent="0.2">
      <c r="A527" t="s">
        <v>705</v>
      </c>
      <c r="B527">
        <v>746</v>
      </c>
      <c r="D527" t="s">
        <v>548</v>
      </c>
      <c r="E527">
        <v>391</v>
      </c>
    </row>
    <row r="528" spans="1:5" x14ac:dyDescent="0.2">
      <c r="A528" t="s">
        <v>706</v>
      </c>
      <c r="B528">
        <v>1249</v>
      </c>
      <c r="D528" t="s">
        <v>549</v>
      </c>
      <c r="E528">
        <v>7617</v>
      </c>
    </row>
    <row r="529" spans="1:5" x14ac:dyDescent="0.2">
      <c r="A529" t="s">
        <v>708</v>
      </c>
      <c r="B529">
        <v>656</v>
      </c>
      <c r="D529" t="s">
        <v>550</v>
      </c>
      <c r="E529">
        <v>700</v>
      </c>
    </row>
    <row r="530" spans="1:5" x14ac:dyDescent="0.2">
      <c r="A530" t="s">
        <v>707</v>
      </c>
      <c r="B530">
        <v>633</v>
      </c>
      <c r="D530" t="s">
        <v>551</v>
      </c>
      <c r="E530">
        <v>476</v>
      </c>
    </row>
    <row r="531" spans="1:5" x14ac:dyDescent="0.2">
      <c r="A531" t="s">
        <v>715</v>
      </c>
      <c r="B531">
        <v>725</v>
      </c>
      <c r="D531" t="s">
        <v>551</v>
      </c>
    </row>
    <row r="532" spans="1:5" x14ac:dyDescent="0.2">
      <c r="A532" t="s">
        <v>762</v>
      </c>
      <c r="B532">
        <v>1060</v>
      </c>
      <c r="D532" t="s">
        <v>552</v>
      </c>
      <c r="E532">
        <v>651</v>
      </c>
    </row>
    <row r="533" spans="1:5" x14ac:dyDescent="0.2">
      <c r="A533" t="s">
        <v>712</v>
      </c>
      <c r="B533">
        <v>276</v>
      </c>
      <c r="D533" t="s">
        <v>553</v>
      </c>
      <c r="E533">
        <v>473</v>
      </c>
    </row>
    <row r="534" spans="1:5" x14ac:dyDescent="0.2">
      <c r="A534" t="s">
        <v>711</v>
      </c>
      <c r="B534">
        <v>324</v>
      </c>
      <c r="D534" t="s">
        <v>554</v>
      </c>
      <c r="E534">
        <v>1158</v>
      </c>
    </row>
    <row r="535" spans="1:5" x14ac:dyDescent="0.2">
      <c r="A535" t="s">
        <v>714</v>
      </c>
      <c r="B535">
        <v>654</v>
      </c>
      <c r="D535" t="s">
        <v>555</v>
      </c>
      <c r="E535">
        <v>573</v>
      </c>
    </row>
    <row r="536" spans="1:5" x14ac:dyDescent="0.2">
      <c r="A536" t="s">
        <v>713</v>
      </c>
      <c r="B536">
        <v>277</v>
      </c>
      <c r="D536" t="s">
        <v>556</v>
      </c>
      <c r="E536">
        <v>861</v>
      </c>
    </row>
    <row r="537" spans="1:5" x14ac:dyDescent="0.2">
      <c r="A537" t="s">
        <v>730</v>
      </c>
      <c r="B537">
        <v>5859</v>
      </c>
      <c r="D537" t="s">
        <v>557</v>
      </c>
      <c r="E537">
        <v>852</v>
      </c>
    </row>
    <row r="538" spans="1:5" x14ac:dyDescent="0.2">
      <c r="A538" t="s">
        <v>717</v>
      </c>
      <c r="B538">
        <v>575</v>
      </c>
      <c r="D538" t="s">
        <v>558</v>
      </c>
      <c r="E538">
        <v>876</v>
      </c>
    </row>
    <row r="539" spans="1:5" x14ac:dyDescent="0.2">
      <c r="A539" t="s">
        <v>718</v>
      </c>
      <c r="B539">
        <v>356</v>
      </c>
      <c r="D539" t="s">
        <v>559</v>
      </c>
      <c r="E539">
        <v>91707</v>
      </c>
    </row>
    <row r="540" spans="1:5" x14ac:dyDescent="0.2">
      <c r="A540" t="s">
        <v>719</v>
      </c>
      <c r="B540">
        <v>1219</v>
      </c>
      <c r="D540" t="s">
        <v>560</v>
      </c>
    </row>
    <row r="541" spans="1:5" x14ac:dyDescent="0.2">
      <c r="A541" t="s">
        <v>734</v>
      </c>
      <c r="B541">
        <v>668</v>
      </c>
      <c r="D541" t="s">
        <v>561</v>
      </c>
      <c r="E541">
        <v>962</v>
      </c>
    </row>
    <row r="542" spans="1:5" x14ac:dyDescent="0.2">
      <c r="A542" t="s">
        <v>721</v>
      </c>
      <c r="B542">
        <v>842</v>
      </c>
      <c r="D542" t="s">
        <v>562</v>
      </c>
      <c r="E542">
        <v>190838</v>
      </c>
    </row>
    <row r="543" spans="1:5" x14ac:dyDescent="0.2">
      <c r="A543" t="s">
        <v>720</v>
      </c>
      <c r="B543">
        <v>256</v>
      </c>
      <c r="D543" t="s">
        <v>563</v>
      </c>
      <c r="E543">
        <v>150</v>
      </c>
    </row>
    <row r="544" spans="1:5" x14ac:dyDescent="0.2">
      <c r="A544" t="s">
        <v>716</v>
      </c>
      <c r="B544">
        <v>2668</v>
      </c>
      <c r="D544" t="s">
        <v>564</v>
      </c>
      <c r="E544">
        <v>625</v>
      </c>
    </row>
    <row r="545" spans="1:5" x14ac:dyDescent="0.2">
      <c r="A545" t="s">
        <v>724</v>
      </c>
      <c r="B545">
        <v>820</v>
      </c>
      <c r="D545" t="s">
        <v>565</v>
      </c>
      <c r="E545">
        <v>1086</v>
      </c>
    </row>
    <row r="546" spans="1:5" x14ac:dyDescent="0.2">
      <c r="A546" t="s">
        <v>723</v>
      </c>
      <c r="B546">
        <v>1376</v>
      </c>
      <c r="D546" t="s">
        <v>566</v>
      </c>
      <c r="E546">
        <v>664</v>
      </c>
    </row>
    <row r="547" spans="1:5" x14ac:dyDescent="0.2">
      <c r="A547" t="s">
        <v>737</v>
      </c>
      <c r="B547">
        <v>347</v>
      </c>
    </row>
    <row r="548" spans="1:5" x14ac:dyDescent="0.2">
      <c r="A548" t="s">
        <v>735</v>
      </c>
      <c r="B548">
        <v>788</v>
      </c>
      <c r="D548" t="s">
        <v>567</v>
      </c>
      <c r="E548">
        <v>739</v>
      </c>
    </row>
    <row r="549" spans="1:5" x14ac:dyDescent="0.2">
      <c r="A549" t="s">
        <v>736</v>
      </c>
      <c r="B549">
        <v>512</v>
      </c>
      <c r="D549" t="s">
        <v>568</v>
      </c>
      <c r="E549">
        <v>569</v>
      </c>
    </row>
    <row r="550" spans="1:5" x14ac:dyDescent="0.2">
      <c r="A550" t="s">
        <v>733</v>
      </c>
      <c r="B550">
        <v>595</v>
      </c>
      <c r="D550" t="s">
        <v>569</v>
      </c>
      <c r="E550">
        <v>19981</v>
      </c>
    </row>
    <row r="551" spans="1:5" x14ac:dyDescent="0.2">
      <c r="A551" t="s">
        <v>722</v>
      </c>
      <c r="B551">
        <v>1556</v>
      </c>
      <c r="D551" t="s">
        <v>570</v>
      </c>
      <c r="E551">
        <v>6160</v>
      </c>
    </row>
    <row r="552" spans="1:5" x14ac:dyDescent="0.2">
      <c r="A552" t="s">
        <v>732</v>
      </c>
      <c r="B552">
        <v>642</v>
      </c>
      <c r="D552" t="s">
        <v>571</v>
      </c>
      <c r="E552">
        <v>313</v>
      </c>
    </row>
    <row r="553" spans="1:5" x14ac:dyDescent="0.2">
      <c r="A553" t="s">
        <v>731</v>
      </c>
      <c r="B553">
        <v>700</v>
      </c>
      <c r="D553" t="s">
        <v>572</v>
      </c>
      <c r="E553">
        <v>329</v>
      </c>
    </row>
    <row r="554" spans="1:5" x14ac:dyDescent="0.2">
      <c r="A554" t="s">
        <v>765</v>
      </c>
      <c r="B554">
        <v>511</v>
      </c>
      <c r="D554" t="s">
        <v>573</v>
      </c>
      <c r="E554">
        <v>674</v>
      </c>
    </row>
    <row r="555" spans="1:5" x14ac:dyDescent="0.2">
      <c r="A555" t="s">
        <v>749</v>
      </c>
      <c r="B555">
        <v>339</v>
      </c>
      <c r="D555" t="s">
        <v>574</v>
      </c>
      <c r="E555">
        <v>1164</v>
      </c>
    </row>
    <row r="556" spans="1:5" x14ac:dyDescent="0.2">
      <c r="A556" t="s">
        <v>752</v>
      </c>
      <c r="B556">
        <v>761</v>
      </c>
      <c r="D556" t="s">
        <v>575</v>
      </c>
      <c r="E556">
        <v>279591</v>
      </c>
    </row>
    <row r="557" spans="1:5" x14ac:dyDescent="0.2">
      <c r="A557" t="s">
        <v>748</v>
      </c>
      <c r="B557">
        <v>275</v>
      </c>
      <c r="D557" t="s">
        <v>576</v>
      </c>
      <c r="E557">
        <v>1261</v>
      </c>
    </row>
    <row r="558" spans="1:5" x14ac:dyDescent="0.2">
      <c r="A558" t="s">
        <v>751</v>
      </c>
      <c r="B558">
        <v>1275</v>
      </c>
      <c r="D558" t="s">
        <v>577</v>
      </c>
      <c r="E558">
        <v>487</v>
      </c>
    </row>
    <row r="559" spans="1:5" x14ac:dyDescent="0.2">
      <c r="A559" t="s">
        <v>747</v>
      </c>
      <c r="B559">
        <v>946</v>
      </c>
      <c r="D559" t="s">
        <v>578</v>
      </c>
      <c r="E559">
        <v>1328</v>
      </c>
    </row>
    <row r="560" spans="1:5" x14ac:dyDescent="0.2">
      <c r="A560" t="s">
        <v>754</v>
      </c>
      <c r="B560">
        <v>624</v>
      </c>
      <c r="D560" t="s">
        <v>579</v>
      </c>
      <c r="E560">
        <v>450</v>
      </c>
    </row>
    <row r="561" spans="1:5" x14ac:dyDescent="0.2">
      <c r="A561" t="s">
        <v>755</v>
      </c>
      <c r="B561">
        <v>1149</v>
      </c>
      <c r="D561" t="s">
        <v>580</v>
      </c>
      <c r="E561">
        <v>1430</v>
      </c>
    </row>
    <row r="562" spans="1:5" x14ac:dyDescent="0.2">
      <c r="A562" t="s">
        <v>763</v>
      </c>
      <c r="B562">
        <v>995</v>
      </c>
      <c r="D562" t="s">
        <v>581</v>
      </c>
      <c r="E562">
        <v>1173</v>
      </c>
    </row>
    <row r="563" spans="1:5" x14ac:dyDescent="0.2">
      <c r="A563" t="s">
        <v>767</v>
      </c>
      <c r="B563">
        <v>1274</v>
      </c>
      <c r="D563" t="s">
        <v>582</v>
      </c>
      <c r="E563">
        <v>380</v>
      </c>
    </row>
    <row r="564" spans="1:5" x14ac:dyDescent="0.2">
      <c r="A564" t="s">
        <v>768</v>
      </c>
      <c r="B564">
        <v>245</v>
      </c>
      <c r="D564" t="s">
        <v>583</v>
      </c>
      <c r="E564">
        <v>230</v>
      </c>
    </row>
    <row r="565" spans="1:5" x14ac:dyDescent="0.2">
      <c r="A565" t="s">
        <v>769</v>
      </c>
      <c r="B565">
        <v>431</v>
      </c>
      <c r="D565" t="s">
        <v>584</v>
      </c>
      <c r="E565">
        <v>124</v>
      </c>
    </row>
    <row r="566" spans="1:5" x14ac:dyDescent="0.2">
      <c r="A566" t="s">
        <v>770</v>
      </c>
      <c r="B566">
        <v>204</v>
      </c>
      <c r="D566" t="s">
        <v>585</v>
      </c>
      <c r="E566">
        <v>940</v>
      </c>
    </row>
    <row r="567" spans="1:5" x14ac:dyDescent="0.2">
      <c r="A567" t="s">
        <v>757</v>
      </c>
      <c r="B567">
        <v>94156</v>
      </c>
      <c r="D567" t="s">
        <v>586</v>
      </c>
      <c r="E567">
        <v>739</v>
      </c>
    </row>
    <row r="568" spans="1:5" x14ac:dyDescent="0.2">
      <c r="A568" t="s">
        <v>771</v>
      </c>
      <c r="B568">
        <v>443</v>
      </c>
      <c r="D568" t="s">
        <v>587</v>
      </c>
      <c r="E568">
        <v>860</v>
      </c>
    </row>
    <row r="569" spans="1:5" x14ac:dyDescent="0.2">
      <c r="A569" t="s">
        <v>773</v>
      </c>
      <c r="B569">
        <v>1864</v>
      </c>
      <c r="D569" t="s">
        <v>588</v>
      </c>
      <c r="E569">
        <v>1877</v>
      </c>
    </row>
    <row r="570" spans="1:5" x14ac:dyDescent="0.2">
      <c r="A570" t="s">
        <v>772</v>
      </c>
      <c r="B570">
        <v>834</v>
      </c>
      <c r="D570" t="s">
        <v>589</v>
      </c>
      <c r="E570">
        <v>506</v>
      </c>
    </row>
    <row r="571" spans="1:5" x14ac:dyDescent="0.2">
      <c r="A571" t="s">
        <v>758</v>
      </c>
      <c r="B571">
        <v>222</v>
      </c>
      <c r="D571" t="s">
        <v>590</v>
      </c>
      <c r="E571">
        <v>648</v>
      </c>
    </row>
    <row r="572" spans="1:5" x14ac:dyDescent="0.2">
      <c r="A572" t="s">
        <v>759</v>
      </c>
      <c r="B572">
        <v>1280</v>
      </c>
      <c r="D572" t="s">
        <v>591</v>
      </c>
      <c r="E572">
        <v>1447</v>
      </c>
    </row>
    <row r="573" spans="1:5" x14ac:dyDescent="0.2">
      <c r="A573" t="s">
        <v>756</v>
      </c>
      <c r="B573">
        <v>572</v>
      </c>
      <c r="D573" t="s">
        <v>592</v>
      </c>
      <c r="E573">
        <v>573</v>
      </c>
    </row>
    <row r="574" spans="1:5" x14ac:dyDescent="0.2">
      <c r="A574" t="s">
        <v>775</v>
      </c>
      <c r="B574">
        <v>900</v>
      </c>
      <c r="D574" t="s">
        <v>593</v>
      </c>
      <c r="E574">
        <v>582</v>
      </c>
    </row>
    <row r="575" spans="1:5" x14ac:dyDescent="0.2">
      <c r="A575" t="s">
        <v>774</v>
      </c>
      <c r="B575">
        <v>3594</v>
      </c>
      <c r="D575" t="s">
        <v>594</v>
      </c>
      <c r="E575">
        <v>9004</v>
      </c>
    </row>
    <row r="576" spans="1:5" x14ac:dyDescent="0.2">
      <c r="A576" t="s">
        <v>738</v>
      </c>
      <c r="B576">
        <v>873</v>
      </c>
      <c r="D576" t="s">
        <v>595</v>
      </c>
      <c r="E576">
        <v>779</v>
      </c>
    </row>
    <row r="577" spans="1:5" x14ac:dyDescent="0.2">
      <c r="A577" t="s">
        <v>703</v>
      </c>
      <c r="B577">
        <v>891</v>
      </c>
      <c r="D577" t="s">
        <v>596</v>
      </c>
      <c r="E577">
        <v>838</v>
      </c>
    </row>
    <row r="578" spans="1:5" x14ac:dyDescent="0.2">
      <c r="A578" t="s">
        <v>725</v>
      </c>
      <c r="B578">
        <v>2041</v>
      </c>
      <c r="D578" t="s">
        <v>597</v>
      </c>
      <c r="E578">
        <v>902</v>
      </c>
    </row>
    <row r="579" spans="1:5" x14ac:dyDescent="0.2">
      <c r="A579" t="s">
        <v>726</v>
      </c>
      <c r="B579">
        <v>1067</v>
      </c>
      <c r="D579" t="s">
        <v>598</v>
      </c>
      <c r="E579">
        <v>1376</v>
      </c>
    </row>
    <row r="580" spans="1:5" x14ac:dyDescent="0.2">
      <c r="A580" t="s">
        <v>727</v>
      </c>
      <c r="B580">
        <v>5482</v>
      </c>
    </row>
    <row r="581" spans="1:5" x14ac:dyDescent="0.2">
      <c r="A581" t="s">
        <v>744</v>
      </c>
      <c r="B581">
        <v>660</v>
      </c>
      <c r="D581" t="s">
        <v>599</v>
      </c>
      <c r="E581">
        <v>223</v>
      </c>
    </row>
    <row r="582" spans="1:5" x14ac:dyDescent="0.2">
      <c r="A582" t="s">
        <v>740</v>
      </c>
      <c r="B582">
        <v>738</v>
      </c>
      <c r="D582" t="s">
        <v>600</v>
      </c>
      <c r="E582">
        <v>316</v>
      </c>
    </row>
    <row r="583" spans="1:5" x14ac:dyDescent="0.2">
      <c r="A583" t="s">
        <v>743</v>
      </c>
      <c r="B583">
        <v>1127</v>
      </c>
      <c r="D583" t="s">
        <v>601</v>
      </c>
      <c r="E583">
        <v>2826</v>
      </c>
    </row>
    <row r="584" spans="1:5" x14ac:dyDescent="0.2">
      <c r="A584" t="s">
        <v>741</v>
      </c>
      <c r="B584">
        <v>1090</v>
      </c>
      <c r="D584" t="s">
        <v>602</v>
      </c>
      <c r="E584">
        <v>43148</v>
      </c>
    </row>
    <row r="585" spans="1:5" x14ac:dyDescent="0.2">
      <c r="A585" t="s">
        <v>742</v>
      </c>
      <c r="B585">
        <v>21226</v>
      </c>
      <c r="D585" t="s">
        <v>603</v>
      </c>
      <c r="E585">
        <v>6391</v>
      </c>
    </row>
    <row r="586" spans="1:5" x14ac:dyDescent="0.2">
      <c r="A586" t="s">
        <v>729</v>
      </c>
      <c r="B586">
        <v>726</v>
      </c>
      <c r="D586" t="s">
        <v>604</v>
      </c>
      <c r="E586">
        <v>13464</v>
      </c>
    </row>
    <row r="587" spans="1:5" x14ac:dyDescent="0.2">
      <c r="A587" t="s">
        <v>728</v>
      </c>
      <c r="B587">
        <v>131</v>
      </c>
      <c r="D587" t="s">
        <v>605</v>
      </c>
      <c r="E587">
        <v>41577</v>
      </c>
    </row>
    <row r="588" spans="1:5" x14ac:dyDescent="0.2">
      <c r="A588" t="s">
        <v>688</v>
      </c>
      <c r="B588">
        <v>552</v>
      </c>
      <c r="D588" t="s">
        <v>606</v>
      </c>
      <c r="E588">
        <v>1779</v>
      </c>
    </row>
    <row r="589" spans="1:5" x14ac:dyDescent="0.2">
      <c r="A589" t="s">
        <v>691</v>
      </c>
      <c r="B589">
        <v>151</v>
      </c>
      <c r="D589" t="s">
        <v>607</v>
      </c>
      <c r="E589">
        <v>25268</v>
      </c>
    </row>
    <row r="590" spans="1:5" x14ac:dyDescent="0.2">
      <c r="A590" t="s">
        <v>786</v>
      </c>
      <c r="B590">
        <v>310</v>
      </c>
      <c r="D590" t="s">
        <v>608</v>
      </c>
      <c r="E590">
        <v>1195</v>
      </c>
    </row>
    <row r="591" spans="1:5" x14ac:dyDescent="0.2">
      <c r="A591" t="s">
        <v>778</v>
      </c>
      <c r="B591">
        <v>83</v>
      </c>
      <c r="D591" t="s">
        <v>609</v>
      </c>
      <c r="E591">
        <v>20313</v>
      </c>
    </row>
    <row r="592" spans="1:5" x14ac:dyDescent="0.2">
      <c r="A592" t="s">
        <v>777</v>
      </c>
      <c r="B592">
        <v>438</v>
      </c>
      <c r="D592" t="s">
        <v>610</v>
      </c>
      <c r="E592">
        <v>792</v>
      </c>
    </row>
    <row r="593" spans="1:5" x14ac:dyDescent="0.2">
      <c r="A593" t="s">
        <v>780</v>
      </c>
      <c r="B593">
        <v>716</v>
      </c>
      <c r="D593" t="s">
        <v>611</v>
      </c>
      <c r="E593">
        <v>1125</v>
      </c>
    </row>
    <row r="594" spans="1:5" x14ac:dyDescent="0.2">
      <c r="A594" t="s">
        <v>781</v>
      </c>
      <c r="B594">
        <v>121</v>
      </c>
      <c r="D594" t="s">
        <v>612</v>
      </c>
      <c r="E594">
        <v>1315</v>
      </c>
    </row>
    <row r="595" spans="1:5" x14ac:dyDescent="0.2">
      <c r="A595" t="s">
        <v>779</v>
      </c>
      <c r="B595">
        <v>514</v>
      </c>
      <c r="D595" t="s">
        <v>613</v>
      </c>
      <c r="E595">
        <v>455</v>
      </c>
    </row>
    <row r="596" spans="1:5" x14ac:dyDescent="0.2">
      <c r="A596" t="s">
        <v>698</v>
      </c>
      <c r="B596">
        <v>447</v>
      </c>
      <c r="D596" t="s">
        <v>614</v>
      </c>
      <c r="E596">
        <v>3879</v>
      </c>
    </row>
    <row r="597" spans="1:5" x14ac:dyDescent="0.2">
      <c r="A597" t="s">
        <v>551</v>
      </c>
      <c r="B597">
        <v>417</v>
      </c>
      <c r="D597" t="s">
        <v>615</v>
      </c>
      <c r="E597">
        <v>32804</v>
      </c>
    </row>
    <row r="598" spans="1:5" x14ac:dyDescent="0.2">
      <c r="A598" t="s">
        <v>551</v>
      </c>
      <c r="D598" t="s">
        <v>616</v>
      </c>
      <c r="E598">
        <v>1541</v>
      </c>
    </row>
    <row r="599" spans="1:5" x14ac:dyDescent="0.2">
      <c r="A599" t="s">
        <v>695</v>
      </c>
      <c r="B599">
        <v>635</v>
      </c>
      <c r="D599" t="s">
        <v>617</v>
      </c>
      <c r="E599">
        <v>768</v>
      </c>
    </row>
    <row r="600" spans="1:5" x14ac:dyDescent="0.2">
      <c r="A600" t="s">
        <v>696</v>
      </c>
      <c r="B600">
        <v>681</v>
      </c>
      <c r="D600" t="s">
        <v>618</v>
      </c>
      <c r="E600">
        <v>450</v>
      </c>
    </row>
    <row r="601" spans="1:5" x14ac:dyDescent="0.2">
      <c r="A601" t="s">
        <v>687</v>
      </c>
      <c r="B601">
        <v>145</v>
      </c>
      <c r="D601" t="s">
        <v>619</v>
      </c>
      <c r="E601">
        <v>6363</v>
      </c>
    </row>
    <row r="602" spans="1:5" x14ac:dyDescent="0.2">
      <c r="A602" t="s">
        <v>699</v>
      </c>
      <c r="B602">
        <v>8016</v>
      </c>
      <c r="D602" t="s">
        <v>620</v>
      </c>
      <c r="E602">
        <v>352</v>
      </c>
    </row>
    <row r="603" spans="1:5" x14ac:dyDescent="0.2">
      <c r="A603" t="s">
        <v>686</v>
      </c>
      <c r="B603">
        <v>233</v>
      </c>
      <c r="D603" t="s">
        <v>621</v>
      </c>
      <c r="E603">
        <v>4187</v>
      </c>
    </row>
    <row r="604" spans="1:5" x14ac:dyDescent="0.2">
      <c r="A604" t="s">
        <v>685</v>
      </c>
      <c r="B604">
        <v>134</v>
      </c>
      <c r="D604" t="s">
        <v>622</v>
      </c>
      <c r="E604">
        <v>44050</v>
      </c>
    </row>
    <row r="605" spans="1:5" x14ac:dyDescent="0.2">
      <c r="A605" t="s">
        <v>679</v>
      </c>
      <c r="B605">
        <v>1829</v>
      </c>
      <c r="D605" t="s">
        <v>623</v>
      </c>
      <c r="E605">
        <v>1567</v>
      </c>
    </row>
    <row r="606" spans="1:5" x14ac:dyDescent="0.2">
      <c r="A606" t="s">
        <v>682</v>
      </c>
      <c r="B606">
        <v>982</v>
      </c>
      <c r="D606" t="s">
        <v>624</v>
      </c>
      <c r="E606">
        <v>916</v>
      </c>
    </row>
    <row r="607" spans="1:5" x14ac:dyDescent="0.2">
      <c r="A607" t="s">
        <v>681</v>
      </c>
      <c r="B607">
        <v>6993</v>
      </c>
      <c r="D607" t="s">
        <v>625</v>
      </c>
      <c r="E607">
        <v>3936</v>
      </c>
    </row>
    <row r="608" spans="1:5" x14ac:dyDescent="0.2">
      <c r="A608" t="s">
        <v>680</v>
      </c>
      <c r="B608">
        <v>9112</v>
      </c>
      <c r="D608" t="s">
        <v>626</v>
      </c>
      <c r="E608">
        <v>246</v>
      </c>
    </row>
    <row r="609" spans="1:5" x14ac:dyDescent="0.2">
      <c r="A609" t="s">
        <v>683</v>
      </c>
      <c r="B609">
        <v>371</v>
      </c>
      <c r="D609" t="s">
        <v>627</v>
      </c>
      <c r="E609">
        <v>862</v>
      </c>
    </row>
    <row r="610" spans="1:5" x14ac:dyDescent="0.2">
      <c r="A610" t="s">
        <v>697</v>
      </c>
      <c r="B610">
        <v>18586</v>
      </c>
      <c r="D610" t="s">
        <v>628</v>
      </c>
      <c r="E610">
        <v>734</v>
      </c>
    </row>
    <row r="611" spans="1:5" x14ac:dyDescent="0.2">
      <c r="A611" t="s">
        <v>791</v>
      </c>
      <c r="B611">
        <v>473</v>
      </c>
      <c r="D611" t="s">
        <v>629</v>
      </c>
      <c r="E611">
        <v>617</v>
      </c>
    </row>
    <row r="612" spans="1:5" x14ac:dyDescent="0.2">
      <c r="A612" t="s">
        <v>792</v>
      </c>
      <c r="B612">
        <v>844</v>
      </c>
      <c r="D612" t="s">
        <v>630</v>
      </c>
      <c r="E612">
        <v>1068</v>
      </c>
    </row>
    <row r="613" spans="1:5" x14ac:dyDescent="0.2">
      <c r="A613" t="s">
        <v>793</v>
      </c>
      <c r="B613">
        <v>938</v>
      </c>
      <c r="D613" t="s">
        <v>631</v>
      </c>
      <c r="E613">
        <v>215</v>
      </c>
    </row>
    <row r="614" spans="1:5" x14ac:dyDescent="0.2">
      <c r="A614" t="s">
        <v>801</v>
      </c>
      <c r="B614">
        <v>704</v>
      </c>
      <c r="D614" t="s">
        <v>632</v>
      </c>
      <c r="E614">
        <v>29312</v>
      </c>
    </row>
    <row r="615" spans="1:5" x14ac:dyDescent="0.2">
      <c r="A615" t="s">
        <v>802</v>
      </c>
      <c r="B615">
        <v>2505</v>
      </c>
      <c r="D615" t="s">
        <v>633</v>
      </c>
      <c r="E615">
        <v>192</v>
      </c>
    </row>
    <row r="616" spans="1:5" x14ac:dyDescent="0.2">
      <c r="A616" t="s">
        <v>803</v>
      </c>
      <c r="B616">
        <v>122</v>
      </c>
      <c r="D616" t="s">
        <v>634</v>
      </c>
      <c r="E616">
        <v>620</v>
      </c>
    </row>
    <row r="617" spans="1:5" x14ac:dyDescent="0.2">
      <c r="A617" t="s">
        <v>804</v>
      </c>
      <c r="B617">
        <v>11249</v>
      </c>
      <c r="D617" t="s">
        <v>635</v>
      </c>
      <c r="E617">
        <v>1120</v>
      </c>
    </row>
    <row r="618" spans="1:5" x14ac:dyDescent="0.2">
      <c r="A618" t="s">
        <v>789</v>
      </c>
      <c r="B618">
        <v>630</v>
      </c>
      <c r="D618" t="s">
        <v>636</v>
      </c>
      <c r="E618">
        <v>764</v>
      </c>
    </row>
    <row r="619" spans="1:5" x14ac:dyDescent="0.2">
      <c r="A619" t="s">
        <v>788</v>
      </c>
      <c r="B619">
        <v>639</v>
      </c>
      <c r="D619" t="s">
        <v>637</v>
      </c>
      <c r="E619">
        <v>662</v>
      </c>
    </row>
    <row r="620" spans="1:5" x14ac:dyDescent="0.2">
      <c r="A620" t="s">
        <v>794</v>
      </c>
      <c r="B620">
        <v>6350</v>
      </c>
      <c r="D620" t="s">
        <v>638</v>
      </c>
      <c r="E620">
        <v>572</v>
      </c>
    </row>
    <row r="621" spans="1:5" x14ac:dyDescent="0.2">
      <c r="A621" t="s">
        <v>800</v>
      </c>
      <c r="B621">
        <v>684</v>
      </c>
      <c r="D621" t="s">
        <v>639</v>
      </c>
      <c r="E621">
        <v>571</v>
      </c>
    </row>
    <row r="622" spans="1:5" x14ac:dyDescent="0.2">
      <c r="A622" t="s">
        <v>790</v>
      </c>
      <c r="B622">
        <v>420</v>
      </c>
      <c r="D622" t="s">
        <v>640</v>
      </c>
      <c r="E622">
        <v>642</v>
      </c>
    </row>
    <row r="623" spans="1:5" x14ac:dyDescent="0.2">
      <c r="A623" t="s">
        <v>795</v>
      </c>
      <c r="B623">
        <v>72155</v>
      </c>
      <c r="D623" t="s">
        <v>641</v>
      </c>
      <c r="E623">
        <v>678</v>
      </c>
    </row>
    <row r="624" spans="1:5" x14ac:dyDescent="0.2">
      <c r="A624" t="s">
        <v>797</v>
      </c>
      <c r="B624">
        <v>487</v>
      </c>
      <c r="D624" t="s">
        <v>642</v>
      </c>
      <c r="E624">
        <v>321</v>
      </c>
    </row>
    <row r="625" spans="1:5" x14ac:dyDescent="0.2">
      <c r="A625" t="s">
        <v>799</v>
      </c>
      <c r="B625">
        <v>172</v>
      </c>
      <c r="D625" t="s">
        <v>643</v>
      </c>
      <c r="E625">
        <v>683</v>
      </c>
    </row>
    <row r="626" spans="1:5" x14ac:dyDescent="0.2">
      <c r="A626" t="s">
        <v>798</v>
      </c>
      <c r="B626">
        <v>670</v>
      </c>
    </row>
    <row r="627" spans="1:5" x14ac:dyDescent="0.2">
      <c r="A627" t="s">
        <v>796</v>
      </c>
      <c r="B627">
        <v>618</v>
      </c>
      <c r="D627" t="s">
        <v>644</v>
      </c>
      <c r="E627">
        <v>922</v>
      </c>
    </row>
    <row r="628" spans="1:5" x14ac:dyDescent="0.2">
      <c r="A628" t="s">
        <v>890</v>
      </c>
      <c r="B628">
        <v>348</v>
      </c>
      <c r="D628" t="s">
        <v>645</v>
      </c>
      <c r="E628">
        <v>1119</v>
      </c>
    </row>
    <row r="629" spans="1:5" x14ac:dyDescent="0.2">
      <c r="A629" t="s">
        <v>891</v>
      </c>
      <c r="B629">
        <v>1834</v>
      </c>
      <c r="D629" t="s">
        <v>646</v>
      </c>
      <c r="E629">
        <v>1684</v>
      </c>
    </row>
    <row r="630" spans="1:5" x14ac:dyDescent="0.2">
      <c r="A630" t="s">
        <v>898</v>
      </c>
      <c r="B630">
        <v>37404</v>
      </c>
      <c r="D630" t="s">
        <v>647</v>
      </c>
      <c r="E630">
        <v>857</v>
      </c>
    </row>
    <row r="631" spans="1:5" x14ac:dyDescent="0.2">
      <c r="A631" t="s">
        <v>906</v>
      </c>
      <c r="B631">
        <v>352</v>
      </c>
      <c r="D631" t="s">
        <v>648</v>
      </c>
      <c r="E631">
        <v>790</v>
      </c>
    </row>
    <row r="632" spans="1:5" x14ac:dyDescent="0.2">
      <c r="A632" t="s">
        <v>899</v>
      </c>
      <c r="B632">
        <v>1145</v>
      </c>
      <c r="D632" t="s">
        <v>649</v>
      </c>
      <c r="E632">
        <v>706</v>
      </c>
    </row>
    <row r="633" spans="1:5" x14ac:dyDescent="0.2">
      <c r="A633" t="s">
        <v>901</v>
      </c>
      <c r="B633">
        <v>401</v>
      </c>
      <c r="D633" t="s">
        <v>650</v>
      </c>
    </row>
    <row r="634" spans="1:5" x14ac:dyDescent="0.2">
      <c r="A634" t="s">
        <v>900</v>
      </c>
      <c r="B634">
        <v>618</v>
      </c>
      <c r="D634" t="s">
        <v>651</v>
      </c>
      <c r="E634">
        <v>314</v>
      </c>
    </row>
    <row r="635" spans="1:5" x14ac:dyDescent="0.2">
      <c r="A635" t="s">
        <v>902</v>
      </c>
      <c r="B635">
        <v>604</v>
      </c>
      <c r="D635" t="s">
        <v>652</v>
      </c>
      <c r="E635">
        <v>728</v>
      </c>
    </row>
    <row r="636" spans="1:5" x14ac:dyDescent="0.2">
      <c r="A636" t="s">
        <v>905</v>
      </c>
      <c r="B636">
        <v>13873</v>
      </c>
    </row>
    <row r="637" spans="1:5" x14ac:dyDescent="0.2">
      <c r="A637" t="s">
        <v>903</v>
      </c>
      <c r="B637">
        <v>758</v>
      </c>
      <c r="D637" t="s">
        <v>653</v>
      </c>
      <c r="E637">
        <v>18406</v>
      </c>
    </row>
    <row r="638" spans="1:5" x14ac:dyDescent="0.2">
      <c r="A638" t="s">
        <v>904</v>
      </c>
      <c r="B638">
        <v>1319</v>
      </c>
      <c r="D638" t="s">
        <v>654</v>
      </c>
      <c r="E638">
        <v>139</v>
      </c>
    </row>
    <row r="639" spans="1:5" x14ac:dyDescent="0.2">
      <c r="A639" t="s">
        <v>907</v>
      </c>
      <c r="B639">
        <v>965</v>
      </c>
      <c r="D639" t="s">
        <v>655</v>
      </c>
      <c r="E639">
        <v>1176</v>
      </c>
    </row>
    <row r="640" spans="1:5" x14ac:dyDescent="0.2">
      <c r="A640" t="s">
        <v>908</v>
      </c>
      <c r="B640">
        <v>21153</v>
      </c>
      <c r="D640" t="s">
        <v>656</v>
      </c>
      <c r="E640">
        <v>506</v>
      </c>
    </row>
    <row r="641" spans="1:5" x14ac:dyDescent="0.2">
      <c r="A641" t="s">
        <v>909</v>
      </c>
      <c r="B641">
        <v>664</v>
      </c>
      <c r="D641" t="s">
        <v>657</v>
      </c>
      <c r="E641">
        <v>1468</v>
      </c>
    </row>
    <row r="642" spans="1:5" x14ac:dyDescent="0.2">
      <c r="A642" t="s">
        <v>910</v>
      </c>
      <c r="B642">
        <v>828</v>
      </c>
      <c r="D642" t="s">
        <v>658</v>
      </c>
      <c r="E642">
        <v>780</v>
      </c>
    </row>
    <row r="643" spans="1:5" x14ac:dyDescent="0.2">
      <c r="A643" t="s">
        <v>888</v>
      </c>
      <c r="B643">
        <v>940</v>
      </c>
      <c r="D643" t="s">
        <v>659</v>
      </c>
      <c r="E643">
        <v>719</v>
      </c>
    </row>
    <row r="644" spans="1:5" x14ac:dyDescent="0.2">
      <c r="A644" t="s">
        <v>813</v>
      </c>
      <c r="B644">
        <v>1148</v>
      </c>
      <c r="D644" t="s">
        <v>660</v>
      </c>
      <c r="E644">
        <v>1901</v>
      </c>
    </row>
    <row r="645" spans="1:5" x14ac:dyDescent="0.2">
      <c r="A645" t="s">
        <v>889</v>
      </c>
      <c r="B645">
        <v>1960</v>
      </c>
      <c r="D645" t="s">
        <v>661</v>
      </c>
      <c r="E645">
        <v>1364</v>
      </c>
    </row>
    <row r="646" spans="1:5" x14ac:dyDescent="0.2">
      <c r="A646" t="s">
        <v>827</v>
      </c>
      <c r="B646">
        <v>538</v>
      </c>
      <c r="D646" t="s">
        <v>662</v>
      </c>
      <c r="E646">
        <v>22014</v>
      </c>
    </row>
    <row r="647" spans="1:5" x14ac:dyDescent="0.2">
      <c r="A647" t="s">
        <v>828</v>
      </c>
      <c r="B647">
        <v>538</v>
      </c>
      <c r="D647" t="s">
        <v>663</v>
      </c>
      <c r="E647">
        <v>388</v>
      </c>
    </row>
    <row r="648" spans="1:5" x14ac:dyDescent="0.2">
      <c r="A648" t="s">
        <v>826</v>
      </c>
      <c r="B648">
        <v>1040</v>
      </c>
      <c r="D648" t="s">
        <v>664</v>
      </c>
      <c r="E648">
        <v>350</v>
      </c>
    </row>
    <row r="649" spans="1:5" x14ac:dyDescent="0.2">
      <c r="A649" t="s">
        <v>829</v>
      </c>
      <c r="B649">
        <v>1051</v>
      </c>
      <c r="D649" t="s">
        <v>665</v>
      </c>
      <c r="E649">
        <v>9230</v>
      </c>
    </row>
    <row r="650" spans="1:5" x14ac:dyDescent="0.2">
      <c r="A650" t="s">
        <v>855</v>
      </c>
      <c r="B650">
        <v>620</v>
      </c>
      <c r="D650" t="s">
        <v>666</v>
      </c>
      <c r="E650">
        <v>882652</v>
      </c>
    </row>
    <row r="651" spans="1:5" x14ac:dyDescent="0.2">
      <c r="A651" t="s">
        <v>853</v>
      </c>
      <c r="D651" t="s">
        <v>667</v>
      </c>
      <c r="E651">
        <v>961</v>
      </c>
    </row>
    <row r="652" spans="1:5" x14ac:dyDescent="0.2">
      <c r="A652" t="s">
        <v>846</v>
      </c>
      <c r="D652" t="s">
        <v>668</v>
      </c>
      <c r="E652">
        <v>16590</v>
      </c>
    </row>
    <row r="653" spans="1:5" x14ac:dyDescent="0.2">
      <c r="A653" t="s">
        <v>852</v>
      </c>
      <c r="D653" t="s">
        <v>669</v>
      </c>
      <c r="E653">
        <v>373</v>
      </c>
    </row>
    <row r="654" spans="1:5" x14ac:dyDescent="0.2">
      <c r="A654" t="s">
        <v>847</v>
      </c>
      <c r="D654" t="s">
        <v>670</v>
      </c>
      <c r="E654">
        <v>364</v>
      </c>
    </row>
    <row r="655" spans="1:5" x14ac:dyDescent="0.2">
      <c r="A655" t="s">
        <v>854</v>
      </c>
      <c r="D655" t="s">
        <v>671</v>
      </c>
      <c r="E655">
        <v>764</v>
      </c>
    </row>
    <row r="656" spans="1:5" x14ac:dyDescent="0.2">
      <c r="A656" t="s">
        <v>850</v>
      </c>
      <c r="D656" t="s">
        <v>672</v>
      </c>
      <c r="E656">
        <v>957</v>
      </c>
    </row>
    <row r="657" spans="1:5" x14ac:dyDescent="0.2">
      <c r="A657" t="s">
        <v>851</v>
      </c>
      <c r="B657">
        <v>193</v>
      </c>
      <c r="D657" t="s">
        <v>673</v>
      </c>
      <c r="E657">
        <v>369</v>
      </c>
    </row>
    <row r="658" spans="1:5" x14ac:dyDescent="0.2">
      <c r="A658" t="s">
        <v>848</v>
      </c>
      <c r="D658" t="s">
        <v>674</v>
      </c>
      <c r="E658">
        <v>13422</v>
      </c>
    </row>
    <row r="659" spans="1:5" x14ac:dyDescent="0.2">
      <c r="A659" t="s">
        <v>849</v>
      </c>
      <c r="D659" t="s">
        <v>675</v>
      </c>
      <c r="E659">
        <v>3387</v>
      </c>
    </row>
    <row r="660" spans="1:5" x14ac:dyDescent="0.2">
      <c r="A660" t="s">
        <v>856</v>
      </c>
      <c r="B660">
        <v>423</v>
      </c>
      <c r="D660" t="s">
        <v>676</v>
      </c>
      <c r="E660">
        <v>1031</v>
      </c>
    </row>
    <row r="661" spans="1:5" x14ac:dyDescent="0.2">
      <c r="A661" t="s">
        <v>817</v>
      </c>
      <c r="B661">
        <v>14505</v>
      </c>
      <c r="D661" t="s">
        <v>677</v>
      </c>
      <c r="E661">
        <v>229</v>
      </c>
    </row>
    <row r="662" spans="1:5" x14ac:dyDescent="0.2">
      <c r="A662" t="s">
        <v>818</v>
      </c>
      <c r="B662">
        <v>10485</v>
      </c>
      <c r="D662" t="s">
        <v>678</v>
      </c>
      <c r="E662">
        <v>163</v>
      </c>
    </row>
    <row r="663" spans="1:5" x14ac:dyDescent="0.2">
      <c r="A663" t="s">
        <v>868</v>
      </c>
      <c r="B663">
        <v>356</v>
      </c>
      <c r="D663" t="s">
        <v>679</v>
      </c>
      <c r="E663">
        <v>1985</v>
      </c>
    </row>
    <row r="664" spans="1:5" x14ac:dyDescent="0.2">
      <c r="A664" t="s">
        <v>874</v>
      </c>
      <c r="B664">
        <v>138</v>
      </c>
      <c r="D664" t="s">
        <v>680</v>
      </c>
      <c r="E664">
        <v>9007</v>
      </c>
    </row>
    <row r="665" spans="1:5" x14ac:dyDescent="0.2">
      <c r="A665" t="s">
        <v>873</v>
      </c>
      <c r="B665">
        <v>427</v>
      </c>
      <c r="D665" t="s">
        <v>681</v>
      </c>
      <c r="E665">
        <v>7394</v>
      </c>
    </row>
    <row r="666" spans="1:5" x14ac:dyDescent="0.2">
      <c r="A666" t="s">
        <v>876</v>
      </c>
      <c r="B666">
        <v>764</v>
      </c>
      <c r="D666" t="s">
        <v>682</v>
      </c>
      <c r="E666">
        <v>1010</v>
      </c>
    </row>
    <row r="667" spans="1:5" x14ac:dyDescent="0.2">
      <c r="A667" t="s">
        <v>877</v>
      </c>
      <c r="B667">
        <v>381</v>
      </c>
      <c r="D667" t="s">
        <v>683</v>
      </c>
      <c r="E667">
        <v>353</v>
      </c>
    </row>
    <row r="668" spans="1:5" x14ac:dyDescent="0.2">
      <c r="A668" t="s">
        <v>880</v>
      </c>
      <c r="B668">
        <v>1176</v>
      </c>
      <c r="D668" t="s">
        <v>684</v>
      </c>
      <c r="E668">
        <v>383</v>
      </c>
    </row>
    <row r="669" spans="1:5" x14ac:dyDescent="0.2">
      <c r="A669" t="s">
        <v>893</v>
      </c>
      <c r="B669">
        <v>488</v>
      </c>
      <c r="D669" t="s">
        <v>685</v>
      </c>
      <c r="E669">
        <v>172</v>
      </c>
    </row>
    <row r="670" spans="1:5" x14ac:dyDescent="0.2">
      <c r="A670" t="s">
        <v>805</v>
      </c>
      <c r="B670">
        <v>1213</v>
      </c>
      <c r="D670" t="s">
        <v>686</v>
      </c>
      <c r="E670">
        <v>245</v>
      </c>
    </row>
    <row r="671" spans="1:5" x14ac:dyDescent="0.2">
      <c r="A671" t="s">
        <v>892</v>
      </c>
      <c r="B671">
        <v>467</v>
      </c>
      <c r="D671" t="s">
        <v>687</v>
      </c>
      <c r="E671">
        <v>169</v>
      </c>
    </row>
    <row r="672" spans="1:5" x14ac:dyDescent="0.2">
      <c r="A672" t="s">
        <v>924</v>
      </c>
      <c r="B672">
        <v>390</v>
      </c>
      <c r="D672" t="s">
        <v>688</v>
      </c>
      <c r="E672">
        <v>626</v>
      </c>
    </row>
    <row r="673" spans="1:5" x14ac:dyDescent="0.2">
      <c r="A673" t="s">
        <v>886</v>
      </c>
      <c r="B673">
        <v>3447</v>
      </c>
      <c r="D673" t="s">
        <v>689</v>
      </c>
      <c r="E673">
        <v>217</v>
      </c>
    </row>
    <row r="674" spans="1:5" x14ac:dyDescent="0.2">
      <c r="A674" t="s">
        <v>930</v>
      </c>
      <c r="B674">
        <v>452</v>
      </c>
      <c r="D674" t="s">
        <v>690</v>
      </c>
      <c r="E674">
        <v>1429</v>
      </c>
    </row>
    <row r="675" spans="1:5" x14ac:dyDescent="0.2">
      <c r="A675" t="s">
        <v>946</v>
      </c>
      <c r="B675">
        <v>1001</v>
      </c>
      <c r="D675" t="s">
        <v>691</v>
      </c>
      <c r="E675">
        <v>168</v>
      </c>
    </row>
    <row r="676" spans="1:5" x14ac:dyDescent="0.2">
      <c r="A676" t="s">
        <v>936</v>
      </c>
      <c r="B676">
        <v>192</v>
      </c>
      <c r="D676" t="s">
        <v>692</v>
      </c>
      <c r="E676">
        <v>1364</v>
      </c>
    </row>
    <row r="677" spans="1:5" x14ac:dyDescent="0.2">
      <c r="A677" t="s">
        <v>885</v>
      </c>
      <c r="B677">
        <v>866</v>
      </c>
      <c r="D677" t="s">
        <v>693</v>
      </c>
      <c r="E677">
        <v>435</v>
      </c>
    </row>
    <row r="678" spans="1:5" x14ac:dyDescent="0.2">
      <c r="A678" t="s">
        <v>881</v>
      </c>
      <c r="B678">
        <v>339</v>
      </c>
      <c r="D678" t="s">
        <v>694</v>
      </c>
      <c r="E678">
        <v>450</v>
      </c>
    </row>
    <row r="679" spans="1:5" x14ac:dyDescent="0.2">
      <c r="A679" t="s">
        <v>882</v>
      </c>
      <c r="B679">
        <v>348</v>
      </c>
      <c r="D679" t="s">
        <v>695</v>
      </c>
      <c r="E679">
        <v>655</v>
      </c>
    </row>
    <row r="680" spans="1:5" x14ac:dyDescent="0.2">
      <c r="A680" t="s">
        <v>934</v>
      </c>
      <c r="B680">
        <v>149</v>
      </c>
      <c r="D680" t="s">
        <v>696</v>
      </c>
      <c r="E680">
        <v>695</v>
      </c>
    </row>
    <row r="681" spans="1:5" x14ac:dyDescent="0.2">
      <c r="A681" t="s">
        <v>935</v>
      </c>
      <c r="B681">
        <v>695</v>
      </c>
      <c r="D681" t="s">
        <v>697</v>
      </c>
      <c r="E681">
        <v>19718</v>
      </c>
    </row>
    <row r="682" spans="1:5" x14ac:dyDescent="0.2">
      <c r="A682" t="s">
        <v>887</v>
      </c>
      <c r="D682" t="s">
        <v>698</v>
      </c>
      <c r="E682">
        <v>425</v>
      </c>
    </row>
    <row r="683" spans="1:5" x14ac:dyDescent="0.2">
      <c r="A683" t="s">
        <v>858</v>
      </c>
      <c r="B683">
        <v>859</v>
      </c>
      <c r="D683" t="s">
        <v>699</v>
      </c>
      <c r="E683">
        <v>8342</v>
      </c>
    </row>
    <row r="684" spans="1:5" x14ac:dyDescent="0.2">
      <c r="A684" t="s">
        <v>947</v>
      </c>
      <c r="B684">
        <v>3600</v>
      </c>
      <c r="D684" t="s">
        <v>700</v>
      </c>
      <c r="E684">
        <v>5106</v>
      </c>
    </row>
    <row r="685" spans="1:5" x14ac:dyDescent="0.2">
      <c r="A685" t="s">
        <v>948</v>
      </c>
      <c r="B685">
        <v>188</v>
      </c>
      <c r="D685" t="s">
        <v>701</v>
      </c>
      <c r="E685">
        <v>824</v>
      </c>
    </row>
    <row r="686" spans="1:5" x14ac:dyDescent="0.2">
      <c r="A686" t="s">
        <v>949</v>
      </c>
      <c r="B686">
        <v>663</v>
      </c>
      <c r="D686" t="s">
        <v>702</v>
      </c>
      <c r="E686">
        <v>4271</v>
      </c>
    </row>
    <row r="687" spans="1:5" x14ac:dyDescent="0.2">
      <c r="A687" t="s">
        <v>815</v>
      </c>
      <c r="B687">
        <v>378</v>
      </c>
      <c r="D687" t="s">
        <v>703</v>
      </c>
      <c r="E687">
        <v>918</v>
      </c>
    </row>
    <row r="688" spans="1:5" x14ac:dyDescent="0.2">
      <c r="A688" t="s">
        <v>895</v>
      </c>
      <c r="B688">
        <v>720</v>
      </c>
      <c r="D688" t="s">
        <v>704</v>
      </c>
      <c r="E688">
        <v>842</v>
      </c>
    </row>
    <row r="689" spans="1:5" x14ac:dyDescent="0.2">
      <c r="A689" t="s">
        <v>896</v>
      </c>
      <c r="B689">
        <v>654</v>
      </c>
      <c r="D689" t="s">
        <v>705</v>
      </c>
      <c r="E689">
        <v>839</v>
      </c>
    </row>
    <row r="690" spans="1:5" x14ac:dyDescent="0.2">
      <c r="A690" t="s">
        <v>842</v>
      </c>
      <c r="B690">
        <v>11857</v>
      </c>
      <c r="D690" t="s">
        <v>706</v>
      </c>
      <c r="E690">
        <v>1300</v>
      </c>
    </row>
    <row r="691" spans="1:5" x14ac:dyDescent="0.2">
      <c r="A691" t="s">
        <v>914</v>
      </c>
      <c r="B691">
        <v>1284</v>
      </c>
      <c r="D691" t="s">
        <v>707</v>
      </c>
      <c r="E691">
        <v>701</v>
      </c>
    </row>
    <row r="692" spans="1:5" x14ac:dyDescent="0.2">
      <c r="A692" t="s">
        <v>841</v>
      </c>
      <c r="B692">
        <v>1349</v>
      </c>
      <c r="D692" t="s">
        <v>708</v>
      </c>
      <c r="E692">
        <v>681</v>
      </c>
    </row>
    <row r="693" spans="1:5" x14ac:dyDescent="0.2">
      <c r="A693" t="s">
        <v>844</v>
      </c>
      <c r="B693">
        <v>3596</v>
      </c>
      <c r="D693" t="s">
        <v>709</v>
      </c>
      <c r="E693">
        <v>3398</v>
      </c>
    </row>
    <row r="694" spans="1:5" x14ac:dyDescent="0.2">
      <c r="A694" t="s">
        <v>913</v>
      </c>
      <c r="B694">
        <v>1100</v>
      </c>
      <c r="D694" t="s">
        <v>710</v>
      </c>
      <c r="E694">
        <v>546</v>
      </c>
    </row>
    <row r="695" spans="1:5" x14ac:dyDescent="0.2">
      <c r="A695" t="s">
        <v>859</v>
      </c>
      <c r="B695">
        <v>322</v>
      </c>
      <c r="D695" t="s">
        <v>711</v>
      </c>
      <c r="E695">
        <v>354</v>
      </c>
    </row>
    <row r="696" spans="1:5" x14ac:dyDescent="0.2">
      <c r="A696" t="s">
        <v>911</v>
      </c>
      <c r="B696">
        <v>946</v>
      </c>
      <c r="D696" t="s">
        <v>712</v>
      </c>
      <c r="E696">
        <v>323</v>
      </c>
    </row>
    <row r="697" spans="1:5" x14ac:dyDescent="0.2">
      <c r="A697" t="s">
        <v>820</v>
      </c>
      <c r="B697">
        <v>1279</v>
      </c>
      <c r="D697" t="s">
        <v>713</v>
      </c>
      <c r="E697">
        <v>277</v>
      </c>
    </row>
    <row r="698" spans="1:5" x14ac:dyDescent="0.2">
      <c r="A698" t="s">
        <v>825</v>
      </c>
      <c r="B698">
        <v>844</v>
      </c>
      <c r="D698" t="s">
        <v>714</v>
      </c>
      <c r="E698">
        <v>653</v>
      </c>
    </row>
    <row r="699" spans="1:5" x14ac:dyDescent="0.2">
      <c r="A699" t="s">
        <v>845</v>
      </c>
      <c r="B699">
        <v>467</v>
      </c>
      <c r="D699" t="s">
        <v>715</v>
      </c>
      <c r="E699">
        <v>727</v>
      </c>
    </row>
    <row r="700" spans="1:5" x14ac:dyDescent="0.2">
      <c r="A700" t="s">
        <v>806</v>
      </c>
      <c r="B700">
        <v>305</v>
      </c>
      <c r="D700" t="s">
        <v>716</v>
      </c>
      <c r="E700">
        <v>2678</v>
      </c>
    </row>
    <row r="701" spans="1:5" x14ac:dyDescent="0.2">
      <c r="A701" t="s">
        <v>861</v>
      </c>
      <c r="B701">
        <v>1855</v>
      </c>
      <c r="D701" t="s">
        <v>717</v>
      </c>
      <c r="E701">
        <v>638</v>
      </c>
    </row>
    <row r="702" spans="1:5" x14ac:dyDescent="0.2">
      <c r="A702" t="s">
        <v>867</v>
      </c>
      <c r="B702">
        <v>138</v>
      </c>
      <c r="D702" t="s">
        <v>718</v>
      </c>
      <c r="E702">
        <v>364</v>
      </c>
    </row>
    <row r="703" spans="1:5" x14ac:dyDescent="0.2">
      <c r="A703" t="s">
        <v>871</v>
      </c>
      <c r="B703">
        <v>374</v>
      </c>
      <c r="D703" t="s">
        <v>719</v>
      </c>
      <c r="E703">
        <v>1219</v>
      </c>
    </row>
    <row r="704" spans="1:5" x14ac:dyDescent="0.2">
      <c r="A704" t="s">
        <v>872</v>
      </c>
      <c r="B704">
        <v>252</v>
      </c>
      <c r="D704" t="s">
        <v>720</v>
      </c>
      <c r="E704">
        <v>232</v>
      </c>
    </row>
    <row r="705" spans="1:5" x14ac:dyDescent="0.2">
      <c r="A705" t="s">
        <v>878</v>
      </c>
      <c r="B705">
        <v>1002</v>
      </c>
      <c r="D705" t="s">
        <v>721</v>
      </c>
      <c r="E705">
        <v>861</v>
      </c>
    </row>
    <row r="706" spans="1:5" x14ac:dyDescent="0.2">
      <c r="A706" t="s">
        <v>879</v>
      </c>
      <c r="B706">
        <v>229</v>
      </c>
      <c r="D706" t="s">
        <v>722</v>
      </c>
      <c r="E706">
        <v>1602</v>
      </c>
    </row>
    <row r="707" spans="1:5" x14ac:dyDescent="0.2">
      <c r="A707" t="s">
        <v>875</v>
      </c>
      <c r="B707">
        <v>523</v>
      </c>
      <c r="D707" t="s">
        <v>723</v>
      </c>
      <c r="E707">
        <v>1503</v>
      </c>
    </row>
    <row r="708" spans="1:5" x14ac:dyDescent="0.2">
      <c r="A708" t="s">
        <v>894</v>
      </c>
      <c r="B708">
        <v>926</v>
      </c>
      <c r="D708" t="s">
        <v>724</v>
      </c>
      <c r="E708">
        <v>860</v>
      </c>
    </row>
    <row r="709" spans="1:5" x14ac:dyDescent="0.2">
      <c r="A709" t="s">
        <v>863</v>
      </c>
      <c r="B709">
        <v>645</v>
      </c>
      <c r="D709" t="s">
        <v>725</v>
      </c>
      <c r="E709">
        <v>2003</v>
      </c>
    </row>
    <row r="710" spans="1:5" x14ac:dyDescent="0.2">
      <c r="A710" t="s">
        <v>926</v>
      </c>
      <c r="B710">
        <v>292</v>
      </c>
      <c r="D710" t="s">
        <v>726</v>
      </c>
      <c r="E710">
        <v>1120</v>
      </c>
    </row>
    <row r="711" spans="1:5" x14ac:dyDescent="0.2">
      <c r="A711" t="s">
        <v>927</v>
      </c>
      <c r="B711">
        <v>639</v>
      </c>
      <c r="D711" t="s">
        <v>727</v>
      </c>
      <c r="E711">
        <v>5556</v>
      </c>
    </row>
    <row r="712" spans="1:5" x14ac:dyDescent="0.2">
      <c r="A712" t="s">
        <v>928</v>
      </c>
      <c r="B712">
        <v>1111</v>
      </c>
      <c r="D712" t="s">
        <v>728</v>
      </c>
      <c r="E712">
        <v>200</v>
      </c>
    </row>
    <row r="713" spans="1:5" x14ac:dyDescent="0.2">
      <c r="A713" t="s">
        <v>929</v>
      </c>
      <c r="B713">
        <v>2203</v>
      </c>
      <c r="D713" t="s">
        <v>729</v>
      </c>
      <c r="E713">
        <v>782</v>
      </c>
    </row>
    <row r="714" spans="1:5" x14ac:dyDescent="0.2">
      <c r="A714" t="s">
        <v>925</v>
      </c>
      <c r="B714">
        <v>661</v>
      </c>
      <c r="D714" t="s">
        <v>730</v>
      </c>
      <c r="E714">
        <v>6021</v>
      </c>
    </row>
    <row r="715" spans="1:5" x14ac:dyDescent="0.2">
      <c r="A715" t="s">
        <v>864</v>
      </c>
      <c r="B715">
        <v>901</v>
      </c>
      <c r="D715" t="s">
        <v>731</v>
      </c>
      <c r="E715">
        <v>722</v>
      </c>
    </row>
    <row r="716" spans="1:5" x14ac:dyDescent="0.2">
      <c r="A716" t="s">
        <v>865</v>
      </c>
      <c r="B716">
        <v>804</v>
      </c>
      <c r="D716" t="s">
        <v>732</v>
      </c>
      <c r="E716">
        <v>638</v>
      </c>
    </row>
    <row r="717" spans="1:5" x14ac:dyDescent="0.2">
      <c r="A717" t="s">
        <v>933</v>
      </c>
      <c r="B717">
        <v>7667</v>
      </c>
      <c r="D717" t="s">
        <v>733</v>
      </c>
      <c r="E717">
        <v>603</v>
      </c>
    </row>
    <row r="718" spans="1:5" x14ac:dyDescent="0.2">
      <c r="A718" t="s">
        <v>884</v>
      </c>
      <c r="B718">
        <v>1235</v>
      </c>
      <c r="D718" t="s">
        <v>734</v>
      </c>
      <c r="E718">
        <v>721</v>
      </c>
    </row>
    <row r="719" spans="1:5" x14ac:dyDescent="0.2">
      <c r="A719" t="s">
        <v>883</v>
      </c>
      <c r="B719">
        <v>453</v>
      </c>
      <c r="D719" t="s">
        <v>735</v>
      </c>
      <c r="E719">
        <v>839</v>
      </c>
    </row>
    <row r="720" spans="1:5" x14ac:dyDescent="0.2">
      <c r="A720" t="s">
        <v>866</v>
      </c>
      <c r="B720">
        <v>7118</v>
      </c>
      <c r="D720" t="s">
        <v>736</v>
      </c>
      <c r="E720">
        <v>251</v>
      </c>
    </row>
    <row r="721" spans="1:5" x14ac:dyDescent="0.2">
      <c r="A721" t="s">
        <v>860</v>
      </c>
      <c r="B721">
        <v>461</v>
      </c>
      <c r="D721" t="s">
        <v>737</v>
      </c>
      <c r="E721">
        <v>387</v>
      </c>
    </row>
    <row r="722" spans="1:5" x14ac:dyDescent="0.2">
      <c r="A722" t="s">
        <v>857</v>
      </c>
      <c r="B722">
        <v>1593</v>
      </c>
      <c r="D722" t="s">
        <v>738</v>
      </c>
      <c r="E722">
        <v>865</v>
      </c>
    </row>
    <row r="723" spans="1:5" x14ac:dyDescent="0.2">
      <c r="A723" t="s">
        <v>816</v>
      </c>
      <c r="B723">
        <v>24255</v>
      </c>
      <c r="D723" t="s">
        <v>739</v>
      </c>
      <c r="E723">
        <v>9700</v>
      </c>
    </row>
    <row r="724" spans="1:5" x14ac:dyDescent="0.2">
      <c r="A724" t="s">
        <v>807</v>
      </c>
      <c r="B724">
        <v>760</v>
      </c>
      <c r="D724" t="s">
        <v>740</v>
      </c>
      <c r="E724">
        <v>760</v>
      </c>
    </row>
    <row r="725" spans="1:5" x14ac:dyDescent="0.2">
      <c r="A725" t="s">
        <v>808</v>
      </c>
      <c r="B725">
        <v>330</v>
      </c>
      <c r="D725" t="s">
        <v>741</v>
      </c>
      <c r="E725">
        <v>1152</v>
      </c>
    </row>
    <row r="726" spans="1:5" x14ac:dyDescent="0.2">
      <c r="A726" t="s">
        <v>810</v>
      </c>
      <c r="B726">
        <v>323</v>
      </c>
      <c r="D726" t="s">
        <v>742</v>
      </c>
      <c r="E726">
        <v>22254</v>
      </c>
    </row>
    <row r="727" spans="1:5" x14ac:dyDescent="0.2">
      <c r="A727" t="s">
        <v>809</v>
      </c>
      <c r="B727">
        <v>2425</v>
      </c>
      <c r="D727" t="s">
        <v>743</v>
      </c>
      <c r="E727">
        <v>1138</v>
      </c>
    </row>
    <row r="728" spans="1:5" x14ac:dyDescent="0.2">
      <c r="A728" t="s">
        <v>811</v>
      </c>
      <c r="B728">
        <v>254</v>
      </c>
      <c r="D728" t="s">
        <v>744</v>
      </c>
      <c r="E728">
        <v>667</v>
      </c>
    </row>
    <row r="729" spans="1:5" x14ac:dyDescent="0.2">
      <c r="A729" t="s">
        <v>812</v>
      </c>
      <c r="B729">
        <v>479</v>
      </c>
      <c r="D729" t="s">
        <v>745</v>
      </c>
      <c r="E729">
        <v>3240</v>
      </c>
    </row>
    <row r="730" spans="1:5" x14ac:dyDescent="0.2">
      <c r="A730" t="s">
        <v>912</v>
      </c>
      <c r="B730">
        <v>478</v>
      </c>
      <c r="D730" t="s">
        <v>746</v>
      </c>
      <c r="E730">
        <v>21547</v>
      </c>
    </row>
    <row r="731" spans="1:5" x14ac:dyDescent="0.2">
      <c r="A731" t="s">
        <v>862</v>
      </c>
      <c r="B731">
        <v>198</v>
      </c>
      <c r="D731" t="s">
        <v>747</v>
      </c>
      <c r="E731">
        <v>937</v>
      </c>
    </row>
    <row r="732" spans="1:5" x14ac:dyDescent="0.2">
      <c r="A732" t="s">
        <v>922</v>
      </c>
      <c r="B732">
        <v>404</v>
      </c>
      <c r="D732" t="s">
        <v>748</v>
      </c>
      <c r="E732">
        <v>324</v>
      </c>
    </row>
    <row r="733" spans="1:5" x14ac:dyDescent="0.2">
      <c r="A733" t="s">
        <v>830</v>
      </c>
      <c r="B733">
        <v>715</v>
      </c>
      <c r="D733" t="s">
        <v>749</v>
      </c>
      <c r="E733">
        <v>312</v>
      </c>
    </row>
    <row r="734" spans="1:5" x14ac:dyDescent="0.2">
      <c r="A734" t="s">
        <v>831</v>
      </c>
      <c r="B734">
        <v>1721</v>
      </c>
      <c r="D734" t="s">
        <v>750</v>
      </c>
      <c r="E734">
        <v>18844</v>
      </c>
    </row>
    <row r="735" spans="1:5" x14ac:dyDescent="0.2">
      <c r="A735" t="s">
        <v>832</v>
      </c>
      <c r="B735">
        <v>481</v>
      </c>
      <c r="D735" t="s">
        <v>751</v>
      </c>
      <c r="E735">
        <v>1373</v>
      </c>
    </row>
    <row r="736" spans="1:5" x14ac:dyDescent="0.2">
      <c r="A736" t="s">
        <v>897</v>
      </c>
      <c r="B736">
        <v>3170</v>
      </c>
      <c r="D736" t="s">
        <v>752</v>
      </c>
      <c r="E736">
        <v>818</v>
      </c>
    </row>
    <row r="737" spans="1:5" x14ac:dyDescent="0.2">
      <c r="A737" t="s">
        <v>821</v>
      </c>
      <c r="B737">
        <v>1814</v>
      </c>
      <c r="D737" t="s">
        <v>753</v>
      </c>
      <c r="E737">
        <v>2634</v>
      </c>
    </row>
    <row r="738" spans="1:5" x14ac:dyDescent="0.2">
      <c r="A738" t="s">
        <v>822</v>
      </c>
      <c r="B738">
        <v>24766</v>
      </c>
      <c r="D738" t="s">
        <v>754</v>
      </c>
      <c r="E738">
        <v>662</v>
      </c>
    </row>
    <row r="739" spans="1:5" x14ac:dyDescent="0.2">
      <c r="A739" t="s">
        <v>823</v>
      </c>
      <c r="B739">
        <v>447</v>
      </c>
      <c r="D739" t="s">
        <v>755</v>
      </c>
      <c r="E739">
        <v>1226</v>
      </c>
    </row>
    <row r="740" spans="1:5" x14ac:dyDescent="0.2">
      <c r="A740" t="s">
        <v>824</v>
      </c>
      <c r="B740">
        <v>204</v>
      </c>
      <c r="D740" t="s">
        <v>756</v>
      </c>
      <c r="E740">
        <v>600</v>
      </c>
    </row>
    <row r="741" spans="1:5" x14ac:dyDescent="0.2">
      <c r="A741" t="s">
        <v>870</v>
      </c>
      <c r="B741">
        <v>422</v>
      </c>
      <c r="D741" t="s">
        <v>757</v>
      </c>
      <c r="E741">
        <v>98981</v>
      </c>
    </row>
    <row r="742" spans="1:5" x14ac:dyDescent="0.2">
      <c r="A742" t="s">
        <v>869</v>
      </c>
      <c r="B742">
        <v>1315</v>
      </c>
      <c r="D742" t="s">
        <v>758</v>
      </c>
      <c r="E742">
        <v>278</v>
      </c>
    </row>
    <row r="743" spans="1:5" x14ac:dyDescent="0.2">
      <c r="A743" t="s">
        <v>923</v>
      </c>
      <c r="B743">
        <v>372</v>
      </c>
      <c r="D743" t="s">
        <v>759</v>
      </c>
      <c r="E743">
        <v>1377</v>
      </c>
    </row>
    <row r="744" spans="1:5" x14ac:dyDescent="0.2">
      <c r="A744" t="s">
        <v>932</v>
      </c>
      <c r="B744">
        <v>296</v>
      </c>
      <c r="D744" t="s">
        <v>760</v>
      </c>
      <c r="E744">
        <v>246</v>
      </c>
    </row>
    <row r="745" spans="1:5" x14ac:dyDescent="0.2">
      <c r="A745" t="s">
        <v>931</v>
      </c>
      <c r="B745">
        <v>680</v>
      </c>
      <c r="D745" t="s">
        <v>761</v>
      </c>
      <c r="E745">
        <v>695</v>
      </c>
    </row>
    <row r="746" spans="1:5" x14ac:dyDescent="0.2">
      <c r="A746" t="s">
        <v>937</v>
      </c>
      <c r="B746">
        <v>499</v>
      </c>
      <c r="D746" t="s">
        <v>762</v>
      </c>
      <c r="E746">
        <v>1099</v>
      </c>
    </row>
    <row r="747" spans="1:5" x14ac:dyDescent="0.2">
      <c r="A747" t="s">
        <v>938</v>
      </c>
      <c r="B747">
        <v>603</v>
      </c>
      <c r="D747" t="s">
        <v>763</v>
      </c>
      <c r="E747">
        <v>1019</v>
      </c>
    </row>
    <row r="748" spans="1:5" x14ac:dyDescent="0.2">
      <c r="A748" t="s">
        <v>941</v>
      </c>
      <c r="B748">
        <v>1207</v>
      </c>
      <c r="D748" t="s">
        <v>764</v>
      </c>
      <c r="E748">
        <v>22265</v>
      </c>
    </row>
    <row r="749" spans="1:5" x14ac:dyDescent="0.2">
      <c r="A749" t="s">
        <v>940</v>
      </c>
      <c r="B749">
        <v>831</v>
      </c>
      <c r="D749" t="s">
        <v>765</v>
      </c>
      <c r="E749">
        <v>538</v>
      </c>
    </row>
    <row r="750" spans="1:5" x14ac:dyDescent="0.2">
      <c r="A750" t="s">
        <v>943</v>
      </c>
      <c r="B750">
        <v>542</v>
      </c>
      <c r="D750" t="s">
        <v>766</v>
      </c>
      <c r="E750">
        <v>17967</v>
      </c>
    </row>
    <row r="751" spans="1:5" x14ac:dyDescent="0.2">
      <c r="A751" t="s">
        <v>942</v>
      </c>
      <c r="B751">
        <v>970</v>
      </c>
      <c r="D751" t="s">
        <v>767</v>
      </c>
      <c r="E751">
        <v>1349</v>
      </c>
    </row>
    <row r="752" spans="1:5" x14ac:dyDescent="0.2">
      <c r="A752" t="s">
        <v>939</v>
      </c>
      <c r="B752">
        <v>653</v>
      </c>
      <c r="D752" t="s">
        <v>768</v>
      </c>
      <c r="E752">
        <v>256</v>
      </c>
    </row>
    <row r="753" spans="1:5" x14ac:dyDescent="0.2">
      <c r="A753" t="s">
        <v>944</v>
      </c>
      <c r="B753">
        <v>722</v>
      </c>
      <c r="D753" t="s">
        <v>769</v>
      </c>
      <c r="E753">
        <v>441</v>
      </c>
    </row>
    <row r="754" spans="1:5" x14ac:dyDescent="0.2">
      <c r="A754" t="s">
        <v>945</v>
      </c>
      <c r="B754">
        <v>1061</v>
      </c>
      <c r="D754" t="s">
        <v>770</v>
      </c>
      <c r="E754">
        <v>217</v>
      </c>
    </row>
    <row r="755" spans="1:5" x14ac:dyDescent="0.2">
      <c r="A755" t="s">
        <v>917</v>
      </c>
      <c r="B755">
        <v>313</v>
      </c>
      <c r="D755" t="s">
        <v>771</v>
      </c>
      <c r="E755">
        <v>493</v>
      </c>
    </row>
    <row r="756" spans="1:5" x14ac:dyDescent="0.2">
      <c r="A756" t="s">
        <v>814</v>
      </c>
      <c r="B756">
        <v>384</v>
      </c>
      <c r="D756" t="s">
        <v>772</v>
      </c>
      <c r="E756">
        <v>841</v>
      </c>
    </row>
    <row r="757" spans="1:5" x14ac:dyDescent="0.2">
      <c r="A757" t="s">
        <v>915</v>
      </c>
      <c r="B757">
        <v>142</v>
      </c>
      <c r="D757" t="s">
        <v>773</v>
      </c>
      <c r="E757">
        <v>1911</v>
      </c>
    </row>
    <row r="758" spans="1:5" x14ac:dyDescent="0.2">
      <c r="A758" t="s">
        <v>916</v>
      </c>
      <c r="B758">
        <v>927</v>
      </c>
      <c r="D758" t="s">
        <v>774</v>
      </c>
      <c r="E758">
        <v>3983</v>
      </c>
    </row>
    <row r="759" spans="1:5" x14ac:dyDescent="0.2">
      <c r="A759" t="s">
        <v>919</v>
      </c>
      <c r="B759">
        <v>857</v>
      </c>
      <c r="D759" t="s">
        <v>775</v>
      </c>
      <c r="E759">
        <v>1071</v>
      </c>
    </row>
    <row r="760" spans="1:5" x14ac:dyDescent="0.2">
      <c r="A760" t="s">
        <v>920</v>
      </c>
      <c r="B760">
        <v>5007</v>
      </c>
      <c r="D760" t="s">
        <v>776</v>
      </c>
      <c r="E760">
        <v>556</v>
      </c>
    </row>
    <row r="761" spans="1:5" x14ac:dyDescent="0.2">
      <c r="A761" t="s">
        <v>921</v>
      </c>
      <c r="B761">
        <v>171</v>
      </c>
      <c r="D761" t="s">
        <v>777</v>
      </c>
      <c r="E761">
        <v>475</v>
      </c>
    </row>
    <row r="762" spans="1:5" x14ac:dyDescent="0.2">
      <c r="A762" t="s">
        <v>918</v>
      </c>
      <c r="B762">
        <v>2270</v>
      </c>
      <c r="D762" t="s">
        <v>778</v>
      </c>
      <c r="E762">
        <v>87</v>
      </c>
    </row>
    <row r="763" spans="1:5" x14ac:dyDescent="0.2">
      <c r="A763" t="s">
        <v>843</v>
      </c>
      <c r="B763">
        <v>582</v>
      </c>
      <c r="D763" t="s">
        <v>779</v>
      </c>
      <c r="E763">
        <v>492</v>
      </c>
    </row>
    <row r="764" spans="1:5" x14ac:dyDescent="0.2">
      <c r="A764" t="s">
        <v>834</v>
      </c>
      <c r="B764">
        <v>63187</v>
      </c>
      <c r="D764" t="s">
        <v>780</v>
      </c>
      <c r="E764">
        <v>720</v>
      </c>
    </row>
    <row r="765" spans="1:5" x14ac:dyDescent="0.2">
      <c r="A765" t="s">
        <v>833</v>
      </c>
      <c r="B765">
        <v>86970</v>
      </c>
      <c r="D765" t="s">
        <v>781</v>
      </c>
      <c r="E765">
        <v>118</v>
      </c>
    </row>
    <row r="766" spans="1:5" x14ac:dyDescent="0.2">
      <c r="A766" t="s">
        <v>835</v>
      </c>
      <c r="B766">
        <v>260</v>
      </c>
      <c r="D766" t="s">
        <v>782</v>
      </c>
      <c r="E766">
        <v>1691</v>
      </c>
    </row>
    <row r="767" spans="1:5" x14ac:dyDescent="0.2">
      <c r="A767" t="s">
        <v>836</v>
      </c>
      <c r="B767">
        <v>974</v>
      </c>
      <c r="D767" t="s">
        <v>783</v>
      </c>
      <c r="E767">
        <v>1047</v>
      </c>
    </row>
    <row r="768" spans="1:5" x14ac:dyDescent="0.2">
      <c r="A768" t="s">
        <v>839</v>
      </c>
      <c r="B768">
        <v>433</v>
      </c>
      <c r="D768" t="s">
        <v>1417</v>
      </c>
    </row>
    <row r="769" spans="1:5" x14ac:dyDescent="0.2">
      <c r="A769" t="s">
        <v>840</v>
      </c>
      <c r="B769">
        <v>1389</v>
      </c>
      <c r="D769" t="s">
        <v>784</v>
      </c>
      <c r="E769">
        <v>45300</v>
      </c>
    </row>
    <row r="770" spans="1:5" x14ac:dyDescent="0.2">
      <c r="A770" t="s">
        <v>837</v>
      </c>
      <c r="B770">
        <v>939</v>
      </c>
      <c r="D770" t="s">
        <v>785</v>
      </c>
      <c r="E770">
        <v>633</v>
      </c>
    </row>
    <row r="771" spans="1:5" x14ac:dyDescent="0.2">
      <c r="A771" t="s">
        <v>819</v>
      </c>
      <c r="B771">
        <v>21312</v>
      </c>
      <c r="D771" t="s">
        <v>786</v>
      </c>
      <c r="E771">
        <v>437</v>
      </c>
    </row>
    <row r="772" spans="1:5" x14ac:dyDescent="0.2">
      <c r="A772" t="s">
        <v>838</v>
      </c>
      <c r="B772">
        <v>3581</v>
      </c>
      <c r="D772" t="s">
        <v>787</v>
      </c>
      <c r="E772">
        <v>401</v>
      </c>
    </row>
    <row r="773" spans="1:5" x14ac:dyDescent="0.2">
      <c r="A773" t="s">
        <v>1031</v>
      </c>
      <c r="B773">
        <v>1441</v>
      </c>
      <c r="D773" t="s">
        <v>788</v>
      </c>
      <c r="E773">
        <v>695</v>
      </c>
    </row>
    <row r="774" spans="1:5" x14ac:dyDescent="0.2">
      <c r="A774" t="s">
        <v>1032</v>
      </c>
      <c r="B774">
        <v>107</v>
      </c>
      <c r="D774" t="s">
        <v>789</v>
      </c>
      <c r="E774">
        <v>621</v>
      </c>
    </row>
    <row r="775" spans="1:5" x14ac:dyDescent="0.2">
      <c r="A775" t="s">
        <v>1033</v>
      </c>
      <c r="B775">
        <v>1484</v>
      </c>
      <c r="D775" t="s">
        <v>790</v>
      </c>
      <c r="E775">
        <v>425</v>
      </c>
    </row>
    <row r="776" spans="1:5" x14ac:dyDescent="0.2">
      <c r="A776" t="s">
        <v>988</v>
      </c>
      <c r="B776">
        <v>350</v>
      </c>
      <c r="D776" t="s">
        <v>791</v>
      </c>
      <c r="E776">
        <v>495</v>
      </c>
    </row>
    <row r="777" spans="1:5" x14ac:dyDescent="0.2">
      <c r="A777" t="s">
        <v>989</v>
      </c>
      <c r="B777">
        <v>544</v>
      </c>
      <c r="D777" t="s">
        <v>792</v>
      </c>
      <c r="E777">
        <v>863</v>
      </c>
    </row>
    <row r="778" spans="1:5" x14ac:dyDescent="0.2">
      <c r="A778" t="s">
        <v>959</v>
      </c>
      <c r="B778">
        <v>977</v>
      </c>
      <c r="D778" t="s">
        <v>793</v>
      </c>
      <c r="E778">
        <v>980</v>
      </c>
    </row>
    <row r="779" spans="1:5" x14ac:dyDescent="0.2">
      <c r="A779" t="s">
        <v>990</v>
      </c>
      <c r="B779">
        <v>583</v>
      </c>
      <c r="D779" t="s">
        <v>794</v>
      </c>
      <c r="E779">
        <v>6444</v>
      </c>
    </row>
    <row r="780" spans="1:5" x14ac:dyDescent="0.2">
      <c r="A780" t="s">
        <v>992</v>
      </c>
      <c r="B780">
        <v>521</v>
      </c>
      <c r="D780" t="s">
        <v>795</v>
      </c>
      <c r="E780">
        <v>73608</v>
      </c>
    </row>
    <row r="781" spans="1:5" x14ac:dyDescent="0.2">
      <c r="A781" t="s">
        <v>960</v>
      </c>
      <c r="B781">
        <v>53896</v>
      </c>
      <c r="D781" t="s">
        <v>796</v>
      </c>
      <c r="E781">
        <v>681</v>
      </c>
    </row>
    <row r="782" spans="1:5" x14ac:dyDescent="0.2">
      <c r="A782" t="s">
        <v>993</v>
      </c>
      <c r="B782">
        <v>11866</v>
      </c>
      <c r="D782" t="s">
        <v>797</v>
      </c>
      <c r="E782">
        <v>628</v>
      </c>
    </row>
    <row r="783" spans="1:5" x14ac:dyDescent="0.2">
      <c r="A783" t="s">
        <v>994</v>
      </c>
      <c r="B783">
        <v>622</v>
      </c>
      <c r="D783" t="s">
        <v>798</v>
      </c>
      <c r="E783">
        <v>726</v>
      </c>
    </row>
    <row r="784" spans="1:5" x14ac:dyDescent="0.2">
      <c r="A784" t="s">
        <v>995</v>
      </c>
      <c r="B784">
        <v>474</v>
      </c>
      <c r="D784" t="s">
        <v>799</v>
      </c>
      <c r="E784">
        <v>198</v>
      </c>
    </row>
    <row r="785" spans="1:5" x14ac:dyDescent="0.2">
      <c r="A785" t="s">
        <v>996</v>
      </c>
      <c r="B785">
        <v>330</v>
      </c>
      <c r="D785" t="s">
        <v>800</v>
      </c>
      <c r="E785">
        <v>723</v>
      </c>
    </row>
    <row r="786" spans="1:5" x14ac:dyDescent="0.2">
      <c r="A786" t="s">
        <v>1034</v>
      </c>
      <c r="D786" t="s">
        <v>801</v>
      </c>
      <c r="E786">
        <v>741</v>
      </c>
    </row>
    <row r="787" spans="1:5" x14ac:dyDescent="0.2">
      <c r="A787" t="s">
        <v>1001</v>
      </c>
      <c r="B787">
        <v>379</v>
      </c>
      <c r="D787" t="s">
        <v>802</v>
      </c>
      <c r="E787">
        <v>2520</v>
      </c>
    </row>
    <row r="788" spans="1:5" x14ac:dyDescent="0.2">
      <c r="A788" t="s">
        <v>998</v>
      </c>
      <c r="B788">
        <v>560</v>
      </c>
      <c r="D788" t="s">
        <v>803</v>
      </c>
      <c r="E788">
        <v>116</v>
      </c>
    </row>
    <row r="789" spans="1:5" x14ac:dyDescent="0.2">
      <c r="A789" t="s">
        <v>954</v>
      </c>
      <c r="B789">
        <v>2072</v>
      </c>
      <c r="D789" t="s">
        <v>804</v>
      </c>
      <c r="E789">
        <v>12285</v>
      </c>
    </row>
    <row r="790" spans="1:5" x14ac:dyDescent="0.2">
      <c r="A790" t="s">
        <v>963</v>
      </c>
      <c r="B790">
        <v>1005</v>
      </c>
      <c r="D790" t="s">
        <v>805</v>
      </c>
      <c r="E790">
        <v>1262</v>
      </c>
    </row>
    <row r="791" spans="1:5" x14ac:dyDescent="0.2">
      <c r="A791" t="s">
        <v>1037</v>
      </c>
      <c r="B791">
        <v>74619</v>
      </c>
      <c r="D791" t="s">
        <v>806</v>
      </c>
      <c r="E791">
        <v>292</v>
      </c>
    </row>
    <row r="792" spans="1:5" x14ac:dyDescent="0.2">
      <c r="A792" t="s">
        <v>1038</v>
      </c>
      <c r="B792">
        <v>40312</v>
      </c>
      <c r="D792" t="s">
        <v>807</v>
      </c>
      <c r="E792">
        <v>899</v>
      </c>
    </row>
    <row r="793" spans="1:5" x14ac:dyDescent="0.2">
      <c r="A793" t="s">
        <v>956</v>
      </c>
      <c r="B793">
        <v>850</v>
      </c>
      <c r="D793" t="s">
        <v>808</v>
      </c>
      <c r="E793">
        <v>386</v>
      </c>
    </row>
    <row r="794" spans="1:5" x14ac:dyDescent="0.2">
      <c r="A794" t="s">
        <v>957</v>
      </c>
      <c r="B794">
        <v>271</v>
      </c>
      <c r="D794" t="s">
        <v>809</v>
      </c>
      <c r="E794">
        <v>2566</v>
      </c>
    </row>
    <row r="795" spans="1:5" x14ac:dyDescent="0.2">
      <c r="A795" t="s">
        <v>991</v>
      </c>
      <c r="B795">
        <v>1632</v>
      </c>
      <c r="D795" t="s">
        <v>810</v>
      </c>
      <c r="E795">
        <v>383</v>
      </c>
    </row>
    <row r="796" spans="1:5" x14ac:dyDescent="0.2">
      <c r="A796" t="s">
        <v>958</v>
      </c>
      <c r="B796">
        <v>1145</v>
      </c>
      <c r="D796" t="s">
        <v>811</v>
      </c>
      <c r="E796">
        <v>255</v>
      </c>
    </row>
    <row r="797" spans="1:5" x14ac:dyDescent="0.2">
      <c r="A797" t="s">
        <v>987</v>
      </c>
      <c r="B797">
        <v>1143</v>
      </c>
      <c r="D797" t="s">
        <v>812</v>
      </c>
      <c r="E797">
        <v>434</v>
      </c>
    </row>
    <row r="798" spans="1:5" x14ac:dyDescent="0.2">
      <c r="A798" t="s">
        <v>1002</v>
      </c>
      <c r="B798">
        <v>1744</v>
      </c>
      <c r="D798" t="s">
        <v>813</v>
      </c>
      <c r="E798">
        <v>1176</v>
      </c>
    </row>
    <row r="799" spans="1:5" x14ac:dyDescent="0.2">
      <c r="A799" t="s">
        <v>950</v>
      </c>
      <c r="B799">
        <v>510</v>
      </c>
      <c r="D799" t="s">
        <v>814</v>
      </c>
      <c r="E799">
        <v>422</v>
      </c>
    </row>
    <row r="800" spans="1:5" x14ac:dyDescent="0.2">
      <c r="A800" t="s">
        <v>951</v>
      </c>
      <c r="B800">
        <v>415</v>
      </c>
      <c r="D800" t="s">
        <v>815</v>
      </c>
      <c r="E800">
        <v>422</v>
      </c>
    </row>
    <row r="801" spans="1:5" x14ac:dyDescent="0.2">
      <c r="A801" t="s">
        <v>952</v>
      </c>
      <c r="B801">
        <v>544</v>
      </c>
      <c r="D801" t="s">
        <v>816</v>
      </c>
      <c r="E801">
        <v>24434</v>
      </c>
    </row>
    <row r="802" spans="1:5" x14ac:dyDescent="0.2">
      <c r="A802" t="s">
        <v>953</v>
      </c>
      <c r="B802">
        <v>206</v>
      </c>
      <c r="D802" t="s">
        <v>817</v>
      </c>
      <c r="E802">
        <v>14842</v>
      </c>
    </row>
    <row r="803" spans="1:5" x14ac:dyDescent="0.2">
      <c r="A803" t="s">
        <v>1028</v>
      </c>
      <c r="D803" t="s">
        <v>818</v>
      </c>
      <c r="E803">
        <v>10804</v>
      </c>
    </row>
    <row r="804" spans="1:5" x14ac:dyDescent="0.2">
      <c r="A804" t="s">
        <v>1027</v>
      </c>
      <c r="B804">
        <v>1189</v>
      </c>
      <c r="D804" t="s">
        <v>819</v>
      </c>
      <c r="E804">
        <v>21907</v>
      </c>
    </row>
    <row r="805" spans="1:5" x14ac:dyDescent="0.2">
      <c r="A805" t="s">
        <v>1029</v>
      </c>
      <c r="B805">
        <v>45784</v>
      </c>
      <c r="D805" t="s">
        <v>820</v>
      </c>
      <c r="E805">
        <v>1286</v>
      </c>
    </row>
    <row r="806" spans="1:5" x14ac:dyDescent="0.2">
      <c r="A806" t="s">
        <v>1039</v>
      </c>
      <c r="B806">
        <v>23511</v>
      </c>
      <c r="D806" t="s">
        <v>821</v>
      </c>
      <c r="E806">
        <v>1880</v>
      </c>
    </row>
    <row r="807" spans="1:5" x14ac:dyDescent="0.2">
      <c r="A807" t="s">
        <v>999</v>
      </c>
      <c r="B807">
        <v>410</v>
      </c>
      <c r="D807" t="s">
        <v>822</v>
      </c>
      <c r="E807">
        <v>25084</v>
      </c>
    </row>
    <row r="808" spans="1:5" x14ac:dyDescent="0.2">
      <c r="A808" t="s">
        <v>1000</v>
      </c>
      <c r="B808">
        <v>579</v>
      </c>
      <c r="D808" t="s">
        <v>823</v>
      </c>
      <c r="E808">
        <v>605</v>
      </c>
    </row>
    <row r="809" spans="1:5" x14ac:dyDescent="0.2">
      <c r="A809" t="s">
        <v>1045</v>
      </c>
      <c r="B809">
        <v>202428</v>
      </c>
    </row>
    <row r="810" spans="1:5" x14ac:dyDescent="0.2">
      <c r="A810" t="s">
        <v>1042</v>
      </c>
      <c r="B810">
        <v>780</v>
      </c>
      <c r="D810" t="s">
        <v>824</v>
      </c>
      <c r="E810">
        <v>305</v>
      </c>
    </row>
    <row r="811" spans="1:5" x14ac:dyDescent="0.2">
      <c r="A811" t="s">
        <v>1040</v>
      </c>
      <c r="B811">
        <v>179</v>
      </c>
      <c r="D811" t="s">
        <v>825</v>
      </c>
      <c r="E811">
        <v>852</v>
      </c>
    </row>
    <row r="812" spans="1:5" x14ac:dyDescent="0.2">
      <c r="A812" t="s">
        <v>1041</v>
      </c>
      <c r="B812">
        <v>589</v>
      </c>
      <c r="D812" t="s">
        <v>826</v>
      </c>
      <c r="E812">
        <v>1085</v>
      </c>
    </row>
    <row r="813" spans="1:5" x14ac:dyDescent="0.2">
      <c r="A813" t="s">
        <v>1043</v>
      </c>
      <c r="B813">
        <v>485</v>
      </c>
      <c r="D813" t="s">
        <v>827</v>
      </c>
      <c r="E813">
        <v>545</v>
      </c>
    </row>
    <row r="814" spans="1:5" x14ac:dyDescent="0.2">
      <c r="A814" t="s">
        <v>1044</v>
      </c>
      <c r="B814">
        <v>30300</v>
      </c>
      <c r="D814" t="s">
        <v>828</v>
      </c>
      <c r="E814">
        <v>638</v>
      </c>
    </row>
    <row r="815" spans="1:5" x14ac:dyDescent="0.2">
      <c r="A815" t="s">
        <v>997</v>
      </c>
      <c r="B815">
        <v>283</v>
      </c>
      <c r="D815" t="s">
        <v>829</v>
      </c>
      <c r="E815">
        <v>1074</v>
      </c>
    </row>
    <row r="816" spans="1:5" x14ac:dyDescent="0.2">
      <c r="A816" t="s">
        <v>1030</v>
      </c>
      <c r="B816">
        <v>228</v>
      </c>
      <c r="D816" t="s">
        <v>830</v>
      </c>
      <c r="E816">
        <v>770</v>
      </c>
    </row>
    <row r="817" spans="1:5" x14ac:dyDescent="0.2">
      <c r="A817" t="s">
        <v>955</v>
      </c>
      <c r="B817">
        <v>789</v>
      </c>
      <c r="D817" t="s">
        <v>831</v>
      </c>
      <c r="E817">
        <v>1886</v>
      </c>
    </row>
    <row r="818" spans="1:5" x14ac:dyDescent="0.2">
      <c r="A818" t="s">
        <v>966</v>
      </c>
      <c r="B818">
        <v>130</v>
      </c>
      <c r="D818" t="s">
        <v>832</v>
      </c>
      <c r="E818">
        <v>418</v>
      </c>
    </row>
    <row r="819" spans="1:5" x14ac:dyDescent="0.2">
      <c r="A819" t="s">
        <v>964</v>
      </c>
      <c r="B819">
        <v>161</v>
      </c>
      <c r="D819" t="s">
        <v>833</v>
      </c>
      <c r="E819">
        <v>90013</v>
      </c>
    </row>
    <row r="820" spans="1:5" x14ac:dyDescent="0.2">
      <c r="A820" t="s">
        <v>969</v>
      </c>
      <c r="B820">
        <v>2174</v>
      </c>
      <c r="D820" t="s">
        <v>834</v>
      </c>
      <c r="E820">
        <v>66847</v>
      </c>
    </row>
    <row r="821" spans="1:5" x14ac:dyDescent="0.2">
      <c r="A821" t="s">
        <v>968</v>
      </c>
      <c r="B821">
        <v>348</v>
      </c>
      <c r="D821" t="s">
        <v>835</v>
      </c>
      <c r="E821">
        <v>336</v>
      </c>
    </row>
    <row r="822" spans="1:5" x14ac:dyDescent="0.2">
      <c r="A822" t="s">
        <v>972</v>
      </c>
      <c r="B822">
        <v>114</v>
      </c>
      <c r="D822" t="s">
        <v>836</v>
      </c>
      <c r="E822">
        <v>1012</v>
      </c>
    </row>
    <row r="823" spans="1:5" x14ac:dyDescent="0.2">
      <c r="A823" t="s">
        <v>967</v>
      </c>
      <c r="B823">
        <v>873</v>
      </c>
      <c r="D823" t="s">
        <v>837</v>
      </c>
      <c r="E823">
        <v>970</v>
      </c>
    </row>
    <row r="824" spans="1:5" x14ac:dyDescent="0.2">
      <c r="A824" t="s">
        <v>977</v>
      </c>
      <c r="B824">
        <v>619</v>
      </c>
      <c r="D824" t="s">
        <v>838</v>
      </c>
      <c r="E824">
        <v>3842</v>
      </c>
    </row>
    <row r="825" spans="1:5" x14ac:dyDescent="0.2">
      <c r="A825" t="s">
        <v>976</v>
      </c>
      <c r="B825">
        <v>629</v>
      </c>
      <c r="D825" t="s">
        <v>839</v>
      </c>
      <c r="E825">
        <v>443</v>
      </c>
    </row>
    <row r="826" spans="1:5" x14ac:dyDescent="0.2">
      <c r="A826" t="s">
        <v>978</v>
      </c>
      <c r="B826">
        <v>243</v>
      </c>
      <c r="D826" t="s">
        <v>840</v>
      </c>
      <c r="E826">
        <v>1439</v>
      </c>
    </row>
    <row r="827" spans="1:5" x14ac:dyDescent="0.2">
      <c r="A827" t="s">
        <v>965</v>
      </c>
      <c r="B827">
        <v>304</v>
      </c>
      <c r="D827" t="s">
        <v>841</v>
      </c>
      <c r="E827">
        <v>1323</v>
      </c>
    </row>
    <row r="828" spans="1:5" x14ac:dyDescent="0.2">
      <c r="A828" t="s">
        <v>973</v>
      </c>
      <c r="B828">
        <v>238</v>
      </c>
      <c r="D828" t="s">
        <v>842</v>
      </c>
      <c r="E828">
        <v>13420</v>
      </c>
    </row>
    <row r="829" spans="1:5" x14ac:dyDescent="0.2">
      <c r="A829" t="s">
        <v>974</v>
      </c>
      <c r="B829">
        <v>1135</v>
      </c>
    </row>
    <row r="830" spans="1:5" x14ac:dyDescent="0.2">
      <c r="A830" t="s">
        <v>975</v>
      </c>
      <c r="B830">
        <v>1360</v>
      </c>
    </row>
    <row r="831" spans="1:5" x14ac:dyDescent="0.2">
      <c r="A831" t="s">
        <v>971</v>
      </c>
      <c r="B831">
        <v>786</v>
      </c>
      <c r="D831" t="s">
        <v>843</v>
      </c>
      <c r="E831">
        <v>705</v>
      </c>
    </row>
    <row r="832" spans="1:5" x14ac:dyDescent="0.2">
      <c r="A832" t="s">
        <v>970</v>
      </c>
      <c r="B832">
        <v>75</v>
      </c>
      <c r="D832" t="s">
        <v>844</v>
      </c>
      <c r="E832">
        <v>3714</v>
      </c>
    </row>
    <row r="833" spans="1:5" x14ac:dyDescent="0.2">
      <c r="A833" t="s">
        <v>1035</v>
      </c>
      <c r="B833">
        <v>314</v>
      </c>
      <c r="D833" t="s">
        <v>845</v>
      </c>
      <c r="E833">
        <v>517</v>
      </c>
    </row>
    <row r="834" spans="1:5" x14ac:dyDescent="0.2">
      <c r="A834" t="s">
        <v>1036</v>
      </c>
      <c r="B834">
        <v>687</v>
      </c>
      <c r="D834" t="s">
        <v>846</v>
      </c>
    </row>
    <row r="835" spans="1:5" x14ac:dyDescent="0.2">
      <c r="A835" t="s">
        <v>1003</v>
      </c>
      <c r="B835">
        <v>1276</v>
      </c>
      <c r="D835" t="s">
        <v>847</v>
      </c>
    </row>
    <row r="836" spans="1:5" x14ac:dyDescent="0.2">
      <c r="A836" t="s">
        <v>1020</v>
      </c>
      <c r="B836">
        <v>475</v>
      </c>
      <c r="D836" t="s">
        <v>848</v>
      </c>
    </row>
    <row r="837" spans="1:5" x14ac:dyDescent="0.2">
      <c r="A837" t="s">
        <v>1022</v>
      </c>
      <c r="B837">
        <v>677</v>
      </c>
      <c r="D837" t="s">
        <v>849</v>
      </c>
    </row>
    <row r="838" spans="1:5" x14ac:dyDescent="0.2">
      <c r="A838" t="s">
        <v>1011</v>
      </c>
      <c r="B838">
        <v>696</v>
      </c>
      <c r="D838" t="s">
        <v>850</v>
      </c>
    </row>
    <row r="839" spans="1:5" x14ac:dyDescent="0.2">
      <c r="A839" t="s">
        <v>1013</v>
      </c>
      <c r="B839">
        <v>652</v>
      </c>
      <c r="D839" t="s">
        <v>851</v>
      </c>
      <c r="E839">
        <v>217</v>
      </c>
    </row>
    <row r="840" spans="1:5" x14ac:dyDescent="0.2">
      <c r="A840" t="s">
        <v>1010</v>
      </c>
      <c r="B840">
        <v>452</v>
      </c>
      <c r="D840" t="s">
        <v>852</v>
      </c>
    </row>
    <row r="841" spans="1:5" x14ac:dyDescent="0.2">
      <c r="A841" t="s">
        <v>1021</v>
      </c>
      <c r="B841">
        <v>862</v>
      </c>
      <c r="D841" t="s">
        <v>853</v>
      </c>
    </row>
    <row r="842" spans="1:5" x14ac:dyDescent="0.2">
      <c r="A842" t="s">
        <v>1012</v>
      </c>
      <c r="B842">
        <v>1313</v>
      </c>
      <c r="D842" t="s">
        <v>854</v>
      </c>
    </row>
    <row r="843" spans="1:5" x14ac:dyDescent="0.2">
      <c r="A843" t="s">
        <v>1014</v>
      </c>
      <c r="B843">
        <v>483</v>
      </c>
      <c r="D843" t="s">
        <v>855</v>
      </c>
      <c r="E843">
        <v>702</v>
      </c>
    </row>
    <row r="844" spans="1:5" x14ac:dyDescent="0.2">
      <c r="A844" t="s">
        <v>1018</v>
      </c>
      <c r="B844">
        <v>527</v>
      </c>
      <c r="D844" t="s">
        <v>856</v>
      </c>
      <c r="E844">
        <v>432</v>
      </c>
    </row>
    <row r="845" spans="1:5" x14ac:dyDescent="0.2">
      <c r="A845" t="s">
        <v>1019</v>
      </c>
      <c r="B845">
        <v>396</v>
      </c>
      <c r="D845" t="s">
        <v>857</v>
      </c>
      <c r="E845">
        <v>1589</v>
      </c>
    </row>
    <row r="846" spans="1:5" x14ac:dyDescent="0.2">
      <c r="A846" t="s">
        <v>1015</v>
      </c>
      <c r="B846">
        <v>664</v>
      </c>
      <c r="D846" t="s">
        <v>858</v>
      </c>
      <c r="E846">
        <v>902</v>
      </c>
    </row>
    <row r="847" spans="1:5" x14ac:dyDescent="0.2">
      <c r="A847" t="s">
        <v>1017</v>
      </c>
      <c r="B847">
        <v>856</v>
      </c>
      <c r="D847" t="s">
        <v>859</v>
      </c>
      <c r="E847">
        <v>334</v>
      </c>
    </row>
    <row r="848" spans="1:5" x14ac:dyDescent="0.2">
      <c r="A848" t="s">
        <v>1016</v>
      </c>
      <c r="B848">
        <v>638</v>
      </c>
      <c r="D848" t="s">
        <v>860</v>
      </c>
      <c r="E848">
        <v>454</v>
      </c>
    </row>
    <row r="849" spans="1:5" x14ac:dyDescent="0.2">
      <c r="A849" t="s">
        <v>1023</v>
      </c>
      <c r="B849">
        <v>1252</v>
      </c>
      <c r="D849" t="s">
        <v>861</v>
      </c>
      <c r="E849">
        <v>1925</v>
      </c>
    </row>
    <row r="850" spans="1:5" x14ac:dyDescent="0.2">
      <c r="A850" t="s">
        <v>1026</v>
      </c>
      <c r="B850">
        <v>81</v>
      </c>
      <c r="D850" t="s">
        <v>862</v>
      </c>
      <c r="E850">
        <v>244</v>
      </c>
    </row>
    <row r="851" spans="1:5" x14ac:dyDescent="0.2">
      <c r="A851" t="s">
        <v>1024</v>
      </c>
      <c r="B851">
        <v>338</v>
      </c>
      <c r="D851" t="s">
        <v>863</v>
      </c>
      <c r="E851">
        <v>688</v>
      </c>
    </row>
    <row r="852" spans="1:5" x14ac:dyDescent="0.2">
      <c r="A852" t="s">
        <v>1025</v>
      </c>
      <c r="B852">
        <v>1191</v>
      </c>
      <c r="D852" t="s">
        <v>864</v>
      </c>
      <c r="E852">
        <v>907</v>
      </c>
    </row>
    <row r="853" spans="1:5" x14ac:dyDescent="0.2">
      <c r="A853" t="s">
        <v>1004</v>
      </c>
      <c r="B853">
        <v>1665</v>
      </c>
      <c r="D853" t="s">
        <v>865</v>
      </c>
      <c r="E853">
        <v>828</v>
      </c>
    </row>
    <row r="854" spans="1:5" x14ac:dyDescent="0.2">
      <c r="A854" t="s">
        <v>1005</v>
      </c>
      <c r="B854">
        <v>1493</v>
      </c>
      <c r="D854" t="s">
        <v>866</v>
      </c>
      <c r="E854">
        <v>7496</v>
      </c>
    </row>
    <row r="855" spans="1:5" x14ac:dyDescent="0.2">
      <c r="A855" t="s">
        <v>1006</v>
      </c>
      <c r="B855">
        <v>64</v>
      </c>
      <c r="D855" t="s">
        <v>867</v>
      </c>
      <c r="E855">
        <v>142</v>
      </c>
    </row>
    <row r="856" spans="1:5" x14ac:dyDescent="0.2">
      <c r="A856" t="s">
        <v>1008</v>
      </c>
      <c r="B856">
        <v>1090</v>
      </c>
      <c r="D856" t="s">
        <v>868</v>
      </c>
      <c r="E856">
        <v>421</v>
      </c>
    </row>
    <row r="857" spans="1:5" x14ac:dyDescent="0.2">
      <c r="A857" t="s">
        <v>1007</v>
      </c>
      <c r="B857">
        <v>250</v>
      </c>
      <c r="D857" t="s">
        <v>869</v>
      </c>
      <c r="E857">
        <v>1380</v>
      </c>
    </row>
    <row r="858" spans="1:5" x14ac:dyDescent="0.2">
      <c r="A858" t="s">
        <v>1009</v>
      </c>
      <c r="B858">
        <v>381</v>
      </c>
      <c r="D858" t="s">
        <v>870</v>
      </c>
      <c r="E858">
        <v>487</v>
      </c>
    </row>
    <row r="859" spans="1:5" x14ac:dyDescent="0.2">
      <c r="A859" t="s">
        <v>979</v>
      </c>
      <c r="B859">
        <v>352</v>
      </c>
      <c r="D859" t="s">
        <v>871</v>
      </c>
      <c r="E859">
        <v>396</v>
      </c>
    </row>
    <row r="860" spans="1:5" x14ac:dyDescent="0.2">
      <c r="A860" t="s">
        <v>980</v>
      </c>
      <c r="B860">
        <v>2113</v>
      </c>
      <c r="D860" t="s">
        <v>872</v>
      </c>
      <c r="E860">
        <v>301</v>
      </c>
    </row>
    <row r="861" spans="1:5" x14ac:dyDescent="0.2">
      <c r="A861" t="s">
        <v>983</v>
      </c>
      <c r="B861">
        <v>503</v>
      </c>
      <c r="D861" t="s">
        <v>873</v>
      </c>
      <c r="E861">
        <v>450</v>
      </c>
    </row>
    <row r="862" spans="1:5" x14ac:dyDescent="0.2">
      <c r="A862" t="s">
        <v>981</v>
      </c>
      <c r="B862">
        <v>549</v>
      </c>
      <c r="D862" t="s">
        <v>874</v>
      </c>
      <c r="E862">
        <v>206</v>
      </c>
    </row>
    <row r="863" spans="1:5" x14ac:dyDescent="0.2">
      <c r="A863" t="s">
        <v>982</v>
      </c>
      <c r="B863">
        <v>2721</v>
      </c>
      <c r="D863" t="s">
        <v>875</v>
      </c>
      <c r="E863">
        <v>549</v>
      </c>
    </row>
    <row r="864" spans="1:5" x14ac:dyDescent="0.2">
      <c r="A864" t="s">
        <v>962</v>
      </c>
      <c r="B864">
        <v>546</v>
      </c>
      <c r="D864" t="s">
        <v>876</v>
      </c>
      <c r="E864">
        <v>822</v>
      </c>
    </row>
    <row r="865" spans="1:5" x14ac:dyDescent="0.2">
      <c r="A865" t="s">
        <v>984</v>
      </c>
      <c r="B865">
        <v>1836</v>
      </c>
      <c r="D865" t="s">
        <v>877</v>
      </c>
      <c r="E865">
        <v>405</v>
      </c>
    </row>
    <row r="866" spans="1:5" x14ac:dyDescent="0.2">
      <c r="A866" t="s">
        <v>985</v>
      </c>
      <c r="B866">
        <v>2057</v>
      </c>
      <c r="D866" t="s">
        <v>878</v>
      </c>
      <c r="E866">
        <v>1005</v>
      </c>
    </row>
    <row r="867" spans="1:5" x14ac:dyDescent="0.2">
      <c r="A867" t="s">
        <v>961</v>
      </c>
      <c r="B867">
        <v>830</v>
      </c>
      <c r="D867" t="s">
        <v>879</v>
      </c>
      <c r="E867">
        <v>227</v>
      </c>
    </row>
    <row r="868" spans="1:5" x14ac:dyDescent="0.2">
      <c r="A868" t="s">
        <v>986</v>
      </c>
      <c r="D868" t="s">
        <v>880</v>
      </c>
      <c r="E868">
        <v>1256</v>
      </c>
    </row>
    <row r="869" spans="1:5" x14ac:dyDescent="0.2">
      <c r="A869" t="s">
        <v>188</v>
      </c>
      <c r="B869">
        <v>109</v>
      </c>
      <c r="D869" t="s">
        <v>881</v>
      </c>
      <c r="E869">
        <v>388</v>
      </c>
    </row>
    <row r="870" spans="1:5" x14ac:dyDescent="0.2">
      <c r="A870" t="s">
        <v>195</v>
      </c>
      <c r="B870">
        <v>25295</v>
      </c>
      <c r="D870" t="s">
        <v>882</v>
      </c>
      <c r="E870">
        <v>377</v>
      </c>
    </row>
    <row r="871" spans="1:5" x14ac:dyDescent="0.2">
      <c r="A871" t="s">
        <v>1075</v>
      </c>
      <c r="B871">
        <v>632</v>
      </c>
      <c r="D871" t="s">
        <v>883</v>
      </c>
      <c r="E871">
        <v>429</v>
      </c>
    </row>
    <row r="872" spans="1:5" x14ac:dyDescent="0.2">
      <c r="A872" t="s">
        <v>1140</v>
      </c>
      <c r="B872">
        <v>3137</v>
      </c>
      <c r="D872" t="s">
        <v>884</v>
      </c>
      <c r="E872">
        <v>1263</v>
      </c>
    </row>
    <row r="873" spans="1:5" x14ac:dyDescent="0.2">
      <c r="A873" t="s">
        <v>189</v>
      </c>
      <c r="B873">
        <v>391</v>
      </c>
      <c r="D873" t="s">
        <v>885</v>
      </c>
      <c r="E873">
        <v>849</v>
      </c>
    </row>
    <row r="874" spans="1:5" x14ac:dyDescent="0.2">
      <c r="A874" t="s">
        <v>1073</v>
      </c>
      <c r="B874">
        <v>1058</v>
      </c>
      <c r="D874" t="s">
        <v>886</v>
      </c>
      <c r="E874">
        <v>3557</v>
      </c>
    </row>
    <row r="875" spans="1:5" x14ac:dyDescent="0.2">
      <c r="A875" t="s">
        <v>193</v>
      </c>
      <c r="B875">
        <v>325</v>
      </c>
      <c r="D875" t="s">
        <v>887</v>
      </c>
    </row>
    <row r="876" spans="1:5" x14ac:dyDescent="0.2">
      <c r="A876" t="s">
        <v>1074</v>
      </c>
      <c r="B876">
        <v>7326</v>
      </c>
      <c r="D876" t="s">
        <v>888</v>
      </c>
      <c r="E876">
        <v>974</v>
      </c>
    </row>
    <row r="877" spans="1:5" x14ac:dyDescent="0.2">
      <c r="A877" t="s">
        <v>194</v>
      </c>
      <c r="B877">
        <v>757</v>
      </c>
      <c r="D877" t="s">
        <v>889</v>
      </c>
      <c r="E877">
        <v>2012</v>
      </c>
    </row>
    <row r="878" spans="1:5" x14ac:dyDescent="0.2">
      <c r="A878" t="s">
        <v>199</v>
      </c>
      <c r="B878">
        <v>16756</v>
      </c>
      <c r="D878" t="s">
        <v>890</v>
      </c>
      <c r="E878">
        <v>372</v>
      </c>
    </row>
    <row r="879" spans="1:5" x14ac:dyDescent="0.2">
      <c r="A879" t="s">
        <v>196</v>
      </c>
      <c r="B879">
        <v>440</v>
      </c>
      <c r="D879" t="s">
        <v>891</v>
      </c>
      <c r="E879">
        <v>1907</v>
      </c>
    </row>
    <row r="880" spans="1:5" x14ac:dyDescent="0.2">
      <c r="A880" t="s">
        <v>197</v>
      </c>
      <c r="B880">
        <v>687</v>
      </c>
      <c r="D880" t="s">
        <v>892</v>
      </c>
      <c r="E880">
        <v>475</v>
      </c>
    </row>
    <row r="881" spans="1:5" x14ac:dyDescent="0.2">
      <c r="A881" t="s">
        <v>198</v>
      </c>
      <c r="B881">
        <v>35915</v>
      </c>
      <c r="D881" t="s">
        <v>893</v>
      </c>
      <c r="E881">
        <v>539</v>
      </c>
    </row>
    <row r="882" spans="1:5" x14ac:dyDescent="0.2">
      <c r="A882" t="s">
        <v>200</v>
      </c>
      <c r="B882">
        <v>1271</v>
      </c>
      <c r="D882" t="s">
        <v>894</v>
      </c>
      <c r="E882">
        <v>979</v>
      </c>
    </row>
    <row r="883" spans="1:5" x14ac:dyDescent="0.2">
      <c r="A883" t="s">
        <v>205</v>
      </c>
      <c r="B883">
        <v>176</v>
      </c>
      <c r="D883" t="s">
        <v>895</v>
      </c>
      <c r="E883">
        <v>653</v>
      </c>
    </row>
    <row r="884" spans="1:5" x14ac:dyDescent="0.2">
      <c r="A884" t="s">
        <v>206</v>
      </c>
      <c r="B884">
        <v>8086</v>
      </c>
      <c r="D884" t="s">
        <v>896</v>
      </c>
      <c r="E884">
        <v>675</v>
      </c>
    </row>
    <row r="885" spans="1:5" x14ac:dyDescent="0.2">
      <c r="A885" t="s">
        <v>202</v>
      </c>
      <c r="B885">
        <v>502</v>
      </c>
      <c r="D885" t="s">
        <v>897</v>
      </c>
      <c r="E885">
        <v>3204</v>
      </c>
    </row>
    <row r="886" spans="1:5" x14ac:dyDescent="0.2">
      <c r="A886" t="s">
        <v>203</v>
      </c>
      <c r="B886">
        <v>304</v>
      </c>
      <c r="D886" t="s">
        <v>898</v>
      </c>
      <c r="E886">
        <v>37670</v>
      </c>
    </row>
    <row r="887" spans="1:5" x14ac:dyDescent="0.2">
      <c r="A887" t="s">
        <v>1152</v>
      </c>
      <c r="B887">
        <v>862</v>
      </c>
      <c r="D887" t="s">
        <v>899</v>
      </c>
      <c r="E887">
        <v>1209</v>
      </c>
    </row>
    <row r="888" spans="1:5" x14ac:dyDescent="0.2">
      <c r="A888" t="s">
        <v>1076</v>
      </c>
      <c r="B888">
        <v>499</v>
      </c>
      <c r="D888" t="s">
        <v>900</v>
      </c>
      <c r="E888">
        <v>752</v>
      </c>
    </row>
    <row r="889" spans="1:5" x14ac:dyDescent="0.2">
      <c r="A889" t="s">
        <v>1168</v>
      </c>
      <c r="B889">
        <v>505</v>
      </c>
      <c r="D889" t="s">
        <v>901</v>
      </c>
      <c r="E889">
        <v>472</v>
      </c>
    </row>
    <row r="890" spans="1:5" x14ac:dyDescent="0.2">
      <c r="A890" t="s">
        <v>1164</v>
      </c>
      <c r="B890">
        <v>560</v>
      </c>
      <c r="D890" t="s">
        <v>902</v>
      </c>
      <c r="E890">
        <v>716</v>
      </c>
    </row>
    <row r="891" spans="1:5" x14ac:dyDescent="0.2">
      <c r="A891" t="s">
        <v>1153</v>
      </c>
      <c r="B891">
        <v>439</v>
      </c>
      <c r="D891" t="s">
        <v>903</v>
      </c>
      <c r="E891">
        <v>826</v>
      </c>
    </row>
    <row r="892" spans="1:5" x14ac:dyDescent="0.2">
      <c r="A892" t="s">
        <v>1172</v>
      </c>
      <c r="B892">
        <v>36715</v>
      </c>
      <c r="D892" t="s">
        <v>904</v>
      </c>
      <c r="E892">
        <v>1323</v>
      </c>
    </row>
    <row r="893" spans="1:5" x14ac:dyDescent="0.2">
      <c r="A893" t="s">
        <v>1173</v>
      </c>
      <c r="B893">
        <v>5430</v>
      </c>
      <c r="D893" t="s">
        <v>905</v>
      </c>
      <c r="E893">
        <v>14308</v>
      </c>
    </row>
    <row r="894" spans="1:5" x14ac:dyDescent="0.2">
      <c r="A894" t="s">
        <v>1174</v>
      </c>
      <c r="B894">
        <v>380</v>
      </c>
      <c r="D894" t="s">
        <v>906</v>
      </c>
      <c r="E894">
        <v>390</v>
      </c>
    </row>
    <row r="895" spans="1:5" x14ac:dyDescent="0.2">
      <c r="A895" t="s">
        <v>1162</v>
      </c>
      <c r="B895">
        <v>829</v>
      </c>
      <c r="D895" t="s">
        <v>907</v>
      </c>
      <c r="E895">
        <v>1037</v>
      </c>
    </row>
    <row r="896" spans="1:5" x14ac:dyDescent="0.2">
      <c r="A896" t="s">
        <v>1156</v>
      </c>
      <c r="B896">
        <v>792</v>
      </c>
      <c r="D896" t="s">
        <v>908</v>
      </c>
      <c r="E896">
        <v>21142</v>
      </c>
    </row>
    <row r="897" spans="1:5" x14ac:dyDescent="0.2">
      <c r="A897" t="s">
        <v>1154</v>
      </c>
      <c r="B897">
        <v>1475</v>
      </c>
      <c r="D897" t="s">
        <v>909</v>
      </c>
      <c r="E897">
        <v>693</v>
      </c>
    </row>
    <row r="898" spans="1:5" x14ac:dyDescent="0.2">
      <c r="A898" t="s">
        <v>1155</v>
      </c>
      <c r="B898">
        <v>477</v>
      </c>
    </row>
    <row r="899" spans="1:5" x14ac:dyDescent="0.2">
      <c r="A899" t="s">
        <v>1163</v>
      </c>
      <c r="B899">
        <v>100</v>
      </c>
    </row>
    <row r="900" spans="1:5" x14ac:dyDescent="0.2">
      <c r="A900" t="s">
        <v>1165</v>
      </c>
      <c r="B900">
        <v>423</v>
      </c>
    </row>
    <row r="901" spans="1:5" x14ac:dyDescent="0.2">
      <c r="A901" t="s">
        <v>1170</v>
      </c>
      <c r="B901">
        <v>5609</v>
      </c>
      <c r="D901" t="s">
        <v>910</v>
      </c>
      <c r="E901">
        <v>845</v>
      </c>
    </row>
    <row r="902" spans="1:5" x14ac:dyDescent="0.2">
      <c r="A902" t="s">
        <v>1171</v>
      </c>
      <c r="B902">
        <v>384</v>
      </c>
      <c r="D902" t="s">
        <v>911</v>
      </c>
      <c r="E902">
        <v>1001</v>
      </c>
    </row>
    <row r="903" spans="1:5" x14ac:dyDescent="0.2">
      <c r="A903" t="s">
        <v>1175</v>
      </c>
      <c r="B903">
        <v>312</v>
      </c>
    </row>
    <row r="904" spans="1:5" x14ac:dyDescent="0.2">
      <c r="A904" t="s">
        <v>1176</v>
      </c>
      <c r="B904">
        <v>223</v>
      </c>
    </row>
    <row r="905" spans="1:5" x14ac:dyDescent="0.2">
      <c r="A905" t="s">
        <v>1166</v>
      </c>
      <c r="B905">
        <v>1904</v>
      </c>
    </row>
    <row r="906" spans="1:5" x14ac:dyDescent="0.2">
      <c r="A906" t="s">
        <v>1177</v>
      </c>
      <c r="B906">
        <v>225356</v>
      </c>
    </row>
    <row r="907" spans="1:5" x14ac:dyDescent="0.2">
      <c r="A907" t="s">
        <v>1178</v>
      </c>
      <c r="B907">
        <v>866</v>
      </c>
    </row>
    <row r="908" spans="1:5" x14ac:dyDescent="0.2">
      <c r="A908" t="s">
        <v>1169</v>
      </c>
      <c r="B908">
        <v>244</v>
      </c>
    </row>
    <row r="909" spans="1:5" x14ac:dyDescent="0.2">
      <c r="A909" t="s">
        <v>1161</v>
      </c>
      <c r="B909">
        <v>1187</v>
      </c>
    </row>
    <row r="910" spans="1:5" x14ac:dyDescent="0.2">
      <c r="A910" t="s">
        <v>1160</v>
      </c>
      <c r="B910">
        <v>825</v>
      </c>
    </row>
    <row r="911" spans="1:5" x14ac:dyDescent="0.2">
      <c r="A911" t="s">
        <v>1158</v>
      </c>
      <c r="B911">
        <v>365</v>
      </c>
    </row>
    <row r="912" spans="1:5" x14ac:dyDescent="0.2">
      <c r="A912" t="s">
        <v>1159</v>
      </c>
      <c r="B912">
        <v>1107</v>
      </c>
    </row>
    <row r="913" spans="1:5" x14ac:dyDescent="0.2">
      <c r="A913" t="s">
        <v>1203</v>
      </c>
    </row>
    <row r="914" spans="1:5" x14ac:dyDescent="0.2">
      <c r="A914" t="s">
        <v>1211</v>
      </c>
      <c r="B914">
        <v>185</v>
      </c>
    </row>
    <row r="915" spans="1:5" x14ac:dyDescent="0.2">
      <c r="A915" t="s">
        <v>1206</v>
      </c>
      <c r="B915">
        <v>19603</v>
      </c>
    </row>
    <row r="916" spans="1:5" x14ac:dyDescent="0.2">
      <c r="A916" t="s">
        <v>1220</v>
      </c>
      <c r="B916">
        <v>21043</v>
      </c>
    </row>
    <row r="917" spans="1:5" x14ac:dyDescent="0.2">
      <c r="A917" t="s">
        <v>1219</v>
      </c>
      <c r="B917">
        <v>390</v>
      </c>
    </row>
    <row r="918" spans="1:5" x14ac:dyDescent="0.2">
      <c r="A918" t="s">
        <v>1241</v>
      </c>
      <c r="B918">
        <v>6650</v>
      </c>
    </row>
    <row r="919" spans="1:5" x14ac:dyDescent="0.2">
      <c r="A919" t="s">
        <v>1223</v>
      </c>
      <c r="B919">
        <v>1305</v>
      </c>
      <c r="D919" t="s">
        <v>912</v>
      </c>
      <c r="E919">
        <v>466</v>
      </c>
    </row>
    <row r="920" spans="1:5" x14ac:dyDescent="0.2">
      <c r="A920" t="s">
        <v>1213</v>
      </c>
      <c r="D920" t="s">
        <v>913</v>
      </c>
      <c r="E920">
        <v>1166</v>
      </c>
    </row>
    <row r="921" spans="1:5" x14ac:dyDescent="0.2">
      <c r="A921" t="s">
        <v>1222</v>
      </c>
      <c r="B921">
        <v>2671</v>
      </c>
      <c r="D921" t="s">
        <v>914</v>
      </c>
      <c r="E921">
        <v>1327</v>
      </c>
    </row>
    <row r="922" spans="1:5" x14ac:dyDescent="0.2">
      <c r="A922" t="s">
        <v>1224</v>
      </c>
      <c r="B922">
        <v>6829</v>
      </c>
      <c r="D922" t="s">
        <v>915</v>
      </c>
      <c r="E922">
        <v>136</v>
      </c>
    </row>
    <row r="923" spans="1:5" x14ac:dyDescent="0.2">
      <c r="A923" t="s">
        <v>1209</v>
      </c>
      <c r="B923">
        <v>1384</v>
      </c>
      <c r="D923" t="s">
        <v>916</v>
      </c>
      <c r="E923">
        <v>985</v>
      </c>
    </row>
    <row r="924" spans="1:5" x14ac:dyDescent="0.2">
      <c r="A924" t="s">
        <v>1207</v>
      </c>
      <c r="B924">
        <v>64</v>
      </c>
      <c r="D924" t="s">
        <v>917</v>
      </c>
      <c r="E924">
        <v>353</v>
      </c>
    </row>
    <row r="925" spans="1:5" x14ac:dyDescent="0.2">
      <c r="A925" t="s">
        <v>1205</v>
      </c>
      <c r="B925">
        <v>4187</v>
      </c>
      <c r="D925" t="s">
        <v>918</v>
      </c>
      <c r="E925">
        <v>2319</v>
      </c>
    </row>
    <row r="926" spans="1:5" x14ac:dyDescent="0.2">
      <c r="A926" t="s">
        <v>1221</v>
      </c>
      <c r="B926">
        <v>217</v>
      </c>
      <c r="D926" t="s">
        <v>919</v>
      </c>
      <c r="E926">
        <v>879</v>
      </c>
    </row>
    <row r="927" spans="1:5" x14ac:dyDescent="0.2">
      <c r="A927" t="s">
        <v>1218</v>
      </c>
      <c r="B927">
        <v>580</v>
      </c>
      <c r="D927" t="s">
        <v>920</v>
      </c>
      <c r="E927">
        <v>5123</v>
      </c>
    </row>
    <row r="928" spans="1:5" x14ac:dyDescent="0.2">
      <c r="A928" t="s">
        <v>1217</v>
      </c>
      <c r="B928">
        <v>4760</v>
      </c>
      <c r="D928" t="s">
        <v>921</v>
      </c>
      <c r="E928">
        <v>174</v>
      </c>
    </row>
    <row r="929" spans="1:5" x14ac:dyDescent="0.2">
      <c r="A929" t="s">
        <v>1242</v>
      </c>
      <c r="B929">
        <v>722</v>
      </c>
      <c r="D929" t="s">
        <v>922</v>
      </c>
      <c r="E929">
        <v>380</v>
      </c>
    </row>
    <row r="930" spans="1:5" x14ac:dyDescent="0.2">
      <c r="A930" t="s">
        <v>1216</v>
      </c>
      <c r="B930">
        <v>477</v>
      </c>
      <c r="D930" t="s">
        <v>923</v>
      </c>
      <c r="E930">
        <v>426</v>
      </c>
    </row>
    <row r="931" spans="1:5" x14ac:dyDescent="0.2">
      <c r="A931" t="s">
        <v>1204</v>
      </c>
      <c r="B931">
        <v>957</v>
      </c>
      <c r="D931" t="s">
        <v>924</v>
      </c>
      <c r="E931">
        <v>407</v>
      </c>
    </row>
    <row r="932" spans="1:5" x14ac:dyDescent="0.2">
      <c r="A932" t="s">
        <v>1208</v>
      </c>
      <c r="B932">
        <v>333</v>
      </c>
      <c r="D932" t="s">
        <v>925</v>
      </c>
      <c r="E932">
        <v>701</v>
      </c>
    </row>
    <row r="933" spans="1:5" x14ac:dyDescent="0.2">
      <c r="A933" t="s">
        <v>1210</v>
      </c>
      <c r="B933">
        <v>1568</v>
      </c>
      <c r="D933" t="s">
        <v>926</v>
      </c>
      <c r="E933">
        <v>409</v>
      </c>
    </row>
    <row r="934" spans="1:5" x14ac:dyDescent="0.2">
      <c r="A934" t="s">
        <v>1237</v>
      </c>
      <c r="B934">
        <v>451</v>
      </c>
      <c r="D934" t="s">
        <v>927</v>
      </c>
      <c r="E934">
        <v>671</v>
      </c>
    </row>
    <row r="935" spans="1:5" x14ac:dyDescent="0.2">
      <c r="A935" t="s">
        <v>1226</v>
      </c>
      <c r="B935">
        <v>6951</v>
      </c>
      <c r="D935" t="s">
        <v>928</v>
      </c>
      <c r="E935">
        <v>1173</v>
      </c>
    </row>
    <row r="936" spans="1:5" x14ac:dyDescent="0.2">
      <c r="A936" t="s">
        <v>1227</v>
      </c>
      <c r="B936">
        <v>54327</v>
      </c>
    </row>
    <row r="937" spans="1:5" x14ac:dyDescent="0.2">
      <c r="A937" t="s">
        <v>1228</v>
      </c>
      <c r="B937">
        <v>39032</v>
      </c>
    </row>
    <row r="938" spans="1:5" x14ac:dyDescent="0.2">
      <c r="A938" t="s">
        <v>1238</v>
      </c>
      <c r="B938">
        <v>10699</v>
      </c>
    </row>
    <row r="939" spans="1:5" x14ac:dyDescent="0.2">
      <c r="A939" t="s">
        <v>1229</v>
      </c>
      <c r="B939">
        <v>50570</v>
      </c>
    </row>
    <row r="940" spans="1:5" x14ac:dyDescent="0.2">
      <c r="A940" t="s">
        <v>1235</v>
      </c>
      <c r="B940">
        <v>21348</v>
      </c>
    </row>
    <row r="941" spans="1:5" x14ac:dyDescent="0.2">
      <c r="A941" t="s">
        <v>1234</v>
      </c>
      <c r="B941">
        <v>39590</v>
      </c>
    </row>
    <row r="942" spans="1:5" x14ac:dyDescent="0.2">
      <c r="A942" t="s">
        <v>1236</v>
      </c>
      <c r="B942">
        <v>824</v>
      </c>
      <c r="D942" t="s">
        <v>929</v>
      </c>
      <c r="E942">
        <v>2154</v>
      </c>
    </row>
    <row r="943" spans="1:5" x14ac:dyDescent="0.2">
      <c r="A943" t="s">
        <v>1225</v>
      </c>
      <c r="B943">
        <v>36602</v>
      </c>
      <c r="D943" t="s">
        <v>930</v>
      </c>
      <c r="E943">
        <v>447</v>
      </c>
    </row>
    <row r="944" spans="1:5" x14ac:dyDescent="0.2">
      <c r="A944" t="s">
        <v>1239</v>
      </c>
      <c r="B944">
        <v>308</v>
      </c>
      <c r="D944" t="s">
        <v>931</v>
      </c>
      <c r="E944">
        <v>692</v>
      </c>
    </row>
    <row r="945" spans="1:5" x14ac:dyDescent="0.2">
      <c r="A945" t="s">
        <v>1240</v>
      </c>
      <c r="B945">
        <v>23074</v>
      </c>
      <c r="D945" t="s">
        <v>932</v>
      </c>
      <c r="E945">
        <v>320</v>
      </c>
    </row>
    <row r="946" spans="1:5" x14ac:dyDescent="0.2">
      <c r="A946" t="s">
        <v>1230</v>
      </c>
      <c r="B946">
        <v>17605</v>
      </c>
      <c r="D946" t="s">
        <v>933</v>
      </c>
      <c r="E946">
        <v>7950</v>
      </c>
    </row>
    <row r="947" spans="1:5" x14ac:dyDescent="0.2">
      <c r="A947" t="s">
        <v>1231</v>
      </c>
      <c r="B947">
        <v>38945</v>
      </c>
      <c r="D947" t="s">
        <v>934</v>
      </c>
      <c r="E947">
        <v>162</v>
      </c>
    </row>
    <row r="948" spans="1:5" x14ac:dyDescent="0.2">
      <c r="A948" t="s">
        <v>1232</v>
      </c>
      <c r="B948">
        <v>3801</v>
      </c>
      <c r="D948" t="s">
        <v>935</v>
      </c>
      <c r="E948">
        <v>704</v>
      </c>
    </row>
    <row r="949" spans="1:5" x14ac:dyDescent="0.2">
      <c r="A949" t="s">
        <v>1233</v>
      </c>
      <c r="B949">
        <v>263</v>
      </c>
      <c r="D949" t="s">
        <v>936</v>
      </c>
      <c r="E949">
        <v>253</v>
      </c>
    </row>
    <row r="950" spans="1:5" x14ac:dyDescent="0.2">
      <c r="A950" t="s">
        <v>1214</v>
      </c>
      <c r="B950">
        <v>511</v>
      </c>
      <c r="D950" t="s">
        <v>937</v>
      </c>
      <c r="E950">
        <v>532</v>
      </c>
    </row>
    <row r="951" spans="1:5" x14ac:dyDescent="0.2">
      <c r="A951" t="s">
        <v>1215</v>
      </c>
      <c r="B951">
        <v>852</v>
      </c>
      <c r="D951" t="s">
        <v>938</v>
      </c>
      <c r="E951">
        <v>776</v>
      </c>
    </row>
    <row r="952" spans="1:5" x14ac:dyDescent="0.2">
      <c r="A952" t="s">
        <v>1212</v>
      </c>
      <c r="D952" t="s">
        <v>939</v>
      </c>
      <c r="E952">
        <v>719</v>
      </c>
    </row>
    <row r="953" spans="1:5" x14ac:dyDescent="0.2">
      <c r="A953" t="s">
        <v>1294</v>
      </c>
      <c r="B953">
        <v>70206</v>
      </c>
      <c r="D953" t="s">
        <v>940</v>
      </c>
      <c r="E953">
        <v>866</v>
      </c>
    </row>
    <row r="954" spans="1:5" x14ac:dyDescent="0.2">
      <c r="A954" t="s">
        <v>1256</v>
      </c>
      <c r="B954">
        <v>60426</v>
      </c>
      <c r="D954" t="s">
        <v>941</v>
      </c>
      <c r="E954">
        <v>1228</v>
      </c>
    </row>
    <row r="955" spans="1:5" x14ac:dyDescent="0.2">
      <c r="A955" t="s">
        <v>1282</v>
      </c>
      <c r="B955">
        <v>445</v>
      </c>
      <c r="D955" t="s">
        <v>942</v>
      </c>
      <c r="E955">
        <v>1003</v>
      </c>
    </row>
    <row r="956" spans="1:5" x14ac:dyDescent="0.2">
      <c r="A956" t="s">
        <v>1281</v>
      </c>
      <c r="B956">
        <v>150917</v>
      </c>
      <c r="D956" t="s">
        <v>943</v>
      </c>
      <c r="E956">
        <v>577</v>
      </c>
    </row>
    <row r="957" spans="1:5" x14ac:dyDescent="0.2">
      <c r="A957" t="s">
        <v>1283</v>
      </c>
      <c r="B957">
        <v>1029</v>
      </c>
      <c r="D957" t="s">
        <v>944</v>
      </c>
      <c r="E957">
        <v>842</v>
      </c>
    </row>
    <row r="958" spans="1:5" x14ac:dyDescent="0.2">
      <c r="A958" t="s">
        <v>1285</v>
      </c>
      <c r="B958">
        <v>44050</v>
      </c>
      <c r="D958" t="s">
        <v>945</v>
      </c>
      <c r="E958">
        <v>1057</v>
      </c>
    </row>
    <row r="959" spans="1:5" x14ac:dyDescent="0.2">
      <c r="A959" t="s">
        <v>1284</v>
      </c>
      <c r="B959">
        <v>1019</v>
      </c>
      <c r="D959" t="s">
        <v>946</v>
      </c>
      <c r="E959">
        <v>1047</v>
      </c>
    </row>
    <row r="960" spans="1:5" x14ac:dyDescent="0.2">
      <c r="A960" t="s">
        <v>1288</v>
      </c>
      <c r="B960">
        <v>615</v>
      </c>
      <c r="D960" t="s">
        <v>947</v>
      </c>
      <c r="E960">
        <v>3554</v>
      </c>
    </row>
    <row r="961" spans="1:5" x14ac:dyDescent="0.2">
      <c r="A961" t="s">
        <v>1291</v>
      </c>
      <c r="B961">
        <v>474</v>
      </c>
      <c r="D961" t="s">
        <v>948</v>
      </c>
      <c r="E961">
        <v>194</v>
      </c>
    </row>
    <row r="962" spans="1:5" x14ac:dyDescent="0.2">
      <c r="A962" t="s">
        <v>1290</v>
      </c>
      <c r="B962">
        <v>638</v>
      </c>
      <c r="D962" t="s">
        <v>949</v>
      </c>
      <c r="E962">
        <v>772</v>
      </c>
    </row>
    <row r="963" spans="1:5" x14ac:dyDescent="0.2">
      <c r="A963" t="s">
        <v>1287</v>
      </c>
      <c r="B963">
        <v>7460</v>
      </c>
      <c r="D963" t="s">
        <v>950</v>
      </c>
      <c r="E963">
        <v>574</v>
      </c>
    </row>
    <row r="964" spans="1:5" x14ac:dyDescent="0.2">
      <c r="A964" t="s">
        <v>1286</v>
      </c>
      <c r="B964">
        <v>912</v>
      </c>
      <c r="D964" t="s">
        <v>951</v>
      </c>
      <c r="E964">
        <v>411</v>
      </c>
    </row>
    <row r="965" spans="1:5" x14ac:dyDescent="0.2">
      <c r="A965" t="s">
        <v>1289</v>
      </c>
      <c r="B965">
        <v>594</v>
      </c>
    </row>
    <row r="966" spans="1:5" x14ac:dyDescent="0.2">
      <c r="A966" t="s">
        <v>1243</v>
      </c>
      <c r="B966">
        <v>7341</v>
      </c>
      <c r="D966" t="s">
        <v>952</v>
      </c>
      <c r="E966">
        <v>561</v>
      </c>
    </row>
    <row r="967" spans="1:5" x14ac:dyDescent="0.2">
      <c r="A967" t="s">
        <v>1280</v>
      </c>
      <c r="B967">
        <v>72293</v>
      </c>
      <c r="D967" t="s">
        <v>953</v>
      </c>
      <c r="E967">
        <v>220</v>
      </c>
    </row>
    <row r="968" spans="1:5" x14ac:dyDescent="0.2">
      <c r="A968" t="s">
        <v>1274</v>
      </c>
      <c r="B968">
        <v>967</v>
      </c>
      <c r="D968" t="s">
        <v>954</v>
      </c>
      <c r="E968">
        <v>2175</v>
      </c>
    </row>
    <row r="969" spans="1:5" x14ac:dyDescent="0.2">
      <c r="A969" t="s">
        <v>1275</v>
      </c>
      <c r="B969">
        <v>476</v>
      </c>
      <c r="D969" t="s">
        <v>955</v>
      </c>
      <c r="E969">
        <v>892</v>
      </c>
    </row>
    <row r="970" spans="1:5" x14ac:dyDescent="0.2">
      <c r="A970" t="s">
        <v>1276</v>
      </c>
      <c r="B970">
        <v>1643</v>
      </c>
      <c r="D970" t="s">
        <v>956</v>
      </c>
      <c r="E970">
        <v>913</v>
      </c>
    </row>
    <row r="971" spans="1:5" x14ac:dyDescent="0.2">
      <c r="A971" t="s">
        <v>1277</v>
      </c>
      <c r="B971">
        <v>767</v>
      </c>
      <c r="D971" t="s">
        <v>957</v>
      </c>
      <c r="E971">
        <v>289</v>
      </c>
    </row>
    <row r="972" spans="1:5" x14ac:dyDescent="0.2">
      <c r="A972" t="s">
        <v>1278</v>
      </c>
      <c r="B972">
        <v>1083</v>
      </c>
      <c r="D972" t="s">
        <v>958</v>
      </c>
      <c r="E972">
        <v>1158</v>
      </c>
    </row>
    <row r="973" spans="1:5" x14ac:dyDescent="0.2">
      <c r="A973" t="s">
        <v>1279</v>
      </c>
      <c r="B973">
        <v>568</v>
      </c>
      <c r="D973" t="s">
        <v>959</v>
      </c>
      <c r="E973">
        <v>803</v>
      </c>
    </row>
    <row r="974" spans="1:5" x14ac:dyDescent="0.2">
      <c r="A974" t="s">
        <v>1292</v>
      </c>
      <c r="B974">
        <v>576</v>
      </c>
      <c r="D974" t="s">
        <v>960</v>
      </c>
      <c r="E974">
        <v>54903</v>
      </c>
    </row>
    <row r="975" spans="1:5" x14ac:dyDescent="0.2">
      <c r="A975" t="s">
        <v>1295</v>
      </c>
      <c r="B975">
        <v>922</v>
      </c>
      <c r="D975" t="s">
        <v>961</v>
      </c>
      <c r="E975">
        <v>862</v>
      </c>
    </row>
    <row r="976" spans="1:5" x14ac:dyDescent="0.2">
      <c r="A976" t="s">
        <v>1244</v>
      </c>
      <c r="B976">
        <v>335</v>
      </c>
      <c r="D976" t="s">
        <v>962</v>
      </c>
      <c r="E976">
        <v>550</v>
      </c>
    </row>
    <row r="977" spans="1:5" x14ac:dyDescent="0.2">
      <c r="A977" t="s">
        <v>1245</v>
      </c>
      <c r="B977">
        <v>555</v>
      </c>
      <c r="D977" t="s">
        <v>963</v>
      </c>
      <c r="E977">
        <v>1190</v>
      </c>
    </row>
    <row r="978" spans="1:5" x14ac:dyDescent="0.2">
      <c r="A978" t="s">
        <v>1253</v>
      </c>
      <c r="B978">
        <v>101</v>
      </c>
      <c r="D978" t="s">
        <v>964</v>
      </c>
    </row>
    <row r="979" spans="1:5" x14ac:dyDescent="0.2">
      <c r="A979" t="s">
        <v>1255</v>
      </c>
      <c r="B979">
        <v>394</v>
      </c>
      <c r="D979" t="s">
        <v>965</v>
      </c>
      <c r="E979">
        <v>333</v>
      </c>
    </row>
    <row r="980" spans="1:5" x14ac:dyDescent="0.2">
      <c r="A980" t="s">
        <v>1254</v>
      </c>
      <c r="B980">
        <v>1057</v>
      </c>
      <c r="D980" t="s">
        <v>966</v>
      </c>
      <c r="E980">
        <v>115</v>
      </c>
    </row>
    <row r="981" spans="1:5" x14ac:dyDescent="0.2">
      <c r="A981" t="s">
        <v>1269</v>
      </c>
      <c r="B981">
        <v>183</v>
      </c>
      <c r="D981" t="s">
        <v>967</v>
      </c>
      <c r="E981">
        <v>918</v>
      </c>
    </row>
    <row r="982" spans="1:5" x14ac:dyDescent="0.2">
      <c r="A982" t="s">
        <v>1267</v>
      </c>
      <c r="B982">
        <v>529</v>
      </c>
    </row>
    <row r="983" spans="1:5" x14ac:dyDescent="0.2">
      <c r="A983" t="s">
        <v>1265</v>
      </c>
      <c r="B983">
        <v>354</v>
      </c>
      <c r="D983" t="s">
        <v>968</v>
      </c>
      <c r="E983">
        <v>315</v>
      </c>
    </row>
    <row r="984" spans="1:5" x14ac:dyDescent="0.2">
      <c r="A984" t="s">
        <v>1266</v>
      </c>
      <c r="B984">
        <v>128892</v>
      </c>
      <c r="D984" t="s">
        <v>969</v>
      </c>
      <c r="E984">
        <v>2278</v>
      </c>
    </row>
    <row r="985" spans="1:5" x14ac:dyDescent="0.2">
      <c r="A985" t="s">
        <v>1268</v>
      </c>
      <c r="B985">
        <v>1175</v>
      </c>
      <c r="D985" t="s">
        <v>970</v>
      </c>
      <c r="E985">
        <v>73</v>
      </c>
    </row>
    <row r="986" spans="1:5" x14ac:dyDescent="0.2">
      <c r="A986" t="s">
        <v>1293</v>
      </c>
      <c r="B986">
        <v>403</v>
      </c>
      <c r="D986" t="s">
        <v>971</v>
      </c>
      <c r="E986">
        <v>919</v>
      </c>
    </row>
    <row r="987" spans="1:5" x14ac:dyDescent="0.2">
      <c r="A987" t="s">
        <v>1270</v>
      </c>
      <c r="B987">
        <v>18152</v>
      </c>
      <c r="D987" t="s">
        <v>972</v>
      </c>
      <c r="E987">
        <v>117</v>
      </c>
    </row>
    <row r="988" spans="1:5" x14ac:dyDescent="0.2">
      <c r="A988" t="s">
        <v>1273</v>
      </c>
      <c r="B988">
        <v>10302</v>
      </c>
      <c r="D988" t="s">
        <v>973</v>
      </c>
      <c r="E988">
        <v>256</v>
      </c>
    </row>
    <row r="989" spans="1:5" x14ac:dyDescent="0.2">
      <c r="A989" t="s">
        <v>1297</v>
      </c>
      <c r="B989">
        <v>607</v>
      </c>
      <c r="D989" t="s">
        <v>974</v>
      </c>
      <c r="E989">
        <v>1210</v>
      </c>
    </row>
    <row r="990" spans="1:5" x14ac:dyDescent="0.2">
      <c r="A990" t="s">
        <v>1298</v>
      </c>
      <c r="B990">
        <v>352</v>
      </c>
      <c r="D990" t="s">
        <v>975</v>
      </c>
      <c r="E990">
        <v>1361</v>
      </c>
    </row>
    <row r="991" spans="1:5" x14ac:dyDescent="0.2">
      <c r="A991" t="s">
        <v>1251</v>
      </c>
      <c r="B991">
        <v>642</v>
      </c>
      <c r="D991" t="s">
        <v>976</v>
      </c>
      <c r="E991">
        <v>650</v>
      </c>
    </row>
    <row r="992" spans="1:5" x14ac:dyDescent="0.2">
      <c r="A992" t="s">
        <v>1250</v>
      </c>
      <c r="B992">
        <v>1805</v>
      </c>
      <c r="D992" t="s">
        <v>977</v>
      </c>
      <c r="E992">
        <v>714</v>
      </c>
    </row>
    <row r="993" spans="1:5" x14ac:dyDescent="0.2">
      <c r="A993" t="s">
        <v>1252</v>
      </c>
      <c r="B993">
        <v>1045</v>
      </c>
      <c r="D993" t="s">
        <v>978</v>
      </c>
      <c r="E993">
        <v>267</v>
      </c>
    </row>
    <row r="994" spans="1:5" x14ac:dyDescent="0.2">
      <c r="A994" t="s">
        <v>1257</v>
      </c>
      <c r="B994">
        <v>534</v>
      </c>
      <c r="D994" t="s">
        <v>979</v>
      </c>
      <c r="E994">
        <v>346</v>
      </c>
    </row>
    <row r="995" spans="1:5" x14ac:dyDescent="0.2">
      <c r="A995" t="s">
        <v>1258</v>
      </c>
      <c r="B995">
        <v>380</v>
      </c>
      <c r="D995" t="s">
        <v>980</v>
      </c>
      <c r="E995">
        <v>2232</v>
      </c>
    </row>
    <row r="996" spans="1:5" x14ac:dyDescent="0.2">
      <c r="A996" t="s">
        <v>1271</v>
      </c>
      <c r="B996">
        <v>564</v>
      </c>
      <c r="D996" t="s">
        <v>981</v>
      </c>
      <c r="E996">
        <v>690</v>
      </c>
    </row>
    <row r="997" spans="1:5" x14ac:dyDescent="0.2">
      <c r="A997" t="s">
        <v>1272</v>
      </c>
      <c r="B997">
        <v>1157</v>
      </c>
      <c r="D997" t="s">
        <v>982</v>
      </c>
      <c r="E997">
        <v>2716</v>
      </c>
    </row>
    <row r="998" spans="1:5" x14ac:dyDescent="0.2">
      <c r="A998" t="s">
        <v>1249</v>
      </c>
      <c r="B998">
        <v>240666</v>
      </c>
      <c r="D998" t="s">
        <v>983</v>
      </c>
      <c r="E998">
        <v>543</v>
      </c>
    </row>
    <row r="999" spans="1:5" x14ac:dyDescent="0.2">
      <c r="A999" t="s">
        <v>1296</v>
      </c>
      <c r="B999">
        <v>1385</v>
      </c>
      <c r="D999" t="s">
        <v>984</v>
      </c>
      <c r="E999">
        <v>2052</v>
      </c>
    </row>
    <row r="1000" spans="1:5" x14ac:dyDescent="0.2">
      <c r="A1000" t="s">
        <v>1263</v>
      </c>
      <c r="B1000">
        <v>153</v>
      </c>
      <c r="D1000" t="s">
        <v>985</v>
      </c>
      <c r="E1000">
        <v>1998</v>
      </c>
    </row>
    <row r="1001" spans="1:5" x14ac:dyDescent="0.2">
      <c r="A1001" t="s">
        <v>1246</v>
      </c>
      <c r="B1001">
        <v>42165</v>
      </c>
      <c r="D1001" t="s">
        <v>986</v>
      </c>
      <c r="E1001">
        <v>99</v>
      </c>
    </row>
    <row r="1002" spans="1:5" x14ac:dyDescent="0.2">
      <c r="A1002" t="s">
        <v>1247</v>
      </c>
      <c r="B1002">
        <v>2906</v>
      </c>
      <c r="D1002" t="s">
        <v>987</v>
      </c>
      <c r="E1002">
        <v>1302</v>
      </c>
    </row>
    <row r="1003" spans="1:5" x14ac:dyDescent="0.2">
      <c r="A1003" t="s">
        <v>1248</v>
      </c>
      <c r="B1003">
        <v>910</v>
      </c>
    </row>
    <row r="1004" spans="1:5" x14ac:dyDescent="0.2">
      <c r="A1004" t="s">
        <v>1264</v>
      </c>
      <c r="B1004">
        <v>157</v>
      </c>
      <c r="D1004" t="s">
        <v>988</v>
      </c>
      <c r="E1004">
        <v>363</v>
      </c>
    </row>
    <row r="1005" spans="1:5" x14ac:dyDescent="0.2">
      <c r="A1005" t="s">
        <v>1259</v>
      </c>
    </row>
    <row r="1006" spans="1:5" x14ac:dyDescent="0.2">
      <c r="A1006" t="s">
        <v>1260</v>
      </c>
      <c r="B1006">
        <v>576</v>
      </c>
      <c r="D1006" t="s">
        <v>989</v>
      </c>
      <c r="E1006">
        <v>653</v>
      </c>
    </row>
    <row r="1007" spans="1:5" x14ac:dyDescent="0.2">
      <c r="A1007" t="s">
        <v>1262</v>
      </c>
      <c r="B1007">
        <v>1837</v>
      </c>
      <c r="D1007" t="s">
        <v>990</v>
      </c>
      <c r="E1007">
        <v>639</v>
      </c>
    </row>
    <row r="1008" spans="1:5" x14ac:dyDescent="0.2">
      <c r="A1008" t="s">
        <v>1261</v>
      </c>
      <c r="B1008">
        <v>1104</v>
      </c>
      <c r="D1008" t="s">
        <v>991</v>
      </c>
      <c r="E1008">
        <v>1605</v>
      </c>
    </row>
    <row r="1009" spans="1:5" x14ac:dyDescent="0.2">
      <c r="A1009" t="s">
        <v>1061</v>
      </c>
      <c r="B1009">
        <v>762</v>
      </c>
      <c r="D1009" t="s">
        <v>992</v>
      </c>
      <c r="E1009">
        <v>517</v>
      </c>
    </row>
    <row r="1010" spans="1:5" x14ac:dyDescent="0.2">
      <c r="A1010" t="s">
        <v>1062</v>
      </c>
      <c r="B1010">
        <v>756</v>
      </c>
      <c r="D1010" t="s">
        <v>993</v>
      </c>
      <c r="E1010">
        <v>12338</v>
      </c>
    </row>
    <row r="1011" spans="1:5" x14ac:dyDescent="0.2">
      <c r="A1011" t="s">
        <v>1046</v>
      </c>
      <c r="B1011">
        <v>3968</v>
      </c>
      <c r="D1011" t="s">
        <v>994</v>
      </c>
      <c r="E1011">
        <v>656</v>
      </c>
    </row>
    <row r="1012" spans="1:5" x14ac:dyDescent="0.2">
      <c r="A1012" t="s">
        <v>1055</v>
      </c>
      <c r="B1012">
        <v>28556</v>
      </c>
      <c r="D1012" t="s">
        <v>995</v>
      </c>
      <c r="E1012">
        <v>523</v>
      </c>
    </row>
    <row r="1013" spans="1:5" x14ac:dyDescent="0.2">
      <c r="A1013" t="s">
        <v>1058</v>
      </c>
      <c r="B1013">
        <v>604</v>
      </c>
      <c r="D1013" t="s">
        <v>996</v>
      </c>
      <c r="E1013">
        <v>362</v>
      </c>
    </row>
    <row r="1014" spans="1:5" x14ac:dyDescent="0.2">
      <c r="A1014" t="s">
        <v>1057</v>
      </c>
      <c r="B1014">
        <v>3002</v>
      </c>
      <c r="D1014" t="s">
        <v>997</v>
      </c>
      <c r="E1014">
        <v>283</v>
      </c>
    </row>
    <row r="1015" spans="1:5" x14ac:dyDescent="0.2">
      <c r="A1015" t="s">
        <v>1059</v>
      </c>
      <c r="B1015">
        <v>269</v>
      </c>
      <c r="D1015" t="s">
        <v>998</v>
      </c>
      <c r="E1015">
        <v>688</v>
      </c>
    </row>
    <row r="1016" spans="1:5" x14ac:dyDescent="0.2">
      <c r="A1016" t="s">
        <v>1197</v>
      </c>
      <c r="B1016">
        <v>1530</v>
      </c>
      <c r="D1016" t="s">
        <v>999</v>
      </c>
      <c r="E1016">
        <v>457</v>
      </c>
    </row>
    <row r="1017" spans="1:5" x14ac:dyDescent="0.2">
      <c r="A1017" t="s">
        <v>1060</v>
      </c>
      <c r="B1017">
        <v>284</v>
      </c>
      <c r="D1017" t="s">
        <v>1000</v>
      </c>
      <c r="E1017">
        <v>604</v>
      </c>
    </row>
    <row r="1018" spans="1:5" x14ac:dyDescent="0.2">
      <c r="A1018" t="s">
        <v>1063</v>
      </c>
      <c r="B1018">
        <v>364</v>
      </c>
      <c r="D1018" t="s">
        <v>1001</v>
      </c>
      <c r="E1018">
        <v>399</v>
      </c>
    </row>
    <row r="1019" spans="1:5" x14ac:dyDescent="0.2">
      <c r="A1019" t="s">
        <v>1374</v>
      </c>
      <c r="B1019">
        <v>848</v>
      </c>
      <c r="D1019" t="s">
        <v>1002</v>
      </c>
      <c r="E1019">
        <v>1775</v>
      </c>
    </row>
    <row r="1020" spans="1:5" x14ac:dyDescent="0.2">
      <c r="A1020" t="s">
        <v>1373</v>
      </c>
      <c r="B1020">
        <v>998</v>
      </c>
      <c r="D1020" t="s">
        <v>1003</v>
      </c>
      <c r="E1020">
        <v>1552</v>
      </c>
    </row>
    <row r="1021" spans="1:5" x14ac:dyDescent="0.2">
      <c r="A1021" t="s">
        <v>1047</v>
      </c>
      <c r="B1021">
        <v>397</v>
      </c>
      <c r="D1021" t="s">
        <v>1004</v>
      </c>
      <c r="E1021">
        <v>1982</v>
      </c>
    </row>
    <row r="1022" spans="1:5" x14ac:dyDescent="0.2">
      <c r="A1022" t="s">
        <v>1048</v>
      </c>
      <c r="B1022">
        <v>3590</v>
      </c>
      <c r="D1022" t="s">
        <v>1005</v>
      </c>
      <c r="E1022">
        <v>1132</v>
      </c>
    </row>
    <row r="1023" spans="1:5" x14ac:dyDescent="0.2">
      <c r="A1023" t="s">
        <v>1051</v>
      </c>
      <c r="D1023" t="s">
        <v>1006</v>
      </c>
      <c r="E1023">
        <v>223</v>
      </c>
    </row>
    <row r="1024" spans="1:5" x14ac:dyDescent="0.2">
      <c r="A1024" t="s">
        <v>1050</v>
      </c>
      <c r="B1024">
        <v>144</v>
      </c>
      <c r="D1024" t="s">
        <v>1007</v>
      </c>
      <c r="E1024">
        <v>272</v>
      </c>
    </row>
    <row r="1025" spans="1:5" x14ac:dyDescent="0.2">
      <c r="A1025" t="s">
        <v>1056</v>
      </c>
      <c r="D1025" t="s">
        <v>1008</v>
      </c>
      <c r="E1025">
        <v>1103</v>
      </c>
    </row>
    <row r="1026" spans="1:5" x14ac:dyDescent="0.2">
      <c r="A1026" t="s">
        <v>1321</v>
      </c>
      <c r="B1026">
        <v>328</v>
      </c>
      <c r="D1026" t="s">
        <v>1009</v>
      </c>
      <c r="E1026">
        <v>354</v>
      </c>
    </row>
    <row r="1027" spans="1:5" x14ac:dyDescent="0.2">
      <c r="A1027" t="s">
        <v>1307</v>
      </c>
      <c r="B1027">
        <v>426</v>
      </c>
      <c r="D1027" t="s">
        <v>1010</v>
      </c>
      <c r="E1027">
        <v>524</v>
      </c>
    </row>
    <row r="1028" spans="1:5" x14ac:dyDescent="0.2">
      <c r="A1028" t="s">
        <v>1308</v>
      </c>
      <c r="B1028">
        <v>380</v>
      </c>
      <c r="D1028" t="s">
        <v>1011</v>
      </c>
      <c r="E1028">
        <v>722</v>
      </c>
    </row>
    <row r="1029" spans="1:5" x14ac:dyDescent="0.2">
      <c r="A1029" t="s">
        <v>1306</v>
      </c>
      <c r="B1029">
        <v>745</v>
      </c>
      <c r="D1029" t="s">
        <v>1012</v>
      </c>
      <c r="E1029">
        <v>1409</v>
      </c>
    </row>
    <row r="1030" spans="1:5" x14ac:dyDescent="0.2">
      <c r="A1030" t="s">
        <v>1305</v>
      </c>
      <c r="B1030">
        <v>683</v>
      </c>
      <c r="D1030" t="s">
        <v>1013</v>
      </c>
      <c r="E1030">
        <v>692</v>
      </c>
    </row>
    <row r="1031" spans="1:5" x14ac:dyDescent="0.2">
      <c r="A1031" t="s">
        <v>1322</v>
      </c>
      <c r="B1031">
        <v>1001</v>
      </c>
      <c r="D1031" t="s">
        <v>1014</v>
      </c>
      <c r="E1031">
        <v>533</v>
      </c>
    </row>
    <row r="1032" spans="1:5" x14ac:dyDescent="0.2">
      <c r="A1032" t="s">
        <v>1304</v>
      </c>
      <c r="B1032">
        <v>549</v>
      </c>
      <c r="D1032" t="s">
        <v>1015</v>
      </c>
      <c r="E1032">
        <v>671</v>
      </c>
    </row>
    <row r="1033" spans="1:5" x14ac:dyDescent="0.2">
      <c r="A1033" t="s">
        <v>1313</v>
      </c>
      <c r="B1033">
        <v>739</v>
      </c>
      <c r="D1033" t="s">
        <v>1016</v>
      </c>
      <c r="E1033">
        <v>622</v>
      </c>
    </row>
    <row r="1034" spans="1:5" x14ac:dyDescent="0.2">
      <c r="A1034" t="s">
        <v>1314</v>
      </c>
      <c r="B1034">
        <v>526</v>
      </c>
      <c r="D1034" t="s">
        <v>1017</v>
      </c>
      <c r="E1034">
        <v>871</v>
      </c>
    </row>
    <row r="1035" spans="1:5" x14ac:dyDescent="0.2">
      <c r="A1035" t="s">
        <v>1315</v>
      </c>
      <c r="B1035">
        <v>1050</v>
      </c>
      <c r="D1035" t="s">
        <v>1018</v>
      </c>
      <c r="E1035">
        <v>563</v>
      </c>
    </row>
    <row r="1036" spans="1:5" x14ac:dyDescent="0.2">
      <c r="A1036" t="s">
        <v>1316</v>
      </c>
      <c r="B1036">
        <v>304</v>
      </c>
      <c r="D1036" t="s">
        <v>1019</v>
      </c>
      <c r="E1036">
        <v>398</v>
      </c>
    </row>
    <row r="1037" spans="1:5" x14ac:dyDescent="0.2">
      <c r="A1037" t="s">
        <v>1323</v>
      </c>
      <c r="B1037">
        <v>432</v>
      </c>
      <c r="D1037" t="s">
        <v>1020</v>
      </c>
      <c r="E1037">
        <v>513</v>
      </c>
    </row>
    <row r="1038" spans="1:5" x14ac:dyDescent="0.2">
      <c r="A1038" t="s">
        <v>1317</v>
      </c>
      <c r="B1038">
        <v>1433</v>
      </c>
      <c r="D1038" t="s">
        <v>1021</v>
      </c>
      <c r="E1038">
        <v>915</v>
      </c>
    </row>
    <row r="1039" spans="1:5" x14ac:dyDescent="0.2">
      <c r="A1039" t="s">
        <v>1309</v>
      </c>
      <c r="B1039">
        <v>1485</v>
      </c>
      <c r="D1039" t="s">
        <v>1022</v>
      </c>
      <c r="E1039">
        <v>735</v>
      </c>
    </row>
    <row r="1040" spans="1:5" x14ac:dyDescent="0.2">
      <c r="A1040" t="s">
        <v>1311</v>
      </c>
      <c r="B1040">
        <v>1135</v>
      </c>
      <c r="D1040" t="s">
        <v>1023</v>
      </c>
      <c r="E1040">
        <v>1297</v>
      </c>
    </row>
    <row r="1041" spans="1:5" x14ac:dyDescent="0.2">
      <c r="A1041" t="s">
        <v>1312</v>
      </c>
      <c r="B1041">
        <v>675</v>
      </c>
      <c r="D1041" t="s">
        <v>1024</v>
      </c>
      <c r="E1041">
        <v>366</v>
      </c>
    </row>
    <row r="1042" spans="1:5" x14ac:dyDescent="0.2">
      <c r="A1042" t="s">
        <v>1310</v>
      </c>
      <c r="B1042">
        <v>430</v>
      </c>
      <c r="D1042" t="s">
        <v>1025</v>
      </c>
      <c r="E1042">
        <v>977</v>
      </c>
    </row>
    <row r="1043" spans="1:5" x14ac:dyDescent="0.2">
      <c r="A1043" t="s">
        <v>1318</v>
      </c>
      <c r="B1043">
        <v>567</v>
      </c>
      <c r="D1043" t="s">
        <v>1026</v>
      </c>
      <c r="E1043">
        <v>91</v>
      </c>
    </row>
    <row r="1044" spans="1:5" x14ac:dyDescent="0.2">
      <c r="A1044" t="s">
        <v>1327</v>
      </c>
      <c r="B1044">
        <v>22474</v>
      </c>
    </row>
    <row r="1045" spans="1:5" x14ac:dyDescent="0.2">
      <c r="A1045" t="s">
        <v>1320</v>
      </c>
      <c r="B1045">
        <v>381</v>
      </c>
      <c r="D1045" t="s">
        <v>1418</v>
      </c>
    </row>
    <row r="1046" spans="1:5" x14ac:dyDescent="0.2">
      <c r="A1046" t="s">
        <v>1319</v>
      </c>
      <c r="B1046">
        <v>936</v>
      </c>
      <c r="D1046" t="s">
        <v>1027</v>
      </c>
      <c r="E1046">
        <v>1335</v>
      </c>
    </row>
    <row r="1047" spans="1:5" x14ac:dyDescent="0.2">
      <c r="A1047" t="s">
        <v>1303</v>
      </c>
      <c r="B1047">
        <v>8754</v>
      </c>
      <c r="D1047" t="s">
        <v>1028</v>
      </c>
      <c r="E1047">
        <v>332</v>
      </c>
    </row>
    <row r="1048" spans="1:5" x14ac:dyDescent="0.2">
      <c r="A1048" t="s">
        <v>1049</v>
      </c>
      <c r="B1048">
        <v>711</v>
      </c>
      <c r="D1048" t="s">
        <v>1029</v>
      </c>
      <c r="E1048">
        <v>48161</v>
      </c>
    </row>
    <row r="1049" spans="1:5" x14ac:dyDescent="0.2">
      <c r="A1049" t="s">
        <v>1357</v>
      </c>
      <c r="B1049">
        <v>544</v>
      </c>
      <c r="D1049" t="s">
        <v>1030</v>
      </c>
      <c r="E1049">
        <v>382</v>
      </c>
    </row>
    <row r="1050" spans="1:5" x14ac:dyDescent="0.2">
      <c r="A1050" t="s">
        <v>1358</v>
      </c>
      <c r="B1050">
        <v>6480</v>
      </c>
      <c r="D1050" t="s">
        <v>1031</v>
      </c>
      <c r="E1050">
        <v>1661</v>
      </c>
    </row>
    <row r="1051" spans="1:5" x14ac:dyDescent="0.2">
      <c r="A1051" t="s">
        <v>1359</v>
      </c>
      <c r="B1051">
        <v>232</v>
      </c>
      <c r="D1051" t="s">
        <v>1032</v>
      </c>
      <c r="E1051">
        <v>116</v>
      </c>
    </row>
    <row r="1052" spans="1:5" x14ac:dyDescent="0.2">
      <c r="A1052" t="s">
        <v>1360</v>
      </c>
      <c r="B1052">
        <v>1697</v>
      </c>
      <c r="D1052" t="s">
        <v>1033</v>
      </c>
      <c r="E1052">
        <v>1590</v>
      </c>
    </row>
    <row r="1053" spans="1:5" x14ac:dyDescent="0.2">
      <c r="A1053" t="s">
        <v>1361</v>
      </c>
      <c r="B1053">
        <v>1704</v>
      </c>
    </row>
    <row r="1054" spans="1:5" x14ac:dyDescent="0.2">
      <c r="A1054" t="s">
        <v>1363</v>
      </c>
      <c r="B1054">
        <v>688</v>
      </c>
    </row>
    <row r="1055" spans="1:5" x14ac:dyDescent="0.2">
      <c r="A1055" t="s">
        <v>1362</v>
      </c>
      <c r="B1055">
        <v>567</v>
      </c>
    </row>
    <row r="1056" spans="1:5" x14ac:dyDescent="0.2">
      <c r="A1056" t="s">
        <v>1364</v>
      </c>
      <c r="B1056">
        <v>550</v>
      </c>
    </row>
    <row r="1057" spans="1:5" x14ac:dyDescent="0.2">
      <c r="A1057" t="s">
        <v>1365</v>
      </c>
      <c r="B1057">
        <v>5451</v>
      </c>
    </row>
    <row r="1058" spans="1:5" x14ac:dyDescent="0.2">
      <c r="A1058" t="s">
        <v>1325</v>
      </c>
      <c r="B1058">
        <v>620</v>
      </c>
    </row>
    <row r="1059" spans="1:5" x14ac:dyDescent="0.2">
      <c r="A1059" t="s">
        <v>1326</v>
      </c>
      <c r="B1059">
        <v>544</v>
      </c>
    </row>
    <row r="1060" spans="1:5" x14ac:dyDescent="0.2">
      <c r="A1060" t="s">
        <v>1367</v>
      </c>
      <c r="B1060">
        <v>809</v>
      </c>
    </row>
    <row r="1061" spans="1:5" x14ac:dyDescent="0.2">
      <c r="A1061" t="s">
        <v>1339</v>
      </c>
      <c r="B1061">
        <v>808</v>
      </c>
    </row>
    <row r="1062" spans="1:5" x14ac:dyDescent="0.2">
      <c r="A1062" t="s">
        <v>1340</v>
      </c>
      <c r="B1062">
        <v>121</v>
      </c>
    </row>
    <row r="1063" spans="1:5" x14ac:dyDescent="0.2">
      <c r="A1063" t="s">
        <v>1348</v>
      </c>
    </row>
    <row r="1064" spans="1:5" x14ac:dyDescent="0.2">
      <c r="A1064" t="s">
        <v>1347</v>
      </c>
      <c r="B1064">
        <v>423</v>
      </c>
    </row>
    <row r="1065" spans="1:5" x14ac:dyDescent="0.2">
      <c r="A1065" t="s">
        <v>1354</v>
      </c>
      <c r="B1065">
        <v>426</v>
      </c>
    </row>
    <row r="1066" spans="1:5" x14ac:dyDescent="0.2">
      <c r="A1066" t="s">
        <v>1352</v>
      </c>
      <c r="B1066">
        <v>904</v>
      </c>
    </row>
    <row r="1067" spans="1:5" x14ac:dyDescent="0.2">
      <c r="A1067" t="s">
        <v>1356</v>
      </c>
      <c r="B1067">
        <v>463</v>
      </c>
    </row>
    <row r="1068" spans="1:5" x14ac:dyDescent="0.2">
      <c r="A1068" t="s">
        <v>1370</v>
      </c>
      <c r="B1068">
        <v>779</v>
      </c>
      <c r="D1068" t="s">
        <v>1034</v>
      </c>
    </row>
    <row r="1069" spans="1:5" x14ac:dyDescent="0.2">
      <c r="A1069" t="s">
        <v>1372</v>
      </c>
      <c r="B1069">
        <v>558</v>
      </c>
      <c r="D1069" t="s">
        <v>1035</v>
      </c>
      <c r="E1069">
        <v>381</v>
      </c>
    </row>
    <row r="1070" spans="1:5" x14ac:dyDescent="0.2">
      <c r="A1070" t="s">
        <v>1375</v>
      </c>
      <c r="B1070">
        <v>293</v>
      </c>
      <c r="D1070" t="s">
        <v>1036</v>
      </c>
      <c r="E1070">
        <v>769</v>
      </c>
    </row>
    <row r="1071" spans="1:5" x14ac:dyDescent="0.2">
      <c r="A1071" t="s">
        <v>1301</v>
      </c>
      <c r="B1071">
        <v>863</v>
      </c>
      <c r="D1071" t="s">
        <v>1037</v>
      </c>
      <c r="E1071">
        <v>75922</v>
      </c>
    </row>
    <row r="1072" spans="1:5" x14ac:dyDescent="0.2">
      <c r="A1072" t="s">
        <v>1300</v>
      </c>
      <c r="B1072">
        <v>1004</v>
      </c>
      <c r="D1072" t="s">
        <v>1038</v>
      </c>
      <c r="E1072">
        <v>40244</v>
      </c>
    </row>
    <row r="1073" spans="1:5" x14ac:dyDescent="0.2">
      <c r="A1073" t="s">
        <v>1299</v>
      </c>
      <c r="B1073">
        <v>629</v>
      </c>
      <c r="D1073" t="s">
        <v>1039</v>
      </c>
      <c r="E1073">
        <v>23684</v>
      </c>
    </row>
    <row r="1074" spans="1:5" x14ac:dyDescent="0.2">
      <c r="A1074" t="s">
        <v>1324</v>
      </c>
      <c r="B1074">
        <v>593</v>
      </c>
      <c r="D1074" t="s">
        <v>1040</v>
      </c>
      <c r="E1074">
        <v>190</v>
      </c>
    </row>
    <row r="1075" spans="1:5" x14ac:dyDescent="0.2">
      <c r="A1075" t="s">
        <v>1369</v>
      </c>
      <c r="B1075">
        <v>39246</v>
      </c>
      <c r="D1075" t="s">
        <v>1041</v>
      </c>
      <c r="E1075">
        <v>596</v>
      </c>
    </row>
    <row r="1076" spans="1:5" x14ac:dyDescent="0.2">
      <c r="A1076" t="s">
        <v>1366</v>
      </c>
      <c r="B1076">
        <v>1171</v>
      </c>
      <c r="D1076" t="s">
        <v>1042</v>
      </c>
      <c r="E1076">
        <v>821</v>
      </c>
    </row>
    <row r="1077" spans="1:5" x14ac:dyDescent="0.2">
      <c r="A1077" t="s">
        <v>1368</v>
      </c>
      <c r="B1077">
        <v>347</v>
      </c>
      <c r="D1077" t="s">
        <v>1043</v>
      </c>
      <c r="E1077">
        <v>496</v>
      </c>
    </row>
    <row r="1078" spans="1:5" x14ac:dyDescent="0.2">
      <c r="A1078" t="s">
        <v>1343</v>
      </c>
      <c r="B1078">
        <v>2668</v>
      </c>
      <c r="D1078" t="s">
        <v>1044</v>
      </c>
      <c r="E1078">
        <v>32513</v>
      </c>
    </row>
    <row r="1079" spans="1:5" x14ac:dyDescent="0.2">
      <c r="A1079" t="s">
        <v>1346</v>
      </c>
      <c r="B1079">
        <v>738</v>
      </c>
      <c r="D1079" t="s">
        <v>1045</v>
      </c>
      <c r="E1079">
        <v>210834</v>
      </c>
    </row>
    <row r="1080" spans="1:5" x14ac:dyDescent="0.2">
      <c r="A1080" t="s">
        <v>1350</v>
      </c>
      <c r="B1080">
        <v>6254</v>
      </c>
      <c r="D1080" t="s">
        <v>1046</v>
      </c>
      <c r="E1080">
        <v>4087</v>
      </c>
    </row>
    <row r="1081" spans="1:5" x14ac:dyDescent="0.2">
      <c r="A1081" t="s">
        <v>1349</v>
      </c>
      <c r="B1081">
        <v>488</v>
      </c>
      <c r="D1081" t="s">
        <v>1047</v>
      </c>
      <c r="E1081">
        <v>405</v>
      </c>
    </row>
    <row r="1082" spans="1:5" x14ac:dyDescent="0.2">
      <c r="A1082" t="s">
        <v>1371</v>
      </c>
      <c r="B1082">
        <v>393</v>
      </c>
      <c r="D1082" t="s">
        <v>1048</v>
      </c>
      <c r="E1082">
        <v>3787</v>
      </c>
    </row>
    <row r="1083" spans="1:5" x14ac:dyDescent="0.2">
      <c r="A1083" t="s">
        <v>1376</v>
      </c>
      <c r="B1083">
        <v>265</v>
      </c>
      <c r="D1083" t="s">
        <v>1049</v>
      </c>
      <c r="E1083">
        <v>703</v>
      </c>
    </row>
    <row r="1084" spans="1:5" x14ac:dyDescent="0.2">
      <c r="A1084" t="s">
        <v>1377</v>
      </c>
      <c r="B1084">
        <v>1956</v>
      </c>
      <c r="D1084" t="s">
        <v>1050</v>
      </c>
      <c r="E1084">
        <v>163</v>
      </c>
    </row>
    <row r="1085" spans="1:5" x14ac:dyDescent="0.2">
      <c r="A1085" t="s">
        <v>1338</v>
      </c>
      <c r="B1085">
        <v>300</v>
      </c>
      <c r="D1085" t="s">
        <v>1051</v>
      </c>
    </row>
    <row r="1086" spans="1:5" x14ac:dyDescent="0.2">
      <c r="A1086" t="s">
        <v>1341</v>
      </c>
      <c r="B1086">
        <v>303</v>
      </c>
      <c r="D1086" t="s">
        <v>1052</v>
      </c>
      <c r="E1086">
        <v>2487</v>
      </c>
    </row>
    <row r="1087" spans="1:5" x14ac:dyDescent="0.2">
      <c r="A1087" t="s">
        <v>1302</v>
      </c>
      <c r="B1087">
        <v>5568</v>
      </c>
      <c r="D1087" t="s">
        <v>1053</v>
      </c>
      <c r="E1087">
        <v>1115</v>
      </c>
    </row>
    <row r="1088" spans="1:5" x14ac:dyDescent="0.2">
      <c r="A1088" t="s">
        <v>1345</v>
      </c>
      <c r="B1088">
        <v>653</v>
      </c>
      <c r="D1088" t="s">
        <v>1054</v>
      </c>
      <c r="E1088">
        <v>206</v>
      </c>
    </row>
    <row r="1089" spans="1:5" x14ac:dyDescent="0.2">
      <c r="A1089" t="s">
        <v>1344</v>
      </c>
      <c r="B1089">
        <v>3113</v>
      </c>
      <c r="D1089" t="s">
        <v>1055</v>
      </c>
      <c r="E1089">
        <v>29856</v>
      </c>
    </row>
    <row r="1090" spans="1:5" x14ac:dyDescent="0.2">
      <c r="A1090" t="s">
        <v>1353</v>
      </c>
      <c r="B1090">
        <v>475</v>
      </c>
      <c r="D1090" t="s">
        <v>1056</v>
      </c>
    </row>
    <row r="1091" spans="1:5" x14ac:dyDescent="0.2">
      <c r="A1091" t="s">
        <v>1355</v>
      </c>
      <c r="B1091">
        <v>2632</v>
      </c>
      <c r="D1091" t="s">
        <v>1057</v>
      </c>
      <c r="E1091">
        <v>3140</v>
      </c>
    </row>
    <row r="1092" spans="1:5" x14ac:dyDescent="0.2">
      <c r="A1092" t="s">
        <v>1342</v>
      </c>
      <c r="D1092" t="s">
        <v>1058</v>
      </c>
      <c r="E1092">
        <v>818</v>
      </c>
    </row>
    <row r="1093" spans="1:5" x14ac:dyDescent="0.2">
      <c r="A1093" t="s">
        <v>1351</v>
      </c>
      <c r="B1093">
        <v>179</v>
      </c>
      <c r="D1093" t="s">
        <v>1059</v>
      </c>
      <c r="E1093">
        <v>277</v>
      </c>
    </row>
    <row r="1094" spans="1:5" x14ac:dyDescent="0.2">
      <c r="A1094" t="s">
        <v>1328</v>
      </c>
      <c r="B1094">
        <v>590</v>
      </c>
      <c r="D1094" t="s">
        <v>1060</v>
      </c>
      <c r="E1094">
        <v>377</v>
      </c>
    </row>
    <row r="1095" spans="1:5" x14ac:dyDescent="0.2">
      <c r="A1095" t="s">
        <v>1331</v>
      </c>
      <c r="B1095">
        <v>19986</v>
      </c>
      <c r="D1095" t="s">
        <v>1061</v>
      </c>
      <c r="E1095">
        <v>801</v>
      </c>
    </row>
    <row r="1096" spans="1:5" x14ac:dyDescent="0.2">
      <c r="A1096" t="s">
        <v>1332</v>
      </c>
      <c r="B1096">
        <v>333</v>
      </c>
      <c r="D1096" t="s">
        <v>1062</v>
      </c>
      <c r="E1096">
        <v>802</v>
      </c>
    </row>
    <row r="1097" spans="1:5" x14ac:dyDescent="0.2">
      <c r="A1097" t="s">
        <v>1333</v>
      </c>
      <c r="B1097">
        <v>572</v>
      </c>
      <c r="D1097" t="s">
        <v>1063</v>
      </c>
      <c r="E1097">
        <v>384</v>
      </c>
    </row>
    <row r="1098" spans="1:5" x14ac:dyDescent="0.2">
      <c r="A1098" t="s">
        <v>1334</v>
      </c>
      <c r="B1098">
        <v>351</v>
      </c>
      <c r="D1098" t="s">
        <v>1064</v>
      </c>
      <c r="E1098">
        <v>1041</v>
      </c>
    </row>
    <row r="1099" spans="1:5" x14ac:dyDescent="0.2">
      <c r="A1099" t="s">
        <v>1336</v>
      </c>
      <c r="B1099">
        <v>464</v>
      </c>
      <c r="D1099" t="s">
        <v>1065</v>
      </c>
      <c r="E1099">
        <v>2517</v>
      </c>
    </row>
    <row r="1100" spans="1:5" x14ac:dyDescent="0.2">
      <c r="A1100" t="s">
        <v>1335</v>
      </c>
      <c r="B1100">
        <v>1003</v>
      </c>
      <c r="D1100" t="s">
        <v>1066</v>
      </c>
      <c r="E1100">
        <v>635</v>
      </c>
    </row>
    <row r="1101" spans="1:5" x14ac:dyDescent="0.2">
      <c r="A1101" t="s">
        <v>1337</v>
      </c>
      <c r="B1101">
        <v>521</v>
      </c>
      <c r="D1101" t="s">
        <v>1067</v>
      </c>
      <c r="E1101">
        <v>774</v>
      </c>
    </row>
    <row r="1102" spans="1:5" x14ac:dyDescent="0.2">
      <c r="A1102" t="s">
        <v>1330</v>
      </c>
      <c r="B1102">
        <v>632</v>
      </c>
      <c r="D1102" t="s">
        <v>1068</v>
      </c>
      <c r="E1102">
        <v>527</v>
      </c>
    </row>
    <row r="1103" spans="1:5" x14ac:dyDescent="0.2">
      <c r="A1103" t="s">
        <v>1329</v>
      </c>
      <c r="B1103">
        <v>548</v>
      </c>
    </row>
    <row r="1104" spans="1:5" x14ac:dyDescent="0.2">
      <c r="A1104" t="s">
        <v>1064</v>
      </c>
      <c r="B1104">
        <v>1027</v>
      </c>
      <c r="D1104" t="s">
        <v>1069</v>
      </c>
      <c r="E1104">
        <v>1928</v>
      </c>
    </row>
    <row r="1105" spans="1:5" x14ac:dyDescent="0.2">
      <c r="A1105" t="s">
        <v>1054</v>
      </c>
      <c r="B1105">
        <v>241</v>
      </c>
      <c r="D1105" t="s">
        <v>1070</v>
      </c>
      <c r="E1105">
        <v>480</v>
      </c>
    </row>
    <row r="1106" spans="1:5" x14ac:dyDescent="0.2">
      <c r="A1106" t="s">
        <v>1052</v>
      </c>
      <c r="B1106">
        <v>2397</v>
      </c>
      <c r="D1106" t="s">
        <v>1071</v>
      </c>
      <c r="E1106">
        <v>433</v>
      </c>
    </row>
    <row r="1107" spans="1:5" x14ac:dyDescent="0.2">
      <c r="A1107" t="s">
        <v>1053</v>
      </c>
      <c r="B1107">
        <v>1014</v>
      </c>
      <c r="D1107" t="s">
        <v>1072</v>
      </c>
      <c r="E1107">
        <v>3080</v>
      </c>
    </row>
    <row r="1108" spans="1:5" x14ac:dyDescent="0.2">
      <c r="A1108" t="s">
        <v>612</v>
      </c>
      <c r="B1108">
        <v>1231</v>
      </c>
      <c r="D1108" t="s">
        <v>1073</v>
      </c>
      <c r="E1108">
        <v>1098</v>
      </c>
    </row>
    <row r="1109" spans="1:5" x14ac:dyDescent="0.2">
      <c r="A1109" t="s">
        <v>611</v>
      </c>
      <c r="B1109">
        <v>1072</v>
      </c>
      <c r="D1109" t="s">
        <v>1074</v>
      </c>
      <c r="E1109">
        <v>7514</v>
      </c>
    </row>
    <row r="1110" spans="1:5" x14ac:dyDescent="0.2">
      <c r="A1110" t="s">
        <v>1396</v>
      </c>
      <c r="B1110">
        <v>439</v>
      </c>
      <c r="D1110" t="s">
        <v>1075</v>
      </c>
      <c r="E1110">
        <v>623</v>
      </c>
    </row>
    <row r="1111" spans="1:5" x14ac:dyDescent="0.2">
      <c r="A1111" t="s">
        <v>1395</v>
      </c>
      <c r="B1111">
        <v>746</v>
      </c>
      <c r="D1111" t="s">
        <v>1076</v>
      </c>
      <c r="E1111">
        <v>529</v>
      </c>
    </row>
    <row r="1112" spans="1:5" x14ac:dyDescent="0.2">
      <c r="A1112" t="s">
        <v>1394</v>
      </c>
      <c r="B1112">
        <v>317</v>
      </c>
      <c r="D1112" t="s">
        <v>1077</v>
      </c>
    </row>
    <row r="1113" spans="1:5" x14ac:dyDescent="0.2">
      <c r="A1113" t="s">
        <v>1399</v>
      </c>
      <c r="B1113">
        <v>786</v>
      </c>
      <c r="D1113" t="s">
        <v>1078</v>
      </c>
      <c r="E1113">
        <v>76</v>
      </c>
    </row>
    <row r="1114" spans="1:5" x14ac:dyDescent="0.2">
      <c r="A1114" t="s">
        <v>1398</v>
      </c>
      <c r="B1114">
        <v>950</v>
      </c>
      <c r="D1114" t="s">
        <v>1079</v>
      </c>
      <c r="E1114">
        <v>831</v>
      </c>
    </row>
    <row r="1115" spans="1:5" x14ac:dyDescent="0.2">
      <c r="A1115" t="s">
        <v>1397</v>
      </c>
      <c r="B1115">
        <v>303</v>
      </c>
      <c r="D1115" t="s">
        <v>1080</v>
      </c>
      <c r="E1115">
        <v>897</v>
      </c>
    </row>
    <row r="1116" spans="1:5" x14ac:dyDescent="0.2">
      <c r="A1116" t="s">
        <v>614</v>
      </c>
      <c r="B1116">
        <v>3486</v>
      </c>
      <c r="D1116" t="s">
        <v>1081</v>
      </c>
      <c r="E1116">
        <v>1218</v>
      </c>
    </row>
    <row r="1117" spans="1:5" x14ac:dyDescent="0.2">
      <c r="A1117" t="s">
        <v>615</v>
      </c>
      <c r="B1117">
        <v>31673</v>
      </c>
      <c r="D1117" t="s">
        <v>1082</v>
      </c>
      <c r="E1117">
        <v>1414</v>
      </c>
    </row>
    <row r="1118" spans="1:5" x14ac:dyDescent="0.2">
      <c r="A1118" t="s">
        <v>616</v>
      </c>
      <c r="B1118">
        <v>1471</v>
      </c>
      <c r="D1118" t="s">
        <v>1083</v>
      </c>
    </row>
    <row r="1119" spans="1:5" x14ac:dyDescent="0.2">
      <c r="A1119" t="s">
        <v>1403</v>
      </c>
      <c r="B1119">
        <v>598</v>
      </c>
      <c r="D1119" t="s">
        <v>1084</v>
      </c>
      <c r="E1119">
        <v>875</v>
      </c>
    </row>
    <row r="1120" spans="1:5" x14ac:dyDescent="0.2">
      <c r="A1120" t="s">
        <v>1407</v>
      </c>
      <c r="D1120" t="s">
        <v>1085</v>
      </c>
      <c r="E1120">
        <v>376</v>
      </c>
    </row>
    <row r="1121" spans="1:5" x14ac:dyDescent="0.2">
      <c r="A1121" t="s">
        <v>1407</v>
      </c>
      <c r="B1121">
        <v>428</v>
      </c>
      <c r="D1121" t="s">
        <v>201</v>
      </c>
    </row>
    <row r="1122" spans="1:5" x14ac:dyDescent="0.2">
      <c r="A1122" t="s">
        <v>1408</v>
      </c>
      <c r="B1122">
        <v>772</v>
      </c>
      <c r="D1122" t="s">
        <v>1086</v>
      </c>
      <c r="E1122">
        <v>5541</v>
      </c>
    </row>
    <row r="1123" spans="1:5" x14ac:dyDescent="0.2">
      <c r="A1123" t="s">
        <v>605</v>
      </c>
      <c r="B1123">
        <v>40190</v>
      </c>
      <c r="D1123" t="s">
        <v>1087</v>
      </c>
      <c r="E1123">
        <v>352</v>
      </c>
    </row>
    <row r="1124" spans="1:5" x14ac:dyDescent="0.2">
      <c r="A1124" t="s">
        <v>606</v>
      </c>
      <c r="B1124">
        <v>1697</v>
      </c>
      <c r="D1124" t="s">
        <v>1088</v>
      </c>
      <c r="E1124">
        <v>7727</v>
      </c>
    </row>
    <row r="1125" spans="1:5" x14ac:dyDescent="0.2">
      <c r="A1125" t="s">
        <v>1378</v>
      </c>
      <c r="B1125">
        <v>387</v>
      </c>
      <c r="D1125" t="s">
        <v>1089</v>
      </c>
      <c r="E1125">
        <v>1151</v>
      </c>
    </row>
    <row r="1126" spans="1:5" x14ac:dyDescent="0.2">
      <c r="A1126" t="s">
        <v>618</v>
      </c>
      <c r="B1126">
        <v>465</v>
      </c>
      <c r="D1126" t="s">
        <v>1090</v>
      </c>
      <c r="E1126">
        <v>866</v>
      </c>
    </row>
    <row r="1127" spans="1:5" x14ac:dyDescent="0.2">
      <c r="A1127" t="s">
        <v>1389</v>
      </c>
      <c r="B1127">
        <v>1383</v>
      </c>
      <c r="D1127" t="s">
        <v>1091</v>
      </c>
      <c r="E1127">
        <v>643</v>
      </c>
    </row>
    <row r="1128" spans="1:5" x14ac:dyDescent="0.2">
      <c r="A1128" t="s">
        <v>1385</v>
      </c>
      <c r="B1128">
        <v>426138</v>
      </c>
      <c r="D1128" t="s">
        <v>1092</v>
      </c>
      <c r="E1128">
        <v>588</v>
      </c>
    </row>
    <row r="1129" spans="1:5" x14ac:dyDescent="0.2">
      <c r="A1129" t="s">
        <v>1388</v>
      </c>
      <c r="B1129">
        <v>11674</v>
      </c>
      <c r="D1129" t="s">
        <v>1093</v>
      </c>
      <c r="E1129">
        <v>1021</v>
      </c>
    </row>
    <row r="1130" spans="1:5" x14ac:dyDescent="0.2">
      <c r="A1130" t="s">
        <v>1390</v>
      </c>
      <c r="B1130">
        <v>344</v>
      </c>
      <c r="D1130" t="s">
        <v>1094</v>
      </c>
      <c r="E1130">
        <v>1179</v>
      </c>
    </row>
    <row r="1131" spans="1:5" x14ac:dyDescent="0.2">
      <c r="A1131" t="s">
        <v>1391</v>
      </c>
      <c r="B1131">
        <v>18083</v>
      </c>
      <c r="D1131" t="s">
        <v>1095</v>
      </c>
      <c r="E1131">
        <v>607</v>
      </c>
    </row>
    <row r="1132" spans="1:5" x14ac:dyDescent="0.2">
      <c r="A1132" t="s">
        <v>1392</v>
      </c>
      <c r="B1132">
        <v>509</v>
      </c>
      <c r="D1132" t="s">
        <v>1096</v>
      </c>
      <c r="E1132">
        <v>782</v>
      </c>
    </row>
    <row r="1133" spans="1:5" x14ac:dyDescent="0.2">
      <c r="A1133" t="s">
        <v>1387</v>
      </c>
      <c r="B1133">
        <v>1020</v>
      </c>
      <c r="D1133" t="s">
        <v>1097</v>
      </c>
      <c r="E1133">
        <v>1223</v>
      </c>
    </row>
    <row r="1134" spans="1:5" x14ac:dyDescent="0.2">
      <c r="A1134" t="s">
        <v>1386</v>
      </c>
      <c r="B1134">
        <v>542</v>
      </c>
      <c r="D1134" t="s">
        <v>1098</v>
      </c>
      <c r="E1134">
        <v>618</v>
      </c>
    </row>
    <row r="1135" spans="1:5" x14ac:dyDescent="0.2">
      <c r="A1135" t="s">
        <v>613</v>
      </c>
      <c r="B1135">
        <v>308</v>
      </c>
      <c r="D1135" t="s">
        <v>1099</v>
      </c>
      <c r="E1135">
        <v>771</v>
      </c>
    </row>
    <row r="1136" spans="1:5" x14ac:dyDescent="0.2">
      <c r="A1136" t="s">
        <v>1400</v>
      </c>
      <c r="B1136">
        <v>896</v>
      </c>
      <c r="D1136" t="s">
        <v>1100</v>
      </c>
      <c r="E1136">
        <v>836</v>
      </c>
    </row>
    <row r="1137" spans="1:5" x14ac:dyDescent="0.2">
      <c r="A1137" t="s">
        <v>1393</v>
      </c>
      <c r="B1137">
        <v>278</v>
      </c>
      <c r="D1137" t="s">
        <v>1101</v>
      </c>
      <c r="E1137">
        <v>399</v>
      </c>
    </row>
    <row r="1138" spans="1:5" x14ac:dyDescent="0.2">
      <c r="A1138" t="s">
        <v>617</v>
      </c>
      <c r="B1138">
        <v>758</v>
      </c>
      <c r="D1138" t="s">
        <v>1102</v>
      </c>
      <c r="E1138">
        <v>1480</v>
      </c>
    </row>
    <row r="1139" spans="1:5" x14ac:dyDescent="0.2">
      <c r="A1139" t="s">
        <v>1402</v>
      </c>
      <c r="B1139">
        <v>813</v>
      </c>
      <c r="D1139" t="s">
        <v>1103</v>
      </c>
      <c r="E1139">
        <v>296</v>
      </c>
    </row>
    <row r="1140" spans="1:5" x14ac:dyDescent="0.2">
      <c r="A1140" t="s">
        <v>1406</v>
      </c>
      <c r="B1140">
        <v>3200</v>
      </c>
      <c r="D1140" t="s">
        <v>1104</v>
      </c>
      <c r="E1140">
        <v>277</v>
      </c>
    </row>
    <row r="1141" spans="1:5" x14ac:dyDescent="0.2">
      <c r="A1141" t="s">
        <v>1405</v>
      </c>
      <c r="B1141">
        <v>583</v>
      </c>
      <c r="D1141" t="s">
        <v>1105</v>
      </c>
    </row>
    <row r="1142" spans="1:5" x14ac:dyDescent="0.2">
      <c r="A1142" t="s">
        <v>602</v>
      </c>
      <c r="B1142">
        <v>42287</v>
      </c>
      <c r="D1142" t="s">
        <v>1106</v>
      </c>
      <c r="E1142">
        <v>534</v>
      </c>
    </row>
    <row r="1143" spans="1:5" x14ac:dyDescent="0.2">
      <c r="A1143" t="s">
        <v>1379</v>
      </c>
      <c r="B1143">
        <v>480</v>
      </c>
      <c r="D1143" t="s">
        <v>1107</v>
      </c>
      <c r="E1143">
        <v>739</v>
      </c>
    </row>
    <row r="1144" spans="1:5" x14ac:dyDescent="0.2">
      <c r="A1144" t="s">
        <v>1404</v>
      </c>
      <c r="B1144">
        <v>2088</v>
      </c>
      <c r="D1144" t="s">
        <v>1108</v>
      </c>
      <c r="E1144">
        <v>679</v>
      </c>
    </row>
    <row r="1145" spans="1:5" x14ac:dyDescent="0.2">
      <c r="A1145" t="s">
        <v>1383</v>
      </c>
      <c r="B1145">
        <v>772</v>
      </c>
      <c r="D1145" t="s">
        <v>1109</v>
      </c>
      <c r="E1145">
        <v>1023</v>
      </c>
    </row>
    <row r="1146" spans="1:5" x14ac:dyDescent="0.2">
      <c r="A1146" t="s">
        <v>1401</v>
      </c>
      <c r="B1146">
        <v>1321</v>
      </c>
      <c r="D1146" t="s">
        <v>1110</v>
      </c>
      <c r="E1146">
        <v>196</v>
      </c>
    </row>
    <row r="1147" spans="1:5" x14ac:dyDescent="0.2">
      <c r="A1147" t="s">
        <v>609</v>
      </c>
      <c r="B1147">
        <v>18854</v>
      </c>
      <c r="D1147" t="s">
        <v>1111</v>
      </c>
      <c r="E1147">
        <v>896</v>
      </c>
    </row>
    <row r="1148" spans="1:5" x14ac:dyDescent="0.2">
      <c r="A1148" t="s">
        <v>608</v>
      </c>
      <c r="B1148">
        <v>1166</v>
      </c>
      <c r="D1148" t="s">
        <v>1112</v>
      </c>
      <c r="E1148">
        <v>12629</v>
      </c>
    </row>
    <row r="1149" spans="1:5" x14ac:dyDescent="0.2">
      <c r="A1149" t="s">
        <v>610</v>
      </c>
      <c r="B1149">
        <v>734</v>
      </c>
      <c r="D1149" t="s">
        <v>1113</v>
      </c>
      <c r="E1149">
        <v>3148</v>
      </c>
    </row>
    <row r="1150" spans="1:5" x14ac:dyDescent="0.2">
      <c r="A1150" t="s">
        <v>607</v>
      </c>
      <c r="B1150">
        <v>24427</v>
      </c>
      <c r="D1150" t="s">
        <v>1114</v>
      </c>
      <c r="E1150">
        <v>571</v>
      </c>
    </row>
    <row r="1151" spans="1:5" x14ac:dyDescent="0.2">
      <c r="A1151" t="s">
        <v>1384</v>
      </c>
      <c r="B1151">
        <v>456</v>
      </c>
      <c r="D1151" t="s">
        <v>1115</v>
      </c>
      <c r="E1151">
        <v>797</v>
      </c>
    </row>
    <row r="1152" spans="1:5" x14ac:dyDescent="0.2">
      <c r="A1152" t="s">
        <v>1381</v>
      </c>
      <c r="B1152">
        <v>232</v>
      </c>
      <c r="D1152" t="s">
        <v>1116</v>
      </c>
      <c r="E1152">
        <v>1988</v>
      </c>
    </row>
    <row r="1153" spans="1:5" x14ac:dyDescent="0.2">
      <c r="A1153" t="s">
        <v>603</v>
      </c>
      <c r="B1153">
        <v>6114</v>
      </c>
      <c r="D1153" t="s">
        <v>1117</v>
      </c>
      <c r="E1153">
        <v>1193</v>
      </c>
    </row>
    <row r="1154" spans="1:5" x14ac:dyDescent="0.2">
      <c r="A1154" t="s">
        <v>604</v>
      </c>
      <c r="B1154">
        <v>13021</v>
      </c>
      <c r="D1154" t="s">
        <v>1118</v>
      </c>
      <c r="E1154">
        <v>559</v>
      </c>
    </row>
    <row r="1155" spans="1:5" x14ac:dyDescent="0.2">
      <c r="A1155" t="s">
        <v>1382</v>
      </c>
      <c r="B1155">
        <v>991</v>
      </c>
      <c r="D1155" t="s">
        <v>1119</v>
      </c>
      <c r="E1155">
        <v>1620</v>
      </c>
    </row>
    <row r="1156" spans="1:5" x14ac:dyDescent="0.2">
      <c r="A1156" t="s">
        <v>1380</v>
      </c>
      <c r="B1156">
        <v>299</v>
      </c>
      <c r="D1156" t="s">
        <v>1120</v>
      </c>
      <c r="E1156">
        <v>190</v>
      </c>
    </row>
    <row r="1157" spans="1:5" x14ac:dyDescent="0.2">
      <c r="A1157" t="s">
        <v>187</v>
      </c>
      <c r="B1157">
        <v>1281</v>
      </c>
      <c r="D1157" t="s">
        <v>1121</v>
      </c>
      <c r="E1157">
        <v>779</v>
      </c>
    </row>
    <row r="1158" spans="1:5" x14ac:dyDescent="0.2">
      <c r="A1158" t="s">
        <v>190</v>
      </c>
      <c r="B1158">
        <v>51367</v>
      </c>
      <c r="D1158" t="s">
        <v>1122</v>
      </c>
    </row>
    <row r="1159" spans="1:5" x14ac:dyDescent="0.2">
      <c r="A1159" t="s">
        <v>191</v>
      </c>
      <c r="B1159">
        <v>1034</v>
      </c>
      <c r="D1159" t="s">
        <v>1123</v>
      </c>
      <c r="E1159">
        <v>47808</v>
      </c>
    </row>
    <row r="1160" spans="1:5" x14ac:dyDescent="0.2">
      <c r="A1160" t="s">
        <v>192</v>
      </c>
      <c r="B1160">
        <v>2929</v>
      </c>
      <c r="D1160" t="s">
        <v>1124</v>
      </c>
      <c r="E1160">
        <v>484</v>
      </c>
    </row>
    <row r="1161" spans="1:5" x14ac:dyDescent="0.2">
      <c r="A1161" t="s">
        <v>1077</v>
      </c>
      <c r="D1161" t="s">
        <v>1125</v>
      </c>
      <c r="E1161">
        <v>4233</v>
      </c>
    </row>
    <row r="1162" spans="1:5" x14ac:dyDescent="0.2">
      <c r="A1162" t="s">
        <v>204</v>
      </c>
      <c r="B1162">
        <v>482</v>
      </c>
      <c r="D1162" t="s">
        <v>1126</v>
      </c>
      <c r="E1162">
        <v>1643</v>
      </c>
    </row>
    <row r="1163" spans="1:5" x14ac:dyDescent="0.2">
      <c r="A1163" t="s">
        <v>207</v>
      </c>
      <c r="B1163">
        <v>454</v>
      </c>
      <c r="D1163" t="s">
        <v>1127</v>
      </c>
      <c r="E1163">
        <v>686</v>
      </c>
    </row>
    <row r="1164" spans="1:5" x14ac:dyDescent="0.2">
      <c r="A1164" t="s">
        <v>1071</v>
      </c>
      <c r="B1164">
        <v>444</v>
      </c>
      <c r="D1164" t="s">
        <v>1128</v>
      </c>
      <c r="E1164">
        <v>1329</v>
      </c>
    </row>
    <row r="1165" spans="1:5" x14ac:dyDescent="0.2">
      <c r="A1165" t="s">
        <v>1072</v>
      </c>
      <c r="B1165">
        <v>2977</v>
      </c>
      <c r="D1165" t="s">
        <v>1129</v>
      </c>
      <c r="E1165">
        <v>130</v>
      </c>
    </row>
    <row r="1166" spans="1:5" x14ac:dyDescent="0.2">
      <c r="A1166" t="s">
        <v>537</v>
      </c>
      <c r="B1166">
        <v>244</v>
      </c>
      <c r="D1166" t="s">
        <v>1130</v>
      </c>
      <c r="E1166">
        <v>1129</v>
      </c>
    </row>
    <row r="1167" spans="1:5" x14ac:dyDescent="0.2">
      <c r="A1167" t="s">
        <v>536</v>
      </c>
      <c r="B1167">
        <v>221</v>
      </c>
      <c r="D1167" t="s">
        <v>1131</v>
      </c>
      <c r="E1167">
        <v>423</v>
      </c>
    </row>
    <row r="1168" spans="1:5" x14ac:dyDescent="0.2">
      <c r="A1168" t="s">
        <v>649</v>
      </c>
      <c r="B1168">
        <v>707</v>
      </c>
      <c r="D1168" t="s">
        <v>1132</v>
      </c>
      <c r="E1168">
        <v>211</v>
      </c>
    </row>
    <row r="1169" spans="1:5" x14ac:dyDescent="0.2">
      <c r="A1169" t="s">
        <v>652</v>
      </c>
      <c r="B1169">
        <v>642</v>
      </c>
      <c r="D1169" t="s">
        <v>1133</v>
      </c>
      <c r="E1169">
        <v>727</v>
      </c>
    </row>
    <row r="1170" spans="1:5" x14ac:dyDescent="0.2">
      <c r="A1170" t="s">
        <v>625</v>
      </c>
      <c r="B1170">
        <v>3713</v>
      </c>
      <c r="D1170" t="s">
        <v>1134</v>
      </c>
      <c r="E1170">
        <v>557</v>
      </c>
    </row>
    <row r="1171" spans="1:5" x14ac:dyDescent="0.2">
      <c r="A1171" t="s">
        <v>627</v>
      </c>
      <c r="B1171">
        <v>749</v>
      </c>
      <c r="D1171" t="s">
        <v>1135</v>
      </c>
      <c r="E1171">
        <v>3309</v>
      </c>
    </row>
    <row r="1172" spans="1:5" x14ac:dyDescent="0.2">
      <c r="A1172" t="s">
        <v>626</v>
      </c>
      <c r="B1172">
        <v>114</v>
      </c>
    </row>
    <row r="1173" spans="1:5" x14ac:dyDescent="0.2">
      <c r="A1173" t="s">
        <v>628</v>
      </c>
      <c r="B1173">
        <v>687</v>
      </c>
    </row>
    <row r="1174" spans="1:5" x14ac:dyDescent="0.2">
      <c r="A1174" t="s">
        <v>629</v>
      </c>
      <c r="B1174">
        <v>574</v>
      </c>
    </row>
    <row r="1175" spans="1:5" x14ac:dyDescent="0.2">
      <c r="A1175" t="s">
        <v>630</v>
      </c>
      <c r="B1175">
        <v>1040</v>
      </c>
    </row>
    <row r="1176" spans="1:5" x14ac:dyDescent="0.2">
      <c r="A1176" t="s">
        <v>650</v>
      </c>
    </row>
    <row r="1177" spans="1:5" x14ac:dyDescent="0.2">
      <c r="A1177" t="s">
        <v>653</v>
      </c>
      <c r="B1177">
        <v>17930</v>
      </c>
    </row>
    <row r="1178" spans="1:5" x14ac:dyDescent="0.2">
      <c r="A1178" t="s">
        <v>654</v>
      </c>
      <c r="B1178">
        <v>136</v>
      </c>
    </row>
    <row r="1179" spans="1:5" x14ac:dyDescent="0.2">
      <c r="A1179" t="s">
        <v>624</v>
      </c>
      <c r="B1179">
        <v>861</v>
      </c>
    </row>
    <row r="1180" spans="1:5" x14ac:dyDescent="0.2">
      <c r="A1180" t="s">
        <v>623</v>
      </c>
      <c r="B1180">
        <v>1472</v>
      </c>
    </row>
    <row r="1181" spans="1:5" x14ac:dyDescent="0.2">
      <c r="A1181" t="s">
        <v>633</v>
      </c>
      <c r="B1181">
        <v>171</v>
      </c>
    </row>
    <row r="1182" spans="1:5" x14ac:dyDescent="0.2">
      <c r="A1182" t="s">
        <v>643</v>
      </c>
      <c r="B1182">
        <v>644</v>
      </c>
    </row>
    <row r="1183" spans="1:5" x14ac:dyDescent="0.2">
      <c r="A1183" t="s">
        <v>619</v>
      </c>
      <c r="B1183">
        <v>6179</v>
      </c>
      <c r="D1183" t="s">
        <v>1136</v>
      </c>
      <c r="E1183">
        <v>706</v>
      </c>
    </row>
    <row r="1184" spans="1:5" x14ac:dyDescent="0.2">
      <c r="A1184" t="s">
        <v>644</v>
      </c>
      <c r="B1184">
        <v>915</v>
      </c>
      <c r="D1184" t="s">
        <v>1137</v>
      </c>
      <c r="E1184">
        <v>749</v>
      </c>
    </row>
    <row r="1185" spans="1:5" x14ac:dyDescent="0.2">
      <c r="A1185" t="s">
        <v>660</v>
      </c>
      <c r="B1185">
        <v>1821</v>
      </c>
      <c r="D1185" t="s">
        <v>1138</v>
      </c>
      <c r="E1185">
        <v>11942</v>
      </c>
    </row>
    <row r="1186" spans="1:5" x14ac:dyDescent="0.2">
      <c r="A1186" t="s">
        <v>659</v>
      </c>
      <c r="B1186">
        <v>691</v>
      </c>
      <c r="D1186" t="s">
        <v>1139</v>
      </c>
      <c r="E1186">
        <v>47014</v>
      </c>
    </row>
    <row r="1187" spans="1:5" x14ac:dyDescent="0.2">
      <c r="A1187" t="s">
        <v>664</v>
      </c>
      <c r="B1187">
        <v>365</v>
      </c>
      <c r="D1187" t="s">
        <v>1140</v>
      </c>
      <c r="E1187">
        <v>3605</v>
      </c>
    </row>
    <row r="1188" spans="1:5" x14ac:dyDescent="0.2">
      <c r="A1188" t="s">
        <v>667</v>
      </c>
      <c r="B1188">
        <v>923</v>
      </c>
      <c r="D1188" t="s">
        <v>1141</v>
      </c>
      <c r="E1188">
        <v>2022</v>
      </c>
    </row>
    <row r="1189" spans="1:5" x14ac:dyDescent="0.2">
      <c r="A1189" t="s">
        <v>669</v>
      </c>
      <c r="B1189">
        <v>413</v>
      </c>
      <c r="D1189" t="s">
        <v>1142</v>
      </c>
      <c r="E1189">
        <v>1079</v>
      </c>
    </row>
    <row r="1190" spans="1:5" x14ac:dyDescent="0.2">
      <c r="A1190" t="s">
        <v>672</v>
      </c>
      <c r="B1190">
        <v>916</v>
      </c>
      <c r="D1190" t="s">
        <v>1143</v>
      </c>
      <c r="E1190">
        <v>24450</v>
      </c>
    </row>
    <row r="1191" spans="1:5" x14ac:dyDescent="0.2">
      <c r="A1191" t="s">
        <v>648</v>
      </c>
      <c r="B1191">
        <v>671</v>
      </c>
      <c r="D1191" t="s">
        <v>1144</v>
      </c>
      <c r="E1191">
        <v>1611</v>
      </c>
    </row>
    <row r="1192" spans="1:5" x14ac:dyDescent="0.2">
      <c r="A1192" t="s">
        <v>673</v>
      </c>
      <c r="B1192">
        <v>317</v>
      </c>
      <c r="D1192" t="s">
        <v>1145</v>
      </c>
      <c r="E1192">
        <v>750</v>
      </c>
    </row>
    <row r="1193" spans="1:5" x14ac:dyDescent="0.2">
      <c r="A1193" t="s">
        <v>622</v>
      </c>
      <c r="B1193">
        <v>39680</v>
      </c>
      <c r="D1193" t="s">
        <v>1146</v>
      </c>
      <c r="E1193">
        <v>24713</v>
      </c>
    </row>
    <row r="1194" spans="1:5" x14ac:dyDescent="0.2">
      <c r="A1194" t="s">
        <v>621</v>
      </c>
      <c r="B1194">
        <v>4080</v>
      </c>
      <c r="D1194" t="s">
        <v>1147</v>
      </c>
      <c r="E1194">
        <v>1155</v>
      </c>
    </row>
    <row r="1195" spans="1:5" x14ac:dyDescent="0.2">
      <c r="A1195" t="s">
        <v>658</v>
      </c>
      <c r="B1195">
        <v>770</v>
      </c>
      <c r="D1195" t="s">
        <v>1148</v>
      </c>
      <c r="E1195">
        <v>24166</v>
      </c>
    </row>
    <row r="1196" spans="1:5" x14ac:dyDescent="0.2">
      <c r="A1196" t="s">
        <v>651</v>
      </c>
      <c r="B1196">
        <v>268</v>
      </c>
      <c r="D1196" t="s">
        <v>1149</v>
      </c>
      <c r="E1196">
        <v>16344</v>
      </c>
    </row>
    <row r="1197" spans="1:5" x14ac:dyDescent="0.2">
      <c r="A1197" t="s">
        <v>631</v>
      </c>
      <c r="B1197">
        <v>214</v>
      </c>
      <c r="D1197" t="s">
        <v>1150</v>
      </c>
      <c r="E1197">
        <v>974</v>
      </c>
    </row>
    <row r="1198" spans="1:5" x14ac:dyDescent="0.2">
      <c r="A1198" t="s">
        <v>640</v>
      </c>
      <c r="B1198">
        <v>542</v>
      </c>
      <c r="D1198" t="s">
        <v>1151</v>
      </c>
      <c r="E1198">
        <v>6994</v>
      </c>
    </row>
    <row r="1199" spans="1:5" x14ac:dyDescent="0.2">
      <c r="A1199" t="s">
        <v>632</v>
      </c>
      <c r="B1199">
        <v>28477</v>
      </c>
      <c r="D1199" t="s">
        <v>1152</v>
      </c>
      <c r="E1199">
        <v>976</v>
      </c>
    </row>
    <row r="1200" spans="1:5" x14ac:dyDescent="0.2">
      <c r="A1200" t="s">
        <v>665</v>
      </c>
      <c r="B1200">
        <v>8959</v>
      </c>
      <c r="D1200" t="s">
        <v>1153</v>
      </c>
      <c r="E1200">
        <v>440</v>
      </c>
    </row>
    <row r="1201" spans="1:5" x14ac:dyDescent="0.2">
      <c r="A1201" t="s">
        <v>670</v>
      </c>
      <c r="B1201">
        <v>369</v>
      </c>
    </row>
    <row r="1202" spans="1:5" x14ac:dyDescent="0.2">
      <c r="A1202" t="s">
        <v>647</v>
      </c>
      <c r="B1202">
        <v>893</v>
      </c>
    </row>
    <row r="1203" spans="1:5" x14ac:dyDescent="0.2">
      <c r="A1203" t="s">
        <v>646</v>
      </c>
      <c r="B1203">
        <v>1654</v>
      </c>
      <c r="D1203" t="s">
        <v>1154</v>
      </c>
      <c r="E1203">
        <v>1682</v>
      </c>
    </row>
    <row r="1204" spans="1:5" x14ac:dyDescent="0.2">
      <c r="A1204" t="s">
        <v>620</v>
      </c>
      <c r="B1204">
        <v>357</v>
      </c>
      <c r="D1204" t="s">
        <v>1155</v>
      </c>
      <c r="E1204">
        <v>481</v>
      </c>
    </row>
    <row r="1205" spans="1:5" x14ac:dyDescent="0.2">
      <c r="A1205" t="s">
        <v>655</v>
      </c>
      <c r="B1205">
        <v>1068</v>
      </c>
      <c r="D1205" t="s">
        <v>1156</v>
      </c>
      <c r="E1205">
        <v>805</v>
      </c>
    </row>
    <row r="1206" spans="1:5" x14ac:dyDescent="0.2">
      <c r="A1206" t="s">
        <v>656</v>
      </c>
      <c r="B1206">
        <v>488</v>
      </c>
      <c r="D1206" t="s">
        <v>1157</v>
      </c>
      <c r="E1206">
        <v>12608</v>
      </c>
    </row>
    <row r="1207" spans="1:5" x14ac:dyDescent="0.2">
      <c r="A1207" t="s">
        <v>645</v>
      </c>
      <c r="B1207">
        <v>1103</v>
      </c>
      <c r="D1207" t="s">
        <v>1158</v>
      </c>
      <c r="E1207">
        <v>380</v>
      </c>
    </row>
    <row r="1208" spans="1:5" x14ac:dyDescent="0.2">
      <c r="A1208" t="s">
        <v>668</v>
      </c>
      <c r="B1208">
        <v>16048</v>
      </c>
      <c r="D1208" t="s">
        <v>1159</v>
      </c>
      <c r="E1208">
        <v>1165</v>
      </c>
    </row>
    <row r="1209" spans="1:5" x14ac:dyDescent="0.2">
      <c r="A1209" t="s">
        <v>663</v>
      </c>
      <c r="B1209">
        <v>402</v>
      </c>
      <c r="D1209" t="s">
        <v>1160</v>
      </c>
      <c r="E1209">
        <v>1010</v>
      </c>
    </row>
    <row r="1210" spans="1:5" x14ac:dyDescent="0.2">
      <c r="A1210" t="s">
        <v>671</v>
      </c>
      <c r="B1210">
        <v>715</v>
      </c>
      <c r="D1210" t="s">
        <v>1161</v>
      </c>
      <c r="E1210">
        <v>1233</v>
      </c>
    </row>
    <row r="1211" spans="1:5" x14ac:dyDescent="0.2">
      <c r="A1211" t="s">
        <v>642</v>
      </c>
      <c r="B1211">
        <v>249</v>
      </c>
      <c r="D1211" t="s">
        <v>1162</v>
      </c>
      <c r="E1211">
        <v>863</v>
      </c>
    </row>
    <row r="1212" spans="1:5" x14ac:dyDescent="0.2">
      <c r="A1212" t="s">
        <v>657</v>
      </c>
      <c r="B1212">
        <v>1279</v>
      </c>
      <c r="D1212" t="s">
        <v>1163</v>
      </c>
      <c r="E1212">
        <v>106</v>
      </c>
    </row>
    <row r="1213" spans="1:5" x14ac:dyDescent="0.2">
      <c r="A1213" t="s">
        <v>639</v>
      </c>
      <c r="B1213">
        <v>561</v>
      </c>
      <c r="D1213" t="s">
        <v>1164</v>
      </c>
      <c r="E1213">
        <v>643</v>
      </c>
    </row>
    <row r="1214" spans="1:5" x14ac:dyDescent="0.2">
      <c r="A1214" t="s">
        <v>636</v>
      </c>
      <c r="B1214">
        <v>681</v>
      </c>
      <c r="D1214" t="s">
        <v>1165</v>
      </c>
      <c r="E1214">
        <v>548</v>
      </c>
    </row>
    <row r="1215" spans="1:5" x14ac:dyDescent="0.2">
      <c r="A1215" t="s">
        <v>637</v>
      </c>
      <c r="B1215">
        <v>570</v>
      </c>
      <c r="D1215" t="s">
        <v>1166</v>
      </c>
      <c r="E1215">
        <v>1847</v>
      </c>
    </row>
    <row r="1216" spans="1:5" x14ac:dyDescent="0.2">
      <c r="A1216" t="s">
        <v>662</v>
      </c>
      <c r="B1216">
        <v>21060</v>
      </c>
      <c r="D1216" t="s">
        <v>1167</v>
      </c>
      <c r="E1216">
        <v>3055</v>
      </c>
    </row>
    <row r="1217" spans="1:5" x14ac:dyDescent="0.2">
      <c r="A1217" t="s">
        <v>661</v>
      </c>
      <c r="B1217">
        <v>1350</v>
      </c>
      <c r="D1217" t="s">
        <v>1168</v>
      </c>
      <c r="E1217">
        <v>525</v>
      </c>
    </row>
    <row r="1218" spans="1:5" x14ac:dyDescent="0.2">
      <c r="A1218" t="s">
        <v>638</v>
      </c>
      <c r="B1218">
        <v>482</v>
      </c>
      <c r="D1218" t="s">
        <v>1169</v>
      </c>
      <c r="E1218">
        <v>257</v>
      </c>
    </row>
    <row r="1219" spans="1:5" x14ac:dyDescent="0.2">
      <c r="A1219" t="s">
        <v>641</v>
      </c>
      <c r="B1219">
        <v>658</v>
      </c>
      <c r="D1219" t="s">
        <v>1170</v>
      </c>
      <c r="E1219">
        <v>5690</v>
      </c>
    </row>
    <row r="1220" spans="1:5" x14ac:dyDescent="0.2">
      <c r="A1220" t="s">
        <v>634</v>
      </c>
      <c r="B1220">
        <v>655</v>
      </c>
      <c r="D1220" t="s">
        <v>1171</v>
      </c>
      <c r="E1220">
        <v>479</v>
      </c>
    </row>
    <row r="1221" spans="1:5" x14ac:dyDescent="0.2">
      <c r="A1221" t="s">
        <v>635</v>
      </c>
      <c r="B1221">
        <v>1056</v>
      </c>
      <c r="D1221" t="s">
        <v>1172</v>
      </c>
      <c r="E1221">
        <v>39561</v>
      </c>
    </row>
    <row r="1222" spans="1:5" x14ac:dyDescent="0.2">
      <c r="A1222" t="s">
        <v>538</v>
      </c>
      <c r="D1222" t="s">
        <v>1173</v>
      </c>
      <c r="E1222">
        <v>5750</v>
      </c>
    </row>
    <row r="1223" spans="1:5" x14ac:dyDescent="0.2">
      <c r="A1223" t="s">
        <v>1199</v>
      </c>
      <c r="B1223">
        <v>369</v>
      </c>
      <c r="D1223" t="s">
        <v>1174</v>
      </c>
      <c r="E1223">
        <v>489</v>
      </c>
    </row>
    <row r="1224" spans="1:5" x14ac:dyDescent="0.2">
      <c r="A1224" t="s">
        <v>1198</v>
      </c>
      <c r="B1224">
        <v>914</v>
      </c>
      <c r="D1224" t="s">
        <v>1175</v>
      </c>
      <c r="E1224">
        <v>322</v>
      </c>
    </row>
    <row r="1225" spans="1:5" x14ac:dyDescent="0.2">
      <c r="A1225" t="s">
        <v>547</v>
      </c>
      <c r="B1225">
        <v>482</v>
      </c>
      <c r="D1225" t="s">
        <v>1176</v>
      </c>
      <c r="E1225">
        <v>243</v>
      </c>
    </row>
    <row r="1226" spans="1:5" x14ac:dyDescent="0.2">
      <c r="A1226" t="s">
        <v>549</v>
      </c>
      <c r="B1226">
        <v>7232</v>
      </c>
      <c r="D1226" t="s">
        <v>1177</v>
      </c>
      <c r="E1226">
        <v>236169</v>
      </c>
    </row>
    <row r="1227" spans="1:5" x14ac:dyDescent="0.2">
      <c r="A1227" t="s">
        <v>539</v>
      </c>
      <c r="B1227">
        <v>465</v>
      </c>
      <c r="D1227" t="s">
        <v>1178</v>
      </c>
      <c r="E1227">
        <v>872</v>
      </c>
    </row>
    <row r="1228" spans="1:5" x14ac:dyDescent="0.2">
      <c r="A1228" t="s">
        <v>1179</v>
      </c>
      <c r="B1228">
        <v>436</v>
      </c>
      <c r="D1228" t="s">
        <v>1179</v>
      </c>
      <c r="E1228">
        <v>458</v>
      </c>
    </row>
    <row r="1229" spans="1:5" x14ac:dyDescent="0.2">
      <c r="A1229" t="s">
        <v>1200</v>
      </c>
      <c r="B1229">
        <v>32896</v>
      </c>
      <c r="D1229" t="s">
        <v>1180</v>
      </c>
      <c r="E1229">
        <v>310</v>
      </c>
    </row>
    <row r="1230" spans="1:5" x14ac:dyDescent="0.2">
      <c r="A1230" t="s">
        <v>544</v>
      </c>
      <c r="B1230">
        <v>1035</v>
      </c>
      <c r="D1230" t="s">
        <v>1181</v>
      </c>
      <c r="E1230">
        <v>125</v>
      </c>
    </row>
    <row r="1231" spans="1:5" x14ac:dyDescent="0.2">
      <c r="A1231" t="s">
        <v>1196</v>
      </c>
      <c r="B1231">
        <v>828</v>
      </c>
      <c r="D1231" t="s">
        <v>1182</v>
      </c>
      <c r="E1231">
        <v>636</v>
      </c>
    </row>
    <row r="1232" spans="1:5" x14ac:dyDescent="0.2">
      <c r="A1232" t="s">
        <v>545</v>
      </c>
      <c r="B1232">
        <v>6375</v>
      </c>
      <c r="D1232" t="s">
        <v>540</v>
      </c>
      <c r="E1232">
        <v>421</v>
      </c>
    </row>
    <row r="1233" spans="1:5" x14ac:dyDescent="0.2">
      <c r="A1233" t="s">
        <v>550</v>
      </c>
      <c r="B1233">
        <v>695</v>
      </c>
      <c r="D1233" t="s">
        <v>1183</v>
      </c>
    </row>
    <row r="1234" spans="1:5" x14ac:dyDescent="0.2">
      <c r="A1234" t="s">
        <v>548</v>
      </c>
      <c r="B1234">
        <v>335</v>
      </c>
      <c r="D1234" t="s">
        <v>1184</v>
      </c>
      <c r="E1234">
        <v>2087</v>
      </c>
    </row>
    <row r="1235" spans="1:5" x14ac:dyDescent="0.2">
      <c r="A1235" t="s">
        <v>1201</v>
      </c>
      <c r="B1235">
        <v>1099</v>
      </c>
      <c r="D1235" t="s">
        <v>1185</v>
      </c>
      <c r="E1235">
        <v>1288</v>
      </c>
    </row>
    <row r="1236" spans="1:5" x14ac:dyDescent="0.2">
      <c r="A1236" t="s">
        <v>542</v>
      </c>
      <c r="B1236">
        <v>1078</v>
      </c>
      <c r="D1236" t="s">
        <v>1186</v>
      </c>
      <c r="E1236">
        <v>395</v>
      </c>
    </row>
    <row r="1237" spans="1:5" x14ac:dyDescent="0.2">
      <c r="A1237" t="s">
        <v>543</v>
      </c>
      <c r="B1237">
        <v>22028</v>
      </c>
      <c r="D1237" t="s">
        <v>1187</v>
      </c>
      <c r="E1237">
        <v>279</v>
      </c>
    </row>
    <row r="1238" spans="1:5" x14ac:dyDescent="0.2">
      <c r="A1238" t="s">
        <v>546</v>
      </c>
      <c r="B1238">
        <v>418</v>
      </c>
      <c r="D1238" t="s">
        <v>1188</v>
      </c>
      <c r="E1238">
        <v>297</v>
      </c>
    </row>
    <row r="1239" spans="1:5" x14ac:dyDescent="0.2">
      <c r="A1239" t="s">
        <v>1195</v>
      </c>
      <c r="B1239">
        <v>944</v>
      </c>
      <c r="D1239" t="s">
        <v>1189</v>
      </c>
      <c r="E1239">
        <v>7773</v>
      </c>
    </row>
    <row r="1240" spans="1:5" x14ac:dyDescent="0.2">
      <c r="A1240" t="s">
        <v>541</v>
      </c>
      <c r="B1240">
        <v>622</v>
      </c>
      <c r="D1240" t="s">
        <v>1190</v>
      </c>
      <c r="E1240">
        <v>4935</v>
      </c>
    </row>
    <row r="1241" spans="1:5" x14ac:dyDescent="0.2">
      <c r="A1241" t="s">
        <v>1181</v>
      </c>
      <c r="B1241">
        <v>112</v>
      </c>
      <c r="D1241" t="s">
        <v>1191</v>
      </c>
      <c r="E1241">
        <v>3369</v>
      </c>
    </row>
    <row r="1242" spans="1:5" x14ac:dyDescent="0.2">
      <c r="A1242" t="s">
        <v>1186</v>
      </c>
      <c r="B1242">
        <v>384</v>
      </c>
      <c r="D1242" t="s">
        <v>1192</v>
      </c>
      <c r="E1242">
        <v>296</v>
      </c>
    </row>
    <row r="1243" spans="1:5" x14ac:dyDescent="0.2">
      <c r="A1243" t="s">
        <v>1185</v>
      </c>
      <c r="B1243">
        <v>1290</v>
      </c>
      <c r="D1243" t="s">
        <v>1193</v>
      </c>
      <c r="E1243">
        <v>309</v>
      </c>
    </row>
    <row r="1244" spans="1:5" x14ac:dyDescent="0.2">
      <c r="A1244" t="s">
        <v>1183</v>
      </c>
      <c r="D1244" t="s">
        <v>1194</v>
      </c>
      <c r="E1244">
        <v>831</v>
      </c>
    </row>
    <row r="1245" spans="1:5" x14ac:dyDescent="0.2">
      <c r="A1245" t="s">
        <v>540</v>
      </c>
      <c r="B1245">
        <v>338</v>
      </c>
      <c r="D1245" t="s">
        <v>1195</v>
      </c>
      <c r="E1245">
        <v>963</v>
      </c>
    </row>
    <row r="1246" spans="1:5" x14ac:dyDescent="0.2">
      <c r="A1246" t="s">
        <v>540</v>
      </c>
      <c r="B1246">
        <v>402</v>
      </c>
      <c r="D1246" t="s">
        <v>1196</v>
      </c>
      <c r="E1246">
        <v>915</v>
      </c>
    </row>
    <row r="1247" spans="1:5" x14ac:dyDescent="0.2">
      <c r="A1247" t="s">
        <v>1202</v>
      </c>
      <c r="B1247">
        <v>890</v>
      </c>
      <c r="D1247" t="s">
        <v>1197</v>
      </c>
      <c r="E1247">
        <v>1570</v>
      </c>
    </row>
    <row r="1248" spans="1:5" x14ac:dyDescent="0.2">
      <c r="A1248" t="s">
        <v>1182</v>
      </c>
      <c r="B1248">
        <v>653</v>
      </c>
      <c r="D1248" t="s">
        <v>1198</v>
      </c>
      <c r="E1248">
        <v>877</v>
      </c>
    </row>
    <row r="1249" spans="1:5" x14ac:dyDescent="0.2">
      <c r="A1249" t="s">
        <v>1184</v>
      </c>
      <c r="B1249">
        <v>1815</v>
      </c>
      <c r="D1249" t="s">
        <v>1199</v>
      </c>
      <c r="E1249">
        <v>449</v>
      </c>
    </row>
    <row r="1250" spans="1:5" x14ac:dyDescent="0.2">
      <c r="A1250" t="s">
        <v>1187</v>
      </c>
      <c r="B1250">
        <v>281</v>
      </c>
      <c r="D1250" t="s">
        <v>1200</v>
      </c>
      <c r="E1250">
        <v>33636</v>
      </c>
    </row>
    <row r="1251" spans="1:5" x14ac:dyDescent="0.2">
      <c r="A1251" t="s">
        <v>1188</v>
      </c>
      <c r="B1251">
        <v>261</v>
      </c>
      <c r="D1251" t="s">
        <v>1201</v>
      </c>
      <c r="E1251">
        <v>1118</v>
      </c>
    </row>
    <row r="1252" spans="1:5" x14ac:dyDescent="0.2">
      <c r="A1252" t="s">
        <v>1189</v>
      </c>
      <c r="B1252">
        <v>7184</v>
      </c>
      <c r="D1252" t="s">
        <v>1202</v>
      </c>
      <c r="E1252">
        <v>899</v>
      </c>
    </row>
    <row r="1253" spans="1:5" x14ac:dyDescent="0.2">
      <c r="A1253" t="s">
        <v>1191</v>
      </c>
      <c r="B1253">
        <v>3086</v>
      </c>
      <c r="D1253" t="s">
        <v>1203</v>
      </c>
    </row>
    <row r="1254" spans="1:5" x14ac:dyDescent="0.2">
      <c r="A1254" t="s">
        <v>1192</v>
      </c>
      <c r="B1254">
        <v>303</v>
      </c>
      <c r="D1254" t="s">
        <v>1204</v>
      </c>
      <c r="E1254">
        <v>974</v>
      </c>
    </row>
    <row r="1255" spans="1:5" x14ac:dyDescent="0.2">
      <c r="A1255" t="s">
        <v>1190</v>
      </c>
      <c r="B1255">
        <v>3581</v>
      </c>
      <c r="D1255" t="s">
        <v>1205</v>
      </c>
      <c r="E1255">
        <v>4323</v>
      </c>
    </row>
    <row r="1256" spans="1:5" x14ac:dyDescent="0.2">
      <c r="A1256" t="s">
        <v>1193</v>
      </c>
      <c r="B1256">
        <v>314</v>
      </c>
      <c r="D1256" t="s">
        <v>1206</v>
      </c>
      <c r="E1256">
        <v>21403</v>
      </c>
    </row>
    <row r="1257" spans="1:5" x14ac:dyDescent="0.2">
      <c r="A1257" t="s">
        <v>1194</v>
      </c>
      <c r="B1257">
        <v>737</v>
      </c>
      <c r="D1257" t="s">
        <v>1207</v>
      </c>
      <c r="E1257">
        <v>141</v>
      </c>
    </row>
    <row r="1258" spans="1:5" x14ac:dyDescent="0.2">
      <c r="A1258" t="s">
        <v>1180</v>
      </c>
      <c r="B1258">
        <v>304</v>
      </c>
      <c r="D1258" t="s">
        <v>1208</v>
      </c>
      <c r="E1258">
        <v>400</v>
      </c>
    </row>
    <row r="1259" spans="1:5" x14ac:dyDescent="0.2">
      <c r="A1259" t="s">
        <v>201</v>
      </c>
      <c r="D1259" t="s">
        <v>1209</v>
      </c>
      <c r="E1259">
        <v>1555</v>
      </c>
    </row>
    <row r="1260" spans="1:5" x14ac:dyDescent="0.2">
      <c r="A1260" t="s">
        <v>201</v>
      </c>
      <c r="D1260" t="s">
        <v>1210</v>
      </c>
      <c r="E1260">
        <v>1577</v>
      </c>
    </row>
    <row r="1261" spans="1:5" x14ac:dyDescent="0.2">
      <c r="A1261" t="s">
        <v>201</v>
      </c>
      <c r="D1261" t="s">
        <v>1211</v>
      </c>
      <c r="E1261">
        <v>206</v>
      </c>
    </row>
    <row r="1262" spans="1:5" x14ac:dyDescent="0.2">
      <c r="A1262" t="s">
        <v>201</v>
      </c>
      <c r="D1262" t="s">
        <v>1212</v>
      </c>
    </row>
    <row r="1263" spans="1:5" x14ac:dyDescent="0.2">
      <c r="A1263" t="s">
        <v>201</v>
      </c>
      <c r="D1263" t="s">
        <v>1213</v>
      </c>
    </row>
    <row r="1264" spans="1:5" x14ac:dyDescent="0.2">
      <c r="A1264" t="s">
        <v>201</v>
      </c>
      <c r="D1264" t="s">
        <v>1214</v>
      </c>
      <c r="E1264">
        <v>541</v>
      </c>
    </row>
    <row r="1265" spans="1:5" x14ac:dyDescent="0.2">
      <c r="A1265" t="s">
        <v>201</v>
      </c>
      <c r="D1265" t="s">
        <v>1215</v>
      </c>
      <c r="E1265">
        <v>880</v>
      </c>
    </row>
    <row r="1266" spans="1:5" x14ac:dyDescent="0.2">
      <c r="A1266" t="s">
        <v>201</v>
      </c>
      <c r="D1266" t="s">
        <v>1216</v>
      </c>
      <c r="E1266">
        <v>486</v>
      </c>
    </row>
    <row r="1267" spans="1:5" x14ac:dyDescent="0.2">
      <c r="A1267" t="s">
        <v>201</v>
      </c>
      <c r="D1267" t="s">
        <v>1217</v>
      </c>
      <c r="E1267">
        <v>4970</v>
      </c>
    </row>
    <row r="1268" spans="1:5" x14ac:dyDescent="0.2">
      <c r="A1268" t="s">
        <v>201</v>
      </c>
      <c r="D1268" t="s">
        <v>1218</v>
      </c>
      <c r="E1268">
        <v>608</v>
      </c>
    </row>
    <row r="1269" spans="1:5" x14ac:dyDescent="0.2">
      <c r="A1269" t="s">
        <v>201</v>
      </c>
      <c r="D1269" t="s">
        <v>1219</v>
      </c>
      <c r="E1269">
        <v>386</v>
      </c>
    </row>
    <row r="1270" spans="1:5" x14ac:dyDescent="0.2">
      <c r="A1270" t="s">
        <v>201</v>
      </c>
      <c r="D1270" t="s">
        <v>1220</v>
      </c>
      <c r="E1270">
        <v>21893</v>
      </c>
    </row>
    <row r="1271" spans="1:5" x14ac:dyDescent="0.2">
      <c r="A1271" t="s">
        <v>201</v>
      </c>
      <c r="D1271" t="s">
        <v>1221</v>
      </c>
      <c r="E1271">
        <v>249</v>
      </c>
    </row>
    <row r="1272" spans="1:5" x14ac:dyDescent="0.2">
      <c r="A1272" t="s">
        <v>201</v>
      </c>
      <c r="D1272" t="s">
        <v>1222</v>
      </c>
      <c r="E1272">
        <v>2843</v>
      </c>
    </row>
    <row r="1273" spans="1:5" x14ac:dyDescent="0.2">
      <c r="A1273" t="s">
        <v>201</v>
      </c>
      <c r="D1273" t="s">
        <v>1223</v>
      </c>
      <c r="E1273">
        <v>1574</v>
      </c>
    </row>
    <row r="1274" spans="1:5" x14ac:dyDescent="0.2">
      <c r="A1274" t="s">
        <v>201</v>
      </c>
      <c r="D1274" t="s">
        <v>1224</v>
      </c>
      <c r="E1274">
        <v>6998</v>
      </c>
    </row>
    <row r="1275" spans="1:5" x14ac:dyDescent="0.2">
      <c r="A1275" t="s">
        <v>201</v>
      </c>
      <c r="D1275" t="s">
        <v>1225</v>
      </c>
      <c r="E1275">
        <v>38596</v>
      </c>
    </row>
    <row r="1276" spans="1:5" x14ac:dyDescent="0.2">
      <c r="A1276" t="s">
        <v>201</v>
      </c>
      <c r="D1276" t="s">
        <v>1226</v>
      </c>
      <c r="E1276">
        <v>7272</v>
      </c>
    </row>
    <row r="1277" spans="1:5" x14ac:dyDescent="0.2">
      <c r="A1277" t="s">
        <v>201</v>
      </c>
      <c r="D1277" t="s">
        <v>1227</v>
      </c>
      <c r="E1277">
        <v>56635</v>
      </c>
    </row>
    <row r="1278" spans="1:5" x14ac:dyDescent="0.2">
      <c r="A1278" t="s">
        <v>201</v>
      </c>
      <c r="D1278" t="s">
        <v>1228</v>
      </c>
      <c r="E1278">
        <v>39294</v>
      </c>
    </row>
    <row r="1279" spans="1:5" x14ac:dyDescent="0.2">
      <c r="A1279" t="s">
        <v>201</v>
      </c>
      <c r="D1279" t="s">
        <v>1229</v>
      </c>
      <c r="E1279">
        <v>52585</v>
      </c>
    </row>
    <row r="1280" spans="1:5" x14ac:dyDescent="0.2">
      <c r="A1280" t="s">
        <v>201</v>
      </c>
    </row>
    <row r="1281" spans="1:5" x14ac:dyDescent="0.2">
      <c r="A1281" t="s">
        <v>201</v>
      </c>
      <c r="D1281" t="s">
        <v>1230</v>
      </c>
      <c r="E1281">
        <v>17635</v>
      </c>
    </row>
    <row r="1282" spans="1:5" x14ac:dyDescent="0.2">
      <c r="A1282" t="s">
        <v>201</v>
      </c>
      <c r="D1282" t="s">
        <v>1231</v>
      </c>
      <c r="E1282">
        <v>39416</v>
      </c>
    </row>
    <row r="1283" spans="1:5" x14ac:dyDescent="0.2">
      <c r="A1283" t="s">
        <v>201</v>
      </c>
      <c r="D1283" t="s">
        <v>1232</v>
      </c>
      <c r="E1283">
        <v>4206</v>
      </c>
    </row>
    <row r="1284" spans="1:5" x14ac:dyDescent="0.2">
      <c r="A1284" t="s">
        <v>201</v>
      </c>
      <c r="D1284" t="s">
        <v>1233</v>
      </c>
      <c r="E1284">
        <v>306</v>
      </c>
    </row>
    <row r="1285" spans="1:5" x14ac:dyDescent="0.2">
      <c r="A1285" t="s">
        <v>201</v>
      </c>
      <c r="D1285" t="s">
        <v>1234</v>
      </c>
      <c r="E1285">
        <v>40750</v>
      </c>
    </row>
    <row r="1286" spans="1:5" x14ac:dyDescent="0.2">
      <c r="A1286" t="s">
        <v>201</v>
      </c>
      <c r="D1286" t="s">
        <v>1235</v>
      </c>
      <c r="E1286">
        <v>21809</v>
      </c>
    </row>
    <row r="1287" spans="1:5" x14ac:dyDescent="0.2">
      <c r="A1287" t="s">
        <v>201</v>
      </c>
      <c r="D1287" t="s">
        <v>1236</v>
      </c>
      <c r="E1287">
        <v>910</v>
      </c>
    </row>
    <row r="1288" spans="1:5" x14ac:dyDescent="0.2">
      <c r="A1288" t="s">
        <v>201</v>
      </c>
      <c r="D1288" t="s">
        <v>1237</v>
      </c>
      <c r="E1288">
        <v>461</v>
      </c>
    </row>
    <row r="1289" spans="1:5" x14ac:dyDescent="0.2">
      <c r="A1289" t="s">
        <v>201</v>
      </c>
      <c r="D1289" t="s">
        <v>1238</v>
      </c>
      <c r="E1289">
        <v>10802</v>
      </c>
    </row>
    <row r="1290" spans="1:5" x14ac:dyDescent="0.2">
      <c r="A1290" t="s">
        <v>201</v>
      </c>
      <c r="D1290" t="s">
        <v>1239</v>
      </c>
      <c r="E1290">
        <v>322</v>
      </c>
    </row>
    <row r="1291" spans="1:5" x14ac:dyDescent="0.2">
      <c r="A1291" t="s">
        <v>201</v>
      </c>
      <c r="D1291" t="s">
        <v>1240</v>
      </c>
      <c r="E1291">
        <v>22948</v>
      </c>
    </row>
    <row r="1292" spans="1:5" x14ac:dyDescent="0.2">
      <c r="A1292" t="s">
        <v>201</v>
      </c>
    </row>
    <row r="1293" spans="1:5" x14ac:dyDescent="0.2">
      <c r="A1293" t="s">
        <v>201</v>
      </c>
    </row>
    <row r="1294" spans="1:5" x14ac:dyDescent="0.2">
      <c r="A1294" t="s">
        <v>201</v>
      </c>
      <c r="D1294" t="s">
        <v>1241</v>
      </c>
      <c r="E1294">
        <v>7102</v>
      </c>
    </row>
    <row r="1295" spans="1:5" x14ac:dyDescent="0.2">
      <c r="A1295" t="s">
        <v>201</v>
      </c>
      <c r="D1295" t="s">
        <v>1242</v>
      </c>
      <c r="E1295">
        <v>796</v>
      </c>
    </row>
    <row r="1296" spans="1:5" x14ac:dyDescent="0.2">
      <c r="A1296" t="s">
        <v>201</v>
      </c>
      <c r="D1296" t="s">
        <v>1243</v>
      </c>
      <c r="E1296">
        <v>7470</v>
      </c>
    </row>
    <row r="1297" spans="1:5" x14ac:dyDescent="0.2">
      <c r="A1297" t="s">
        <v>201</v>
      </c>
      <c r="D1297" t="s">
        <v>1244</v>
      </c>
      <c r="E1297">
        <v>351</v>
      </c>
    </row>
    <row r="1298" spans="1:5" x14ac:dyDescent="0.2">
      <c r="A1298" t="s">
        <v>201</v>
      </c>
      <c r="D1298" t="s">
        <v>1245</v>
      </c>
      <c r="E1298">
        <v>577</v>
      </c>
    </row>
    <row r="1299" spans="1:5" x14ac:dyDescent="0.2">
      <c r="A1299" t="s">
        <v>201</v>
      </c>
      <c r="D1299" t="s">
        <v>1246</v>
      </c>
      <c r="E1299">
        <v>45487</v>
      </c>
    </row>
    <row r="1300" spans="1:5" x14ac:dyDescent="0.2">
      <c r="A1300" t="s">
        <v>201</v>
      </c>
      <c r="D1300" t="s">
        <v>1247</v>
      </c>
      <c r="E1300">
        <v>3003</v>
      </c>
    </row>
    <row r="1301" spans="1:5" x14ac:dyDescent="0.2">
      <c r="A1301" t="s">
        <v>201</v>
      </c>
      <c r="D1301" t="s">
        <v>1248</v>
      </c>
      <c r="E1301">
        <v>934</v>
      </c>
    </row>
    <row r="1302" spans="1:5" x14ac:dyDescent="0.2">
      <c r="A1302" t="s">
        <v>201</v>
      </c>
      <c r="D1302" t="s">
        <v>1249</v>
      </c>
      <c r="E1302">
        <v>247323</v>
      </c>
    </row>
    <row r="1303" spans="1:5" x14ac:dyDescent="0.2">
      <c r="A1303" t="s">
        <v>201</v>
      </c>
      <c r="D1303" t="s">
        <v>1250</v>
      </c>
      <c r="E1303">
        <v>2181</v>
      </c>
    </row>
    <row r="1304" spans="1:5" x14ac:dyDescent="0.2">
      <c r="A1304" t="s">
        <v>201</v>
      </c>
      <c r="D1304" t="s">
        <v>1251</v>
      </c>
      <c r="E1304">
        <v>675</v>
      </c>
    </row>
    <row r="1305" spans="1:5" x14ac:dyDescent="0.2">
      <c r="A1305" t="s">
        <v>201</v>
      </c>
      <c r="D1305" t="s">
        <v>1252</v>
      </c>
      <c r="E1305">
        <v>1047</v>
      </c>
    </row>
    <row r="1306" spans="1:5" x14ac:dyDescent="0.2">
      <c r="A1306" t="s">
        <v>201</v>
      </c>
      <c r="D1306" t="s">
        <v>1253</v>
      </c>
      <c r="E1306">
        <v>90</v>
      </c>
    </row>
    <row r="1307" spans="1:5" x14ac:dyDescent="0.2">
      <c r="A1307" t="s">
        <v>201</v>
      </c>
      <c r="D1307" t="s">
        <v>1254</v>
      </c>
      <c r="E1307">
        <v>1052</v>
      </c>
    </row>
    <row r="1308" spans="1:5" x14ac:dyDescent="0.2">
      <c r="A1308" t="s">
        <v>201</v>
      </c>
      <c r="D1308" t="s">
        <v>1255</v>
      </c>
      <c r="E1308">
        <v>432</v>
      </c>
    </row>
    <row r="1309" spans="1:5" x14ac:dyDescent="0.2">
      <c r="A1309" t="s">
        <v>201</v>
      </c>
      <c r="D1309" t="s">
        <v>1256</v>
      </c>
      <c r="E1309">
        <v>64462</v>
      </c>
    </row>
    <row r="1310" spans="1:5" x14ac:dyDescent="0.2">
      <c r="A1310" t="s">
        <v>201</v>
      </c>
      <c r="D1310" t="s">
        <v>1257</v>
      </c>
      <c r="E1310">
        <v>539</v>
      </c>
    </row>
    <row r="1311" spans="1:5" x14ac:dyDescent="0.2">
      <c r="A1311" t="s">
        <v>201</v>
      </c>
      <c r="D1311" t="s">
        <v>1258</v>
      </c>
      <c r="E1311">
        <v>416</v>
      </c>
    </row>
    <row r="1312" spans="1:5" x14ac:dyDescent="0.2">
      <c r="A1312" t="s">
        <v>201</v>
      </c>
      <c r="D1312" t="s">
        <v>1259</v>
      </c>
    </row>
    <row r="1313" spans="1:5" x14ac:dyDescent="0.2">
      <c r="A1313" t="s">
        <v>201</v>
      </c>
      <c r="D1313" t="s">
        <v>1260</v>
      </c>
      <c r="E1313">
        <v>596</v>
      </c>
    </row>
    <row r="1314" spans="1:5" x14ac:dyDescent="0.2">
      <c r="A1314" t="s">
        <v>201</v>
      </c>
      <c r="D1314" t="s">
        <v>1261</v>
      </c>
      <c r="E1314">
        <v>1135</v>
      </c>
    </row>
    <row r="1315" spans="1:5" x14ac:dyDescent="0.2">
      <c r="A1315" t="s">
        <v>201</v>
      </c>
      <c r="D1315" t="s">
        <v>1262</v>
      </c>
      <c r="E1315">
        <v>1929</v>
      </c>
    </row>
    <row r="1316" spans="1:5" x14ac:dyDescent="0.2">
      <c r="D1316" t="s">
        <v>1263</v>
      </c>
      <c r="E1316">
        <v>165</v>
      </c>
    </row>
    <row r="1317" spans="1:5" x14ac:dyDescent="0.2">
      <c r="D1317" t="s">
        <v>1264</v>
      </c>
      <c r="E1317">
        <v>196</v>
      </c>
    </row>
    <row r="1318" spans="1:5" x14ac:dyDescent="0.2">
      <c r="D1318" t="s">
        <v>1265</v>
      </c>
      <c r="E1318">
        <v>383</v>
      </c>
    </row>
    <row r="1319" spans="1:5" x14ac:dyDescent="0.2">
      <c r="D1319" t="s">
        <v>1266</v>
      </c>
      <c r="E1319">
        <v>135726</v>
      </c>
    </row>
    <row r="1320" spans="1:5" x14ac:dyDescent="0.2">
      <c r="D1320" t="s">
        <v>1267</v>
      </c>
      <c r="E1320">
        <v>668</v>
      </c>
    </row>
    <row r="1321" spans="1:5" x14ac:dyDescent="0.2">
      <c r="D1321" t="s">
        <v>1268</v>
      </c>
      <c r="E1321">
        <v>1189</v>
      </c>
    </row>
    <row r="1322" spans="1:5" x14ac:dyDescent="0.2">
      <c r="D1322" t="s">
        <v>1269</v>
      </c>
      <c r="E1322">
        <v>224</v>
      </c>
    </row>
    <row r="1323" spans="1:5" x14ac:dyDescent="0.2">
      <c r="D1323" t="s">
        <v>1270</v>
      </c>
      <c r="E1323">
        <v>18577</v>
      </c>
    </row>
    <row r="1324" spans="1:5" x14ac:dyDescent="0.2">
      <c r="D1324" t="s">
        <v>1271</v>
      </c>
      <c r="E1324">
        <v>625</v>
      </c>
    </row>
    <row r="1325" spans="1:5" x14ac:dyDescent="0.2">
      <c r="D1325" t="s">
        <v>1272</v>
      </c>
      <c r="E1325">
        <v>1159</v>
      </c>
    </row>
    <row r="1326" spans="1:5" x14ac:dyDescent="0.2">
      <c r="D1326" t="s">
        <v>1273</v>
      </c>
      <c r="E1326">
        <v>11366</v>
      </c>
    </row>
    <row r="1327" spans="1:5" x14ac:dyDescent="0.2">
      <c r="D1327" t="s">
        <v>1274</v>
      </c>
      <c r="E1327">
        <v>985</v>
      </c>
    </row>
    <row r="1328" spans="1:5" x14ac:dyDescent="0.2">
      <c r="D1328" t="s">
        <v>1275</v>
      </c>
      <c r="E1328">
        <v>509</v>
      </c>
    </row>
    <row r="1329" spans="4:5" x14ac:dyDescent="0.2">
      <c r="D1329" t="s">
        <v>1276</v>
      </c>
      <c r="E1329">
        <v>1693</v>
      </c>
    </row>
    <row r="1330" spans="4:5" x14ac:dyDescent="0.2">
      <c r="D1330" t="s">
        <v>1277</v>
      </c>
      <c r="E1330">
        <v>752</v>
      </c>
    </row>
    <row r="1331" spans="4:5" x14ac:dyDescent="0.2">
      <c r="D1331" t="s">
        <v>1278</v>
      </c>
      <c r="E1331">
        <v>1130</v>
      </c>
    </row>
    <row r="1332" spans="4:5" x14ac:dyDescent="0.2">
      <c r="D1332" t="s">
        <v>1279</v>
      </c>
      <c r="E1332">
        <v>563</v>
      </c>
    </row>
    <row r="1333" spans="4:5" x14ac:dyDescent="0.2">
      <c r="D1333" t="s">
        <v>1280</v>
      </c>
      <c r="E1333">
        <v>74964</v>
      </c>
    </row>
    <row r="1334" spans="4:5" x14ac:dyDescent="0.2">
      <c r="D1334" t="s">
        <v>1281</v>
      </c>
      <c r="E1334">
        <v>153674</v>
      </c>
    </row>
    <row r="1335" spans="4:5" x14ac:dyDescent="0.2">
      <c r="D1335" t="s">
        <v>1282</v>
      </c>
      <c r="E1335">
        <v>493</v>
      </c>
    </row>
    <row r="1336" spans="4:5" x14ac:dyDescent="0.2">
      <c r="D1336" t="s">
        <v>1283</v>
      </c>
      <c r="E1336">
        <v>1075</v>
      </c>
    </row>
    <row r="1337" spans="4:5" x14ac:dyDescent="0.2">
      <c r="D1337" t="s">
        <v>1284</v>
      </c>
      <c r="E1337">
        <v>1062</v>
      </c>
    </row>
    <row r="1338" spans="4:5" x14ac:dyDescent="0.2">
      <c r="D1338" t="s">
        <v>1285</v>
      </c>
      <c r="E1338">
        <v>45066</v>
      </c>
    </row>
    <row r="1339" spans="4:5" x14ac:dyDescent="0.2">
      <c r="D1339" t="s">
        <v>1286</v>
      </c>
      <c r="E1339">
        <v>967</v>
      </c>
    </row>
    <row r="1340" spans="4:5" x14ac:dyDescent="0.2">
      <c r="D1340" t="s">
        <v>1287</v>
      </c>
      <c r="E1340">
        <v>7574</v>
      </c>
    </row>
    <row r="1345" spans="4:5" x14ac:dyDescent="0.2">
      <c r="D1345" t="s">
        <v>1288</v>
      </c>
      <c r="E1345">
        <v>630</v>
      </c>
    </row>
    <row r="1348" spans="4:5" x14ac:dyDescent="0.2">
      <c r="D1348" t="s">
        <v>1289</v>
      </c>
      <c r="E1348">
        <v>634</v>
      </c>
    </row>
    <row r="1349" spans="4:5" x14ac:dyDescent="0.2">
      <c r="D1349" t="s">
        <v>1290</v>
      </c>
      <c r="E1349">
        <v>632</v>
      </c>
    </row>
    <row r="1350" spans="4:5" x14ac:dyDescent="0.2">
      <c r="D1350" t="s">
        <v>1291</v>
      </c>
      <c r="E1350">
        <v>510</v>
      </c>
    </row>
    <row r="1351" spans="4:5" x14ac:dyDescent="0.2">
      <c r="D1351" t="s">
        <v>1292</v>
      </c>
      <c r="E1351">
        <v>650</v>
      </c>
    </row>
    <row r="1352" spans="4:5" x14ac:dyDescent="0.2">
      <c r="D1352" t="s">
        <v>1293</v>
      </c>
      <c r="E1352">
        <v>410</v>
      </c>
    </row>
    <row r="1353" spans="4:5" x14ac:dyDescent="0.2">
      <c r="D1353" t="s">
        <v>1294</v>
      </c>
      <c r="E1353">
        <v>71686</v>
      </c>
    </row>
    <row r="1354" spans="4:5" x14ac:dyDescent="0.2">
      <c r="D1354" t="s">
        <v>1295</v>
      </c>
      <c r="E1354">
        <v>947</v>
      </c>
    </row>
    <row r="1355" spans="4:5" x14ac:dyDescent="0.2">
      <c r="D1355" t="s">
        <v>1296</v>
      </c>
      <c r="E1355">
        <v>1432</v>
      </c>
    </row>
    <row r="1356" spans="4:5" x14ac:dyDescent="0.2">
      <c r="D1356" t="s">
        <v>1297</v>
      </c>
      <c r="E1356">
        <v>848</v>
      </c>
    </row>
    <row r="1357" spans="4:5" x14ac:dyDescent="0.2">
      <c r="D1357" t="s">
        <v>1298</v>
      </c>
      <c r="E1357">
        <v>425</v>
      </c>
    </row>
    <row r="1358" spans="4:5" x14ac:dyDescent="0.2">
      <c r="D1358" t="s">
        <v>1299</v>
      </c>
      <c r="E1358">
        <v>671</v>
      </c>
    </row>
    <row r="1359" spans="4:5" x14ac:dyDescent="0.2">
      <c r="D1359" t="s">
        <v>1300</v>
      </c>
      <c r="E1359">
        <v>1017</v>
      </c>
    </row>
    <row r="1360" spans="4:5" x14ac:dyDescent="0.2">
      <c r="D1360" t="s">
        <v>1301</v>
      </c>
      <c r="E1360">
        <v>897</v>
      </c>
    </row>
    <row r="1361" spans="4:5" x14ac:dyDescent="0.2">
      <c r="D1361" t="s">
        <v>1302</v>
      </c>
      <c r="E1361">
        <v>5762</v>
      </c>
    </row>
    <row r="1362" spans="4:5" x14ac:dyDescent="0.2">
      <c r="D1362" t="s">
        <v>1303</v>
      </c>
      <c r="E1362">
        <v>9508</v>
      </c>
    </row>
    <row r="1363" spans="4:5" x14ac:dyDescent="0.2">
      <c r="D1363" t="s">
        <v>1304</v>
      </c>
      <c r="E1363">
        <v>563</v>
      </c>
    </row>
    <row r="1364" spans="4:5" x14ac:dyDescent="0.2">
      <c r="D1364" t="s">
        <v>1305</v>
      </c>
      <c r="E1364">
        <v>672</v>
      </c>
    </row>
    <row r="1365" spans="4:5" x14ac:dyDescent="0.2">
      <c r="D1365" t="s">
        <v>1306</v>
      </c>
      <c r="E1365">
        <v>823</v>
      </c>
    </row>
    <row r="1366" spans="4:5" x14ac:dyDescent="0.2">
      <c r="D1366" t="s">
        <v>1307</v>
      </c>
      <c r="E1366">
        <v>451</v>
      </c>
    </row>
    <row r="1367" spans="4:5" x14ac:dyDescent="0.2">
      <c r="D1367" t="s">
        <v>1308</v>
      </c>
      <c r="E1367">
        <v>393</v>
      </c>
    </row>
    <row r="1368" spans="4:5" x14ac:dyDescent="0.2">
      <c r="D1368" t="s">
        <v>1309</v>
      </c>
      <c r="E1368">
        <v>1488</v>
      </c>
    </row>
    <row r="1369" spans="4:5" x14ac:dyDescent="0.2">
      <c r="D1369" t="s">
        <v>1310</v>
      </c>
      <c r="E1369">
        <v>450</v>
      </c>
    </row>
    <row r="1370" spans="4:5" x14ac:dyDescent="0.2">
      <c r="D1370" t="s">
        <v>1311</v>
      </c>
      <c r="E1370">
        <v>1097</v>
      </c>
    </row>
    <row r="1371" spans="4:5" x14ac:dyDescent="0.2">
      <c r="D1371" t="s">
        <v>1312</v>
      </c>
      <c r="E1371">
        <v>665</v>
      </c>
    </row>
    <row r="1372" spans="4:5" x14ac:dyDescent="0.2">
      <c r="D1372" t="s">
        <v>1313</v>
      </c>
      <c r="E1372">
        <v>749</v>
      </c>
    </row>
    <row r="1373" spans="4:5" x14ac:dyDescent="0.2">
      <c r="D1373" t="s">
        <v>1314</v>
      </c>
      <c r="E1373">
        <v>626</v>
      </c>
    </row>
    <row r="1374" spans="4:5" x14ac:dyDescent="0.2">
      <c r="D1374" t="s">
        <v>1315</v>
      </c>
      <c r="E1374">
        <v>1159</v>
      </c>
    </row>
    <row r="1375" spans="4:5" x14ac:dyDescent="0.2">
      <c r="D1375" t="s">
        <v>1316</v>
      </c>
      <c r="E1375">
        <v>319</v>
      </c>
    </row>
    <row r="1376" spans="4:5" x14ac:dyDescent="0.2">
      <c r="D1376" t="s">
        <v>1317</v>
      </c>
      <c r="E1376">
        <v>1484</v>
      </c>
    </row>
    <row r="1377" spans="4:5" x14ac:dyDescent="0.2">
      <c r="D1377" t="s">
        <v>1318</v>
      </c>
      <c r="E1377">
        <v>612</v>
      </c>
    </row>
    <row r="1378" spans="4:5" x14ac:dyDescent="0.2">
      <c r="D1378" t="s">
        <v>1319</v>
      </c>
      <c r="E1378">
        <v>1008</v>
      </c>
    </row>
    <row r="1379" spans="4:5" x14ac:dyDescent="0.2">
      <c r="D1379" t="s">
        <v>1320</v>
      </c>
      <c r="E1379">
        <v>397</v>
      </c>
    </row>
    <row r="1380" spans="4:5" x14ac:dyDescent="0.2">
      <c r="D1380" t="s">
        <v>1321</v>
      </c>
      <c r="E1380">
        <v>348</v>
      </c>
    </row>
    <row r="1381" spans="4:5" x14ac:dyDescent="0.2">
      <c r="D1381" t="s">
        <v>1322</v>
      </c>
      <c r="E1381">
        <v>1035</v>
      </c>
    </row>
    <row r="1382" spans="4:5" x14ac:dyDescent="0.2">
      <c r="D1382" t="s">
        <v>1323</v>
      </c>
      <c r="E1382">
        <v>447</v>
      </c>
    </row>
    <row r="1383" spans="4:5" x14ac:dyDescent="0.2">
      <c r="D1383" t="s">
        <v>1324</v>
      </c>
      <c r="E1383">
        <v>622</v>
      </c>
    </row>
    <row r="1384" spans="4:5" x14ac:dyDescent="0.2">
      <c r="D1384" t="s">
        <v>1325</v>
      </c>
      <c r="E1384">
        <v>680</v>
      </c>
    </row>
    <row r="1385" spans="4:5" x14ac:dyDescent="0.2">
      <c r="D1385" t="s">
        <v>1326</v>
      </c>
      <c r="E1385">
        <v>608</v>
      </c>
    </row>
    <row r="1386" spans="4:5" x14ac:dyDescent="0.2">
      <c r="D1386" t="s">
        <v>1327</v>
      </c>
      <c r="E1386">
        <v>24016</v>
      </c>
    </row>
    <row r="1387" spans="4:5" x14ac:dyDescent="0.2">
      <c r="D1387" t="s">
        <v>1328</v>
      </c>
      <c r="E1387">
        <v>603</v>
      </c>
    </row>
    <row r="1388" spans="4:5" x14ac:dyDescent="0.2">
      <c r="D1388" t="s">
        <v>1329</v>
      </c>
      <c r="E1388">
        <v>622</v>
      </c>
    </row>
    <row r="1389" spans="4:5" x14ac:dyDescent="0.2">
      <c r="D1389" t="s">
        <v>1330</v>
      </c>
      <c r="E1389">
        <v>665</v>
      </c>
    </row>
    <row r="1390" spans="4:5" x14ac:dyDescent="0.2">
      <c r="D1390" t="s">
        <v>1331</v>
      </c>
      <c r="E1390">
        <v>20740</v>
      </c>
    </row>
    <row r="1391" spans="4:5" x14ac:dyDescent="0.2">
      <c r="D1391" t="s">
        <v>1332</v>
      </c>
      <c r="E1391">
        <v>346</v>
      </c>
    </row>
    <row r="1392" spans="4:5" x14ac:dyDescent="0.2">
      <c r="D1392" t="s">
        <v>1333</v>
      </c>
      <c r="E1392">
        <v>704</v>
      </c>
    </row>
    <row r="1393" spans="4:5" x14ac:dyDescent="0.2">
      <c r="D1393" t="s">
        <v>1334</v>
      </c>
      <c r="E1393">
        <v>448</v>
      </c>
    </row>
    <row r="1394" spans="4:5" x14ac:dyDescent="0.2">
      <c r="D1394" t="s">
        <v>1335</v>
      </c>
      <c r="E1394">
        <v>1234</v>
      </c>
    </row>
    <row r="1395" spans="4:5" x14ac:dyDescent="0.2">
      <c r="D1395" t="s">
        <v>1336</v>
      </c>
      <c r="E1395">
        <v>504</v>
      </c>
    </row>
    <row r="1396" spans="4:5" x14ac:dyDescent="0.2">
      <c r="D1396" t="s">
        <v>1337</v>
      </c>
      <c r="E1396">
        <v>509</v>
      </c>
    </row>
    <row r="1397" spans="4:5" x14ac:dyDescent="0.2">
      <c r="D1397" t="s">
        <v>1338</v>
      </c>
      <c r="E1397">
        <v>321</v>
      </c>
    </row>
    <row r="1398" spans="4:5" x14ac:dyDescent="0.2">
      <c r="D1398" t="s">
        <v>1339</v>
      </c>
      <c r="E1398">
        <v>857</v>
      </c>
    </row>
    <row r="1399" spans="4:5" x14ac:dyDescent="0.2">
      <c r="D1399" t="s">
        <v>1340</v>
      </c>
      <c r="E1399">
        <v>134</v>
      </c>
    </row>
    <row r="1400" spans="4:5" x14ac:dyDescent="0.2">
      <c r="D1400" t="s">
        <v>1341</v>
      </c>
      <c r="E1400">
        <v>327</v>
      </c>
    </row>
    <row r="1401" spans="4:5" x14ac:dyDescent="0.2">
      <c r="D1401" t="s">
        <v>1342</v>
      </c>
    </row>
    <row r="1402" spans="4:5" x14ac:dyDescent="0.2">
      <c r="D1402" t="s">
        <v>1343</v>
      </c>
      <c r="E1402">
        <v>2738</v>
      </c>
    </row>
    <row r="1403" spans="4:5" x14ac:dyDescent="0.2">
      <c r="D1403" t="s">
        <v>1344</v>
      </c>
      <c r="E1403">
        <v>3727</v>
      </c>
    </row>
    <row r="1404" spans="4:5" x14ac:dyDescent="0.2">
      <c r="D1404" t="s">
        <v>1345</v>
      </c>
      <c r="E1404">
        <v>689</v>
      </c>
    </row>
    <row r="1405" spans="4:5" x14ac:dyDescent="0.2">
      <c r="D1405" t="s">
        <v>1346</v>
      </c>
      <c r="E1405">
        <v>776</v>
      </c>
    </row>
    <row r="1406" spans="4:5" x14ac:dyDescent="0.2">
      <c r="D1406" t="s">
        <v>1347</v>
      </c>
      <c r="E1406">
        <v>430</v>
      </c>
    </row>
    <row r="1407" spans="4:5" x14ac:dyDescent="0.2">
      <c r="D1407" t="s">
        <v>1348</v>
      </c>
    </row>
    <row r="1408" spans="4:5" x14ac:dyDescent="0.2">
      <c r="D1408" t="s">
        <v>1349</v>
      </c>
      <c r="E1408">
        <v>477</v>
      </c>
    </row>
    <row r="1409" spans="4:5" x14ac:dyDescent="0.2">
      <c r="D1409" t="s">
        <v>1350</v>
      </c>
      <c r="E1409">
        <v>6187</v>
      </c>
    </row>
    <row r="1410" spans="4:5" x14ac:dyDescent="0.2">
      <c r="D1410" t="s">
        <v>1351</v>
      </c>
      <c r="E1410">
        <v>251</v>
      </c>
    </row>
    <row r="1412" spans="4:5" x14ac:dyDescent="0.2">
      <c r="D1412" t="s">
        <v>1352</v>
      </c>
      <c r="E1412">
        <v>895</v>
      </c>
    </row>
    <row r="1413" spans="4:5" x14ac:dyDescent="0.2">
      <c r="D1413" t="s">
        <v>1353</v>
      </c>
      <c r="E1413">
        <v>592</v>
      </c>
    </row>
    <row r="1414" spans="4:5" x14ac:dyDescent="0.2">
      <c r="D1414" t="s">
        <v>1354</v>
      </c>
      <c r="E1414">
        <v>484</v>
      </c>
    </row>
    <row r="1415" spans="4:5" x14ac:dyDescent="0.2">
      <c r="D1415" t="s">
        <v>1355</v>
      </c>
      <c r="E1415">
        <v>2589</v>
      </c>
    </row>
    <row r="1416" spans="4:5" x14ac:dyDescent="0.2">
      <c r="D1416" t="s">
        <v>1356</v>
      </c>
      <c r="E1416">
        <v>502</v>
      </c>
    </row>
    <row r="1417" spans="4:5" x14ac:dyDescent="0.2">
      <c r="D1417" t="s">
        <v>1357</v>
      </c>
      <c r="E1417">
        <v>543</v>
      </c>
    </row>
    <row r="1418" spans="4:5" x14ac:dyDescent="0.2">
      <c r="D1418" t="s">
        <v>1358</v>
      </c>
      <c r="E1418">
        <v>6697</v>
      </c>
    </row>
    <row r="1419" spans="4:5" x14ac:dyDescent="0.2">
      <c r="D1419" t="s">
        <v>1359</v>
      </c>
      <c r="E1419">
        <v>249</v>
      </c>
    </row>
    <row r="1420" spans="4:5" x14ac:dyDescent="0.2">
      <c r="D1420" t="s">
        <v>1360</v>
      </c>
      <c r="E1420">
        <v>1769</v>
      </c>
    </row>
    <row r="1421" spans="4:5" x14ac:dyDescent="0.2">
      <c r="D1421" t="s">
        <v>1361</v>
      </c>
      <c r="E1421">
        <v>1779</v>
      </c>
    </row>
    <row r="1422" spans="4:5" x14ac:dyDescent="0.2">
      <c r="D1422" t="s">
        <v>1362</v>
      </c>
      <c r="E1422">
        <v>544</v>
      </c>
    </row>
    <row r="1423" spans="4:5" x14ac:dyDescent="0.2">
      <c r="D1423" t="s">
        <v>1363</v>
      </c>
      <c r="E1423">
        <v>712</v>
      </c>
    </row>
    <row r="1424" spans="4:5" x14ac:dyDescent="0.2">
      <c r="D1424" t="s">
        <v>1364</v>
      </c>
      <c r="E1424">
        <v>588</v>
      </c>
    </row>
    <row r="1425" spans="4:5" x14ac:dyDescent="0.2">
      <c r="D1425" t="s">
        <v>1365</v>
      </c>
      <c r="E1425">
        <v>5811</v>
      </c>
    </row>
    <row r="1426" spans="4:5" x14ac:dyDescent="0.2">
      <c r="D1426" t="s">
        <v>1366</v>
      </c>
      <c r="E1426">
        <v>1242</v>
      </c>
    </row>
    <row r="1427" spans="4:5" x14ac:dyDescent="0.2">
      <c r="D1427" t="s">
        <v>1367</v>
      </c>
      <c r="E1427">
        <v>883</v>
      </c>
    </row>
    <row r="1430" spans="4:5" x14ac:dyDescent="0.2">
      <c r="D1430" t="s">
        <v>1368</v>
      </c>
      <c r="E1430">
        <v>380</v>
      </c>
    </row>
    <row r="1431" spans="4:5" x14ac:dyDescent="0.2">
      <c r="D1431" t="s">
        <v>1369</v>
      </c>
      <c r="E1431">
        <v>40535</v>
      </c>
    </row>
    <row r="1432" spans="4:5" x14ac:dyDescent="0.2">
      <c r="D1432" t="s">
        <v>1370</v>
      </c>
      <c r="E1432">
        <v>864</v>
      </c>
    </row>
    <row r="1433" spans="4:5" x14ac:dyDescent="0.2">
      <c r="D1433" t="s">
        <v>1371</v>
      </c>
      <c r="E1433">
        <v>409</v>
      </c>
    </row>
    <row r="1434" spans="4:5" x14ac:dyDescent="0.2">
      <c r="D1434" t="s">
        <v>1372</v>
      </c>
      <c r="E1434">
        <v>575</v>
      </c>
    </row>
    <row r="1435" spans="4:5" x14ac:dyDescent="0.2">
      <c r="D1435" t="s">
        <v>1373</v>
      </c>
      <c r="E1435">
        <v>1057</v>
      </c>
    </row>
    <row r="1436" spans="4:5" x14ac:dyDescent="0.2">
      <c r="D1436" t="s">
        <v>1374</v>
      </c>
      <c r="E1436">
        <v>868</v>
      </c>
    </row>
    <row r="1437" spans="4:5" x14ac:dyDescent="0.2">
      <c r="D1437" t="s">
        <v>1375</v>
      </c>
      <c r="E1437">
        <v>300</v>
      </c>
    </row>
    <row r="1438" spans="4:5" x14ac:dyDescent="0.2">
      <c r="D1438" t="s">
        <v>1376</v>
      </c>
      <c r="E1438">
        <v>274</v>
      </c>
    </row>
    <row r="1439" spans="4:5" x14ac:dyDescent="0.2">
      <c r="D1439" t="s">
        <v>1377</v>
      </c>
      <c r="E1439">
        <v>1999</v>
      </c>
    </row>
    <row r="1440" spans="4:5" x14ac:dyDescent="0.2">
      <c r="D1440" t="s">
        <v>1378</v>
      </c>
      <c r="E1440">
        <v>424</v>
      </c>
    </row>
    <row r="1441" spans="4:5" x14ac:dyDescent="0.2">
      <c r="D1441" t="s">
        <v>1379</v>
      </c>
      <c r="E1441">
        <v>582</v>
      </c>
    </row>
    <row r="1442" spans="4:5" x14ac:dyDescent="0.2">
      <c r="D1442" t="s">
        <v>1380</v>
      </c>
      <c r="E1442">
        <v>305</v>
      </c>
    </row>
    <row r="1443" spans="4:5" x14ac:dyDescent="0.2">
      <c r="D1443" t="s">
        <v>1381</v>
      </c>
      <c r="E1443">
        <v>262</v>
      </c>
    </row>
    <row r="1444" spans="4:5" x14ac:dyDescent="0.2">
      <c r="D1444" t="s">
        <v>1382</v>
      </c>
      <c r="E1444">
        <v>1001</v>
      </c>
    </row>
    <row r="1445" spans="4:5" x14ac:dyDescent="0.2">
      <c r="D1445" t="s">
        <v>1383</v>
      </c>
      <c r="E1445">
        <v>786</v>
      </c>
    </row>
    <row r="1446" spans="4:5" x14ac:dyDescent="0.2">
      <c r="D1446" t="s">
        <v>1384</v>
      </c>
      <c r="E1446">
        <v>517</v>
      </c>
    </row>
    <row r="1447" spans="4:5" x14ac:dyDescent="0.2">
      <c r="D1447" t="s">
        <v>1385</v>
      </c>
      <c r="E1447">
        <v>438818</v>
      </c>
    </row>
    <row r="1449" spans="4:5" x14ac:dyDescent="0.2">
      <c r="D1449" t="s">
        <v>1386</v>
      </c>
      <c r="E1449">
        <v>550</v>
      </c>
    </row>
    <row r="1450" spans="4:5" x14ac:dyDescent="0.2">
      <c r="D1450" t="s">
        <v>1387</v>
      </c>
      <c r="E1450">
        <v>1031</v>
      </c>
    </row>
    <row r="1451" spans="4:5" x14ac:dyDescent="0.2">
      <c r="D1451" t="s">
        <v>1388</v>
      </c>
      <c r="E1451">
        <v>12212</v>
      </c>
    </row>
    <row r="1452" spans="4:5" x14ac:dyDescent="0.2">
      <c r="D1452" t="s">
        <v>1389</v>
      </c>
      <c r="E1452">
        <v>1460</v>
      </c>
    </row>
    <row r="1453" spans="4:5" x14ac:dyDescent="0.2">
      <c r="D1453" t="s">
        <v>1390</v>
      </c>
      <c r="E1453">
        <v>363</v>
      </c>
    </row>
    <row r="1454" spans="4:5" x14ac:dyDescent="0.2">
      <c r="D1454" t="s">
        <v>1391</v>
      </c>
      <c r="E1454">
        <v>19163</v>
      </c>
    </row>
    <row r="1455" spans="4:5" x14ac:dyDescent="0.2">
      <c r="D1455" t="s">
        <v>1392</v>
      </c>
      <c r="E1455">
        <v>530</v>
      </c>
    </row>
    <row r="1456" spans="4:5" x14ac:dyDescent="0.2">
      <c r="D1456" t="s">
        <v>1393</v>
      </c>
      <c r="E1456">
        <v>362</v>
      </c>
    </row>
    <row r="1457" spans="4:5" x14ac:dyDescent="0.2">
      <c r="D1457" t="s">
        <v>1394</v>
      </c>
      <c r="E1457">
        <v>303</v>
      </c>
    </row>
    <row r="1458" spans="4:5" x14ac:dyDescent="0.2">
      <c r="D1458" t="s">
        <v>1395</v>
      </c>
      <c r="E1458">
        <v>810</v>
      </c>
    </row>
    <row r="1459" spans="4:5" x14ac:dyDescent="0.2">
      <c r="D1459" t="s">
        <v>1396</v>
      </c>
      <c r="E1459">
        <v>466</v>
      </c>
    </row>
    <row r="1460" spans="4:5" x14ac:dyDescent="0.2">
      <c r="D1460" t="s">
        <v>1397</v>
      </c>
      <c r="E1460">
        <v>308</v>
      </c>
    </row>
    <row r="1461" spans="4:5" x14ac:dyDescent="0.2">
      <c r="D1461" t="s">
        <v>1398</v>
      </c>
      <c r="E1461">
        <v>997</v>
      </c>
    </row>
    <row r="1462" spans="4:5" x14ac:dyDescent="0.2">
      <c r="D1462" t="s">
        <v>1399</v>
      </c>
      <c r="E1462">
        <v>823</v>
      </c>
    </row>
    <row r="1463" spans="4:5" x14ac:dyDescent="0.2">
      <c r="D1463" t="s">
        <v>1400</v>
      </c>
      <c r="E1463">
        <v>878</v>
      </c>
    </row>
    <row r="1464" spans="4:5" x14ac:dyDescent="0.2">
      <c r="D1464" t="s">
        <v>1401</v>
      </c>
      <c r="E1464">
        <v>1297</v>
      </c>
    </row>
    <row r="1465" spans="4:5" x14ac:dyDescent="0.2">
      <c r="D1465" t="s">
        <v>1402</v>
      </c>
      <c r="E1465">
        <v>833</v>
      </c>
    </row>
    <row r="1466" spans="4:5" x14ac:dyDescent="0.2">
      <c r="D1466" t="s">
        <v>1403</v>
      </c>
      <c r="E1466">
        <v>619</v>
      </c>
    </row>
    <row r="1477" spans="4:5" x14ac:dyDescent="0.2">
      <c r="D1477" t="s">
        <v>1404</v>
      </c>
      <c r="E1477">
        <v>2235</v>
      </c>
    </row>
    <row r="1478" spans="4:5" x14ac:dyDescent="0.2">
      <c r="D1478" t="s">
        <v>1405</v>
      </c>
      <c r="E1478">
        <v>666</v>
      </c>
    </row>
    <row r="1479" spans="4:5" x14ac:dyDescent="0.2">
      <c r="D1479" t="s">
        <v>1406</v>
      </c>
      <c r="E1479">
        <v>3633</v>
      </c>
    </row>
    <row r="1480" spans="4:5" x14ac:dyDescent="0.2">
      <c r="D1480" t="s">
        <v>1407</v>
      </c>
    </row>
    <row r="1481" spans="4:5" x14ac:dyDescent="0.2">
      <c r="D1481" t="s">
        <v>1407</v>
      </c>
      <c r="E1481">
        <v>485</v>
      </c>
    </row>
    <row r="1482" spans="4:5" x14ac:dyDescent="0.2">
      <c r="D1482" t="s">
        <v>1408</v>
      </c>
      <c r="E1482">
        <v>820</v>
      </c>
    </row>
  </sheetData>
  <sortState ref="A2:B1258">
    <sortCondition ref="A2:A1258"/>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Population in WB Settlements</vt:lpstr>
      <vt:lpstr>Sheet1</vt:lpstr>
    </vt:vector>
  </TitlesOfParts>
  <Company>B'Tselem</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B'Tselem, Population by year in West Bank settlements</dc:title>
  <dc:creator>Administrator</dc:creator>
  <cp:lastModifiedBy>**</cp:lastModifiedBy>
  <cp:lastPrinted>2008-11-20T09:54:58Z</cp:lastPrinted>
  <dcterms:created xsi:type="dcterms:W3CDTF">2008-02-13T13:21:46Z</dcterms:created>
  <dcterms:modified xsi:type="dcterms:W3CDTF">2018-04-24T10:54:27Z</dcterms:modified>
</cp:coreProperties>
</file>