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fabi2\Documents\GitHub\Theo-Vorkurs\Organisatorisches\Umfrage-Ergebnisse\"/>
    </mc:Choice>
  </mc:AlternateContent>
  <xr:revisionPtr revIDLastSave="0" documentId="13_ncr:1_{D5E9C36B-21C4-4457-956C-E12F36D9FC24}" xr6:coauthVersionLast="38" xr6:coauthVersionMax="38" xr10:uidLastSave="{00000000-0000-0000-0000-000000000000}"/>
  <bookViews>
    <workbookView xWindow="0" yWindow="0" windowWidth="23040" windowHeight="9000" xr2:uid="{B5AD1604-1A03-491F-9AC8-F559566B47F1}"/>
  </bookViews>
  <sheets>
    <sheet name="Tabelle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2" i="1" l="1"/>
  <c r="H21" i="1"/>
  <c r="H20" i="1"/>
  <c r="H19" i="1"/>
  <c r="H18" i="1"/>
  <c r="H17" i="1"/>
  <c r="H16" i="1"/>
  <c r="H13" i="1"/>
  <c r="H12" i="1"/>
  <c r="H11" i="1"/>
  <c r="H10" i="1"/>
  <c r="H9" i="1"/>
  <c r="H8" i="1"/>
  <c r="H7" i="1"/>
  <c r="H6" i="1"/>
  <c r="H5" i="1"/>
  <c r="L22" i="1" l="1"/>
  <c r="L2" i="1"/>
  <c r="L5" i="1"/>
  <c r="L6" i="1"/>
  <c r="L7" i="1"/>
  <c r="L8" i="1"/>
  <c r="L9" i="1"/>
  <c r="L10" i="1"/>
  <c r="L11" i="1"/>
  <c r="L12" i="1"/>
  <c r="L13" i="1"/>
  <c r="L16" i="1"/>
  <c r="L17" i="1"/>
  <c r="L18" i="1"/>
  <c r="L19" i="1"/>
  <c r="L20" i="1"/>
  <c r="L21" i="1"/>
</calcChain>
</file>

<file path=xl/sharedStrings.xml><?xml version="1.0" encoding="utf-8"?>
<sst xmlns="http://schemas.openxmlformats.org/spreadsheetml/2006/main" count="144" uniqueCount="140">
  <si>
    <t>Studiengang</t>
  </si>
  <si>
    <t>Ich habe mich mit dem Thema bereits vor dem Vorkurs auseinandergesetzt</t>
  </si>
  <si>
    <t>Die Themen sind spannend</t>
  </si>
  <si>
    <t>Ich verstehe, wieso theoretische Informatik wichtig für mein Studium ist.</t>
  </si>
  <si>
    <t>Die Vortragenden haben das Thema verständlich erklärt</t>
  </si>
  <si>
    <t>Der Vortrag wurde professionell durchgeführt</t>
  </si>
  <si>
    <t>Die Termine waren gut gewählt</t>
  </si>
  <si>
    <t>Die Länge der Vorträge waren angemessen</t>
  </si>
  <si>
    <t>Die Folien waren verständlich</t>
  </si>
  <si>
    <t>Ich werde mir die Folien nach dem Vorkurs nochmal anschauen</t>
  </si>
  <si>
    <t>Einführung formale Sprachen</t>
  </si>
  <si>
    <t>Mengen</t>
  </si>
  <si>
    <t>Beweistechniken</t>
  </si>
  <si>
    <t>Mengenbeweise</t>
  </si>
  <si>
    <t>Induktion</t>
  </si>
  <si>
    <t>Grammatiken</t>
  </si>
  <si>
    <t>Automaten</t>
  </si>
  <si>
    <t>Wie hast du vom Theo-Vorkurs erfahren?</t>
  </si>
  <si>
    <t>FIUS-Webseite</t>
  </si>
  <si>
    <t>Mathe-Vorkurs</t>
  </si>
  <si>
    <t>Freunde und Bekannte</t>
  </si>
  <si>
    <t>Was fandest du gut?</t>
  </si>
  <si>
    <t>Was fandest du nicht so gut?</t>
  </si>
  <si>
    <t>Was du sonst noch loswerden möchtest:</t>
  </si>
  <si>
    <t>Informatik</t>
  </si>
  <si>
    <t>Softwaretechnik</t>
  </si>
  <si>
    <t>Medieninformatik</t>
  </si>
  <si>
    <t>Lehramt Informatik</t>
  </si>
  <si>
    <t>Übersichtlich gestaltete Folien</t>
  </si>
  <si>
    <t>Übungsaufgaben</t>
  </si>
  <si>
    <t>existenz des Vorkurses</t>
  </si>
  <si>
    <t>Zeitrahmen wurde nicht oder nicht korrekt angegeben</t>
  </si>
  <si>
    <t>N/A</t>
  </si>
  <si>
    <t>Aufgaben direkt nach der Erklärung</t>
  </si>
  <si>
    <t>schrittweise Folien mit orange hervorgehobenem Unterschied</t>
  </si>
  <si>
    <t>sehr lange Aufgabenzeit</t>
  </si>
  <si>
    <t>Bei Fragen hat man sofort Hilfe bekommen</t>
  </si>
  <si>
    <t>Viele Übungsphasen</t>
  </si>
  <si>
    <t>Aufgezwungene Witze. Ihr seid sympathisch und auch ohne so zu tun witzig :).</t>
  </si>
  <si>
    <t>Folien zu voll</t>
  </si>
  <si>
    <t>zu wenig zeit zum Durchlesen der Folien</t>
  </si>
  <si>
    <t>Reihenfolge der Themen ändern. Erster Tag war nur Wiederholung und hat deshalb abgeschreckt.</t>
  </si>
  <si>
    <t>An Übungen merkt man erst, ob man es Verstanden hat</t>
  </si>
  <si>
    <t>kostenlos</t>
  </si>
  <si>
    <t>freundliche Studenten</t>
  </si>
  <si>
    <t>zu viele Pausen =&gt; später wurde überzogen</t>
  </si>
  <si>
    <t>Umfang des Stoffes war angemessen und wurde ausführlich durchgesprochen</t>
  </si>
  <si>
    <t>Übungsphasen am DO und FR zu lang</t>
  </si>
  <si>
    <t>Ich finde euch alle super nett und ihr habt es geschafft, dass mir der Vorkurs sogar etwas spaß gemacht hat und ich gerne gekommen bin. Danke dafür!</t>
  </si>
  <si>
    <t>Hörsaal (V38.01)war sehr kalt</t>
  </si>
  <si>
    <t>Mathematik</t>
  </si>
  <si>
    <t>Ich wollte mich durch den Vorkurs noch ein bisschen mehr orientieren, ob ich Informatik als Nebenfach nehmen soll und wurde in meinem Entschluss bestärkt. Danke :)                    -Mathematik (Inf. Als Nebenfach)</t>
  </si>
  <si>
    <t>Themen waren in einer logischen/ Angemessenen Reihenfolge</t>
  </si>
  <si>
    <t>man hat einen guten Überblickl bekommen, was in dem Fach vorkommen wird</t>
  </si>
  <si>
    <t>Schweren Aufgaben waren zu schwer für diejenigen, die sich noch nie mit dem Thema auseinandergesetzt haben</t>
  </si>
  <si>
    <t>Tolle Initiative! Solltet ihr auf jeden Fall nächstes Jahr wieder machen.</t>
  </si>
  <si>
    <t>Zeitmanagement nicht so gut</t>
  </si>
  <si>
    <t>Der Vorkurs hat mir gut geholfen, danke für eure Mühe.</t>
  </si>
  <si>
    <t>Ihr habt euch sehr viel Zeit genommen etwas zu erklären. Dadurch seid ihr eine gute Hilfestellung beim lösen der Aufgaben gewesen.</t>
  </si>
  <si>
    <t>Das es die Folien zum Runterladen gibt.</t>
  </si>
  <si>
    <t>Humor war auch gut.</t>
  </si>
  <si>
    <t>Überzogen</t>
  </si>
  <si>
    <t>Mathe-Vorkurs und danach Theo-Vorkurs ist nicht so nice, da man Abends noch Mathe Aufgaben hat und die Theo-Folien nochmal angucken möchte. Vielleicht den Vorkurs allgemein kürzer veranstalten für die, die den Mathe-Vorkurs haben, da manches doppelt vorkommt (Induktion, Einführung in Mengen,...)</t>
  </si>
  <si>
    <t>MINT-Webseite</t>
  </si>
  <si>
    <t>Humor</t>
  </si>
  <si>
    <t>erklärungen während der Präsentationen: 1. was welche Zeichen bedeuten (aber durch Nachfrage gut verstanden)      2. Was man darf und was nicht (Grammatiken und Automaten)</t>
  </si>
  <si>
    <t>danke für das Engagement</t>
  </si>
  <si>
    <t>Ich fande man wurde gut betreut</t>
  </si>
  <si>
    <t>Mathe-Vorkurs und Theo-Vorkurs zusammen ist sehr anstrengend</t>
  </si>
  <si>
    <t>Tempo teilweise zu langsam, ab Grammatiken aber super!</t>
  </si>
  <si>
    <t>Tutoren</t>
  </si>
  <si>
    <t>Theo</t>
  </si>
  <si>
    <t>lockere Atmosphäre</t>
  </si>
  <si>
    <t>Tag 3 war schwer zu verstehen</t>
  </si>
  <si>
    <t>Mir hat ein Beispiel gefehlt, dass man zu Beginn des Selbstlösens zusammen löst.</t>
  </si>
  <si>
    <t>Fachgruppe Wirtschaftsinformatik</t>
  </si>
  <si>
    <t>Erklärung im persönlichen Gespräch</t>
  </si>
  <si>
    <t>Erklärungen für die Allgemeinheit teillweise zu schnell</t>
  </si>
  <si>
    <t>zu viel Zeit bis Auflöung der Aufgaben</t>
  </si>
  <si>
    <t>Die grünen Haare von (Name vergessen) haben mir sehr gut gefallen und den Kurs optisch deutlich aufgewertet</t>
  </si>
  <si>
    <t>Infotech</t>
  </si>
  <si>
    <t>sympathisch und empathisch vorgetragen</t>
  </si>
  <si>
    <t>Es bräuchte mehr Tipps zur Herangehensweise als nur den reinen Stoff.</t>
  </si>
  <si>
    <t>Freiwillige Hausaufgaben mit Lösungen ab der nächsten Stunde auf der Webseite.</t>
  </si>
  <si>
    <t>Links zu Übungsressourcen?</t>
  </si>
  <si>
    <t>E-Mail</t>
  </si>
  <si>
    <t>Das Tempo während der Vorlesung hat einem Zeit zum Mitdenken gegeben.</t>
  </si>
  <si>
    <t>Verständliche und langsame Erklärung der Themen</t>
  </si>
  <si>
    <t>viele Fragen konnten gestellt und auch beantwortet werden</t>
  </si>
  <si>
    <t>kurze Vorberetiung der Folien</t>
  </si>
  <si>
    <t>Spontane Beispiele vermeiden, wenn sie nicht gut durchdacht wurden.</t>
  </si>
  <si>
    <t>werdet nicht spießig!</t>
  </si>
  <si>
    <t>Erklärungen</t>
  </si>
  <si>
    <t>Erklärungen der Mengenbeweise war ohne nach Hilfe zu Fragen bei den Übungsaufgaben zu schwer zu verstehen.</t>
  </si>
  <si>
    <t>Andere Themen ein bisschen zu lange für die Aufgaben</t>
  </si>
  <si>
    <t>Die Vorträger haben gut erklärt und waren sympathisch!</t>
  </si>
  <si>
    <t>Öfter/ Pberhaupt erklären wozu Dinge in der Informatik gut sind.</t>
  </si>
  <si>
    <t>Zeitverteilung für die Themen überdenken =&gt;Sprachen und Grammatiken waren bisschen zu lang, beweise zu kurz</t>
  </si>
  <si>
    <t>wäre super, wenn Informatiker auf Lehramt mehr im Netz gefördert werden würden</t>
  </si>
  <si>
    <t>Internetseite</t>
  </si>
  <si>
    <t>Ich hab keine Idee,was der Junge mit dem Bart auf die Tafel schreibt :D</t>
  </si>
  <si>
    <t>Die Vortragenden haben den Stoff auf einer interessanten Weise erklärt und obwohl ich von Anfang an fast nichts verstehen konnte, kann ich jetzt sagen, dass ich es schon alles mir eingeprägt habe.</t>
  </si>
  <si>
    <t>Es war nicht so organisiert am Anfang. Jetzt ist es schon okay :)</t>
  </si>
  <si>
    <t>Vielen Dank für alles. Eine ganz tolle Idee, einen Vorkurs zu organisieren.
Keep it with the good work &lt;3</t>
  </si>
  <si>
    <t>Die Leute sind gut drauf und erklären gut</t>
  </si>
  <si>
    <t>Man muss wegen den online Folien nicht mitschreiben</t>
  </si>
  <si>
    <t>mehr Zeit für die Beweistechniken</t>
  </si>
  <si>
    <t>&lt;3</t>
  </si>
  <si>
    <t>N/ A</t>
  </si>
  <si>
    <t>Lösungen wurden zu kurz vorgestellt</t>
  </si>
  <si>
    <t>genug Zeit Aufgaben zu bearbeiten</t>
  </si>
  <si>
    <t>Sympatische Tutoren</t>
  </si>
  <si>
    <t>Schöne und verständliche Vortragsweise</t>
  </si>
  <si>
    <t>teilweise etwas zu schnell</t>
  </si>
  <si>
    <t>Vielleicht schwierige Dinge noch ausführlicher erklären=&gt;mehr Zeit zum Nachdenken</t>
  </si>
  <si>
    <t>Juliasn Haare</t>
  </si>
  <si>
    <t>Beispiele</t>
  </si>
  <si>
    <t>zu viel vorwissen vorausgesetzt=&gt;viele Nachfragen=&gt;weniger zeit</t>
  </si>
  <si>
    <t>Data Science</t>
  </si>
  <si>
    <t>Top, dass man sich überhaupt die Mühe macht</t>
  </si>
  <si>
    <t>nahe an Vorlesung- Vorbereitung und nicht Vorarbeit</t>
  </si>
  <si>
    <t>Die Stühle</t>
  </si>
  <si>
    <t>schlaft aus, bevor ihr die Folien macht (sind trotzdem gut geworden)</t>
  </si>
  <si>
    <t>auf Studentenebene</t>
  </si>
  <si>
    <t>Differenzierung der Aufgabenschwierigkeiten</t>
  </si>
  <si>
    <t>Total</t>
  </si>
  <si>
    <t>Wirtschafts- 
informatik
(Master)</t>
  </si>
  <si>
    <t>trifft zu
1</t>
  </si>
  <si>
    <t>trifft eher zu
2</t>
  </si>
  <si>
    <t>trifft eher nicht zu
3</t>
  </si>
  <si>
    <t>trifft nicht zu
4</t>
  </si>
  <si>
    <t>Wie gut hast du die folgenden Themen verstanden?</t>
  </si>
  <si>
    <t>gut
1</t>
  </si>
  <si>
    <t>geht so
2</t>
  </si>
  <si>
    <t>eher nicht
3</t>
  </si>
  <si>
    <t>Bahnhof
4</t>
  </si>
  <si>
    <t>Wie zutreffend sind die folgenden Aussagen?</t>
  </si>
  <si>
    <t>Anzahl</t>
  </si>
  <si>
    <t>Die Foliensätze hätten vorab hochgeladen werden können, damit man sich im Vorhinein schon einmal in den Stoff hätte einlesen können.</t>
  </si>
  <si>
    <t>Es gibt keinen Grund Leute nach Lösungen zu fragen, wenn sich keiner meldet.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</si>
</sst>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Fill="1"/>
    <xf numFmtId="0" fontId="0" fillId="0" borderId="0" xfId="0" applyFill="1" applyAlignment="1">
      <alignment wrapText="1"/>
    </xf>
    <xf numFmtId="0" fontId="0" fillId="0" borderId="0" xfId="0" applyAlignment="1">
      <alignment wrapText="1"/>
    </xf>
    <xf numFmtId="0" fontId="0" fillId="3" borderId="0" xfId="0" applyFill="1"/>
    <xf numFmtId="0" fontId="0" fillId="2" borderId="0" xfId="0"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3926-FD80-40E2-8B44-029E6E1B21F6}">
  <dimension ref="A1:AM39"/>
  <sheetViews>
    <sheetView tabSelected="1" zoomScale="80" zoomScaleNormal="80" workbookViewId="0">
      <selection activeCell="J12" sqref="J12"/>
    </sheetView>
  </sheetViews>
  <sheetFormatPr baseColWidth="10" defaultRowHeight="14.4" x14ac:dyDescent="0.3"/>
  <cols>
    <col min="1" max="1" width="62.21875" customWidth="1"/>
    <col min="2" max="5" width="15.77734375" customWidth="1"/>
    <col min="12" max="12" width="11.5546875" style="2"/>
    <col min="15" max="15" width="21.77734375" customWidth="1"/>
    <col min="16" max="16" width="24.5546875" customWidth="1"/>
    <col min="23" max="23" width="22.44140625" customWidth="1"/>
    <col min="29" max="29" width="43.44140625" customWidth="1"/>
    <col min="34" max="34" width="13.88671875" customWidth="1"/>
    <col min="37" max="37" width="14.5546875" customWidth="1"/>
    <col min="39" max="39" width="15.77734375" customWidth="1"/>
  </cols>
  <sheetData>
    <row r="1" spans="1:12" ht="43.2" x14ac:dyDescent="0.3">
      <c r="A1" s="1" t="s">
        <v>0</v>
      </c>
      <c r="B1" s="1" t="s">
        <v>24</v>
      </c>
      <c r="C1" s="1" t="s">
        <v>25</v>
      </c>
      <c r="D1" s="1" t="s">
        <v>26</v>
      </c>
      <c r="E1" s="6" t="s">
        <v>126</v>
      </c>
      <c r="F1" s="1" t="s">
        <v>27</v>
      </c>
      <c r="G1" s="1" t="s">
        <v>50</v>
      </c>
      <c r="H1" s="1" t="s">
        <v>80</v>
      </c>
      <c r="I1" s="1" t="s">
        <v>118</v>
      </c>
      <c r="J1" s="1" t="s">
        <v>108</v>
      </c>
      <c r="L1" s="5" t="s">
        <v>125</v>
      </c>
    </row>
    <row r="2" spans="1:12" x14ac:dyDescent="0.3">
      <c r="B2">
        <v>14</v>
      </c>
      <c r="C2">
        <v>8</v>
      </c>
      <c r="D2">
        <v>4</v>
      </c>
      <c r="E2">
        <v>1</v>
      </c>
      <c r="F2">
        <v>3</v>
      </c>
      <c r="G2">
        <v>1</v>
      </c>
      <c r="H2">
        <v>1</v>
      </c>
      <c r="I2">
        <v>1</v>
      </c>
      <c r="J2">
        <v>1</v>
      </c>
      <c r="L2" s="5">
        <f>B2+C2+D2+E2+F2+G2+H2+I2+J2</f>
        <v>34</v>
      </c>
    </row>
    <row r="3" spans="1:12" x14ac:dyDescent="0.3">
      <c r="L3" s="5"/>
    </row>
    <row r="4" spans="1:12" ht="28.8" x14ac:dyDescent="0.3">
      <c r="A4" s="1" t="s">
        <v>136</v>
      </c>
      <c r="B4" s="6" t="s">
        <v>127</v>
      </c>
      <c r="C4" s="6" t="s">
        <v>128</v>
      </c>
      <c r="D4" s="6" t="s">
        <v>129</v>
      </c>
      <c r="E4" s="6" t="s">
        <v>130</v>
      </c>
      <c r="F4" s="1" t="s">
        <v>32</v>
      </c>
      <c r="L4" s="5"/>
    </row>
    <row r="5" spans="1:12" x14ac:dyDescent="0.3">
      <c r="A5" t="s">
        <v>1</v>
      </c>
      <c r="B5">
        <v>1</v>
      </c>
      <c r="C5">
        <v>3</v>
      </c>
      <c r="D5">
        <v>13</v>
      </c>
      <c r="E5">
        <v>17</v>
      </c>
      <c r="H5">
        <f>B5+C5+D5+E5+F5</f>
        <v>34</v>
      </c>
      <c r="L5" s="5">
        <f>(B5*1+C5*2+D5*3+E5*4)/(B5+C5+D5+E5)</f>
        <v>3.3529411764705883</v>
      </c>
    </row>
    <row r="6" spans="1:12" x14ac:dyDescent="0.3">
      <c r="A6" t="s">
        <v>2</v>
      </c>
      <c r="B6">
        <v>8</v>
      </c>
      <c r="C6">
        <v>22</v>
      </c>
      <c r="D6">
        <v>4</v>
      </c>
      <c r="H6">
        <f t="shared" ref="H6:H22" si="0">B6+C6+D6+E6+F6</f>
        <v>34</v>
      </c>
      <c r="L6" s="5">
        <f>(B6*1+C6*2+D6*3+E6*4)/(B6+C6+D6+E6)</f>
        <v>1.8823529411764706</v>
      </c>
    </row>
    <row r="7" spans="1:12" x14ac:dyDescent="0.3">
      <c r="A7" t="s">
        <v>3</v>
      </c>
      <c r="B7">
        <v>13</v>
      </c>
      <c r="C7">
        <v>15</v>
      </c>
      <c r="D7">
        <v>4</v>
      </c>
      <c r="E7">
        <v>1</v>
      </c>
      <c r="F7">
        <v>1</v>
      </c>
      <c r="H7">
        <f t="shared" si="0"/>
        <v>34</v>
      </c>
      <c r="L7" s="5">
        <f t="shared" ref="L7:L21" si="1">(B7*1+C7*2+D7*3+E7*4)/(B7+C7+D7+E7)</f>
        <v>1.7878787878787878</v>
      </c>
    </row>
    <row r="8" spans="1:12" x14ac:dyDescent="0.3">
      <c r="A8" t="s">
        <v>4</v>
      </c>
      <c r="B8">
        <v>18</v>
      </c>
      <c r="C8">
        <v>15</v>
      </c>
      <c r="D8">
        <v>1</v>
      </c>
      <c r="H8">
        <f t="shared" si="0"/>
        <v>34</v>
      </c>
      <c r="L8" s="5">
        <f t="shared" si="1"/>
        <v>1.5</v>
      </c>
    </row>
    <row r="9" spans="1:12" x14ac:dyDescent="0.3">
      <c r="A9" t="s">
        <v>5</v>
      </c>
      <c r="B9">
        <v>5</v>
      </c>
      <c r="C9">
        <v>19</v>
      </c>
      <c r="D9">
        <v>5</v>
      </c>
      <c r="E9">
        <v>2</v>
      </c>
      <c r="F9">
        <v>3</v>
      </c>
      <c r="H9">
        <f t="shared" si="0"/>
        <v>34</v>
      </c>
      <c r="L9" s="5">
        <f t="shared" si="1"/>
        <v>2.129032258064516</v>
      </c>
    </row>
    <row r="10" spans="1:12" x14ac:dyDescent="0.3">
      <c r="A10" t="s">
        <v>6</v>
      </c>
      <c r="B10">
        <v>15</v>
      </c>
      <c r="C10">
        <v>14</v>
      </c>
      <c r="D10">
        <v>5</v>
      </c>
      <c r="H10">
        <f t="shared" si="0"/>
        <v>34</v>
      </c>
      <c r="L10" s="5">
        <f t="shared" si="1"/>
        <v>1.7058823529411764</v>
      </c>
    </row>
    <row r="11" spans="1:12" x14ac:dyDescent="0.3">
      <c r="A11" t="s">
        <v>7</v>
      </c>
      <c r="B11">
        <v>13</v>
      </c>
      <c r="C11">
        <v>14</v>
      </c>
      <c r="D11">
        <v>6</v>
      </c>
      <c r="E11">
        <v>1</v>
      </c>
      <c r="H11">
        <f t="shared" si="0"/>
        <v>34</v>
      </c>
      <c r="L11" s="5">
        <f t="shared" si="1"/>
        <v>1.8529411764705883</v>
      </c>
    </row>
    <row r="12" spans="1:12" x14ac:dyDescent="0.3">
      <c r="A12" t="s">
        <v>8</v>
      </c>
      <c r="B12">
        <v>17</v>
      </c>
      <c r="C12">
        <v>15</v>
      </c>
      <c r="D12">
        <v>1</v>
      </c>
      <c r="F12">
        <v>1</v>
      </c>
      <c r="H12">
        <f t="shared" si="0"/>
        <v>34</v>
      </c>
      <c r="L12" s="5">
        <f t="shared" si="1"/>
        <v>1.5151515151515151</v>
      </c>
    </row>
    <row r="13" spans="1:12" x14ac:dyDescent="0.3">
      <c r="A13" t="s">
        <v>9</v>
      </c>
      <c r="B13">
        <v>27</v>
      </c>
      <c r="C13">
        <v>6</v>
      </c>
      <c r="D13">
        <v>1</v>
      </c>
      <c r="H13">
        <f t="shared" si="0"/>
        <v>34</v>
      </c>
      <c r="L13" s="5">
        <f t="shared" si="1"/>
        <v>1.2352941176470589</v>
      </c>
    </row>
    <row r="14" spans="1:12" x14ac:dyDescent="0.3">
      <c r="L14" s="5"/>
    </row>
    <row r="15" spans="1:12" s="2" customFormat="1" ht="28.8" x14ac:dyDescent="0.3">
      <c r="A15" s="1" t="s">
        <v>131</v>
      </c>
      <c r="B15" s="6" t="s">
        <v>132</v>
      </c>
      <c r="C15" s="6" t="s">
        <v>133</v>
      </c>
      <c r="D15" s="6" t="s">
        <v>134</v>
      </c>
      <c r="E15" s="6" t="s">
        <v>135</v>
      </c>
      <c r="F15" s="1" t="s">
        <v>32</v>
      </c>
      <c r="H15"/>
      <c r="L15" s="5"/>
    </row>
    <row r="16" spans="1:12" x14ac:dyDescent="0.3">
      <c r="A16" s="2" t="s">
        <v>10</v>
      </c>
      <c r="B16" s="2">
        <v>27</v>
      </c>
      <c r="C16" s="2">
        <v>5</v>
      </c>
      <c r="D16" s="2">
        <v>1</v>
      </c>
      <c r="E16" s="2">
        <v>1</v>
      </c>
      <c r="F16" s="2"/>
      <c r="H16">
        <f t="shared" si="0"/>
        <v>34</v>
      </c>
      <c r="L16" s="5">
        <f t="shared" si="1"/>
        <v>1.2941176470588236</v>
      </c>
    </row>
    <row r="17" spans="1:39" x14ac:dyDescent="0.3">
      <c r="A17" s="2" t="s">
        <v>11</v>
      </c>
      <c r="B17" s="2">
        <v>25</v>
      </c>
      <c r="C17" s="2">
        <v>7</v>
      </c>
      <c r="D17" s="2">
        <v>1</v>
      </c>
      <c r="E17" s="2"/>
      <c r="F17" s="2">
        <v>1</v>
      </c>
      <c r="H17">
        <f t="shared" si="0"/>
        <v>34</v>
      </c>
      <c r="L17" s="5">
        <f t="shared" si="1"/>
        <v>1.2727272727272727</v>
      </c>
    </row>
    <row r="18" spans="1:39" x14ac:dyDescent="0.3">
      <c r="A18" s="2" t="s">
        <v>12</v>
      </c>
      <c r="B18" s="2">
        <v>13</v>
      </c>
      <c r="C18" s="2">
        <v>15</v>
      </c>
      <c r="D18" s="2">
        <v>4</v>
      </c>
      <c r="E18" s="2">
        <v>1</v>
      </c>
      <c r="F18" s="2">
        <v>1</v>
      </c>
      <c r="H18">
        <f t="shared" si="0"/>
        <v>34</v>
      </c>
      <c r="L18" s="5">
        <f t="shared" si="1"/>
        <v>1.7878787878787878</v>
      </c>
    </row>
    <row r="19" spans="1:39" x14ac:dyDescent="0.3">
      <c r="A19" s="2" t="s">
        <v>13</v>
      </c>
      <c r="B19" s="2">
        <v>8</v>
      </c>
      <c r="C19" s="2">
        <v>14</v>
      </c>
      <c r="D19" s="2">
        <v>6</v>
      </c>
      <c r="E19" s="2">
        <v>6</v>
      </c>
      <c r="F19" s="2"/>
      <c r="H19">
        <f t="shared" si="0"/>
        <v>34</v>
      </c>
      <c r="L19" s="5">
        <f t="shared" si="1"/>
        <v>2.2941176470588234</v>
      </c>
    </row>
    <row r="20" spans="1:39" x14ac:dyDescent="0.3">
      <c r="A20" s="2" t="s">
        <v>14</v>
      </c>
      <c r="B20" s="2">
        <v>18</v>
      </c>
      <c r="C20" s="2">
        <v>10</v>
      </c>
      <c r="D20" s="2">
        <v>4</v>
      </c>
      <c r="E20" s="2"/>
      <c r="F20" s="2">
        <v>2</v>
      </c>
      <c r="H20">
        <f t="shared" si="0"/>
        <v>34</v>
      </c>
      <c r="L20" s="5">
        <f t="shared" si="1"/>
        <v>1.5625</v>
      </c>
    </row>
    <row r="21" spans="1:39" x14ac:dyDescent="0.3">
      <c r="A21" s="2" t="s">
        <v>15</v>
      </c>
      <c r="B21" s="2">
        <v>18</v>
      </c>
      <c r="C21" s="2">
        <v>7</v>
      </c>
      <c r="D21" s="2">
        <v>5</v>
      </c>
      <c r="E21" s="2">
        <v>3</v>
      </c>
      <c r="F21" s="2">
        <v>1</v>
      </c>
      <c r="H21">
        <f t="shared" si="0"/>
        <v>34</v>
      </c>
      <c r="L21" s="5">
        <f t="shared" si="1"/>
        <v>1.7878787878787878</v>
      </c>
    </row>
    <row r="22" spans="1:39" x14ac:dyDescent="0.3">
      <c r="A22" s="2" t="s">
        <v>16</v>
      </c>
      <c r="B22" s="2">
        <v>21</v>
      </c>
      <c r="C22" s="2">
        <v>12</v>
      </c>
      <c r="D22" s="2">
        <v>1</v>
      </c>
      <c r="E22" s="2"/>
      <c r="F22" s="2"/>
      <c r="H22">
        <f t="shared" si="0"/>
        <v>34</v>
      </c>
      <c r="L22" s="5">
        <f>(B22*1+C22*2+D22*3+E22*4)/(B22+C22+D22+E22)</f>
        <v>1.411764705882353</v>
      </c>
    </row>
    <row r="24" spans="1:39" x14ac:dyDescent="0.3">
      <c r="A24" s="1" t="s">
        <v>17</v>
      </c>
      <c r="B24" s="1"/>
    </row>
    <row r="25" spans="1:39" x14ac:dyDescent="0.3">
      <c r="A25" t="s">
        <v>18</v>
      </c>
      <c r="B25">
        <v>22</v>
      </c>
    </row>
    <row r="26" spans="1:39" x14ac:dyDescent="0.3">
      <c r="A26" t="s">
        <v>19</v>
      </c>
      <c r="B26">
        <v>5</v>
      </c>
    </row>
    <row r="27" spans="1:39" x14ac:dyDescent="0.3">
      <c r="A27" t="s">
        <v>20</v>
      </c>
      <c r="B27">
        <v>4</v>
      </c>
    </row>
    <row r="28" spans="1:39" x14ac:dyDescent="0.3">
      <c r="A28" t="s">
        <v>85</v>
      </c>
      <c r="B28">
        <v>5</v>
      </c>
    </row>
    <row r="29" spans="1:39" x14ac:dyDescent="0.3">
      <c r="A29" t="s">
        <v>63</v>
      </c>
      <c r="B29">
        <v>1</v>
      </c>
    </row>
    <row r="30" spans="1:39" x14ac:dyDescent="0.3">
      <c r="A30" t="s">
        <v>75</v>
      </c>
      <c r="B30">
        <v>1</v>
      </c>
    </row>
    <row r="32" spans="1:39" s="2" customFormat="1" ht="107.4" customHeight="1" x14ac:dyDescent="0.3">
      <c r="A32" s="1" t="s">
        <v>21</v>
      </c>
      <c r="B32" s="3" t="s">
        <v>28</v>
      </c>
      <c r="C32" s="3" t="s">
        <v>29</v>
      </c>
      <c r="D32" s="3" t="s">
        <v>30</v>
      </c>
      <c r="E32" s="3" t="s">
        <v>33</v>
      </c>
      <c r="F32" s="3" t="s">
        <v>34</v>
      </c>
      <c r="G32" s="3" t="s">
        <v>36</v>
      </c>
      <c r="H32" s="3"/>
      <c r="I32" s="3" t="s">
        <v>42</v>
      </c>
      <c r="J32" s="3" t="s">
        <v>37</v>
      </c>
      <c r="K32" s="3" t="s">
        <v>43</v>
      </c>
      <c r="L32" s="3" t="s">
        <v>44</v>
      </c>
      <c r="M32" s="3" t="s">
        <v>46</v>
      </c>
      <c r="N32" s="3" t="s">
        <v>52</v>
      </c>
      <c r="O32" s="3" t="s">
        <v>53</v>
      </c>
      <c r="P32" s="3" t="s">
        <v>58</v>
      </c>
      <c r="Q32" s="3" t="s">
        <v>59</v>
      </c>
      <c r="R32" s="3" t="s">
        <v>60</v>
      </c>
      <c r="S32" s="3" t="s">
        <v>70</v>
      </c>
      <c r="T32" s="3" t="s">
        <v>72</v>
      </c>
      <c r="U32" s="3" t="s">
        <v>76</v>
      </c>
      <c r="V32" s="3" t="s">
        <v>81</v>
      </c>
      <c r="W32" s="3" t="s">
        <v>86</v>
      </c>
      <c r="X32" s="3" t="s">
        <v>87</v>
      </c>
      <c r="Y32" s="3" t="s">
        <v>88</v>
      </c>
      <c r="Z32" s="3" t="s">
        <v>92</v>
      </c>
      <c r="AA32" s="3" t="s">
        <v>95</v>
      </c>
      <c r="AB32" s="3" t="s">
        <v>99</v>
      </c>
      <c r="AC32" s="3" t="s">
        <v>101</v>
      </c>
      <c r="AD32" s="3" t="s">
        <v>104</v>
      </c>
      <c r="AE32" s="3" t="s">
        <v>105</v>
      </c>
      <c r="AF32" s="3" t="s">
        <v>110</v>
      </c>
      <c r="AG32" s="3" t="s">
        <v>111</v>
      </c>
      <c r="AH32" s="3" t="s">
        <v>112</v>
      </c>
      <c r="AI32" s="3" t="s">
        <v>115</v>
      </c>
      <c r="AJ32" s="3" t="s">
        <v>116</v>
      </c>
      <c r="AK32" s="3" t="s">
        <v>120</v>
      </c>
      <c r="AL32" s="3" t="s">
        <v>123</v>
      </c>
      <c r="AM32" s="3" t="s">
        <v>124</v>
      </c>
    </row>
    <row r="33" spans="1:39" s="2" customFormat="1" x14ac:dyDescent="0.3">
      <c r="A33" s="2" t="s">
        <v>137</v>
      </c>
      <c r="B33" s="3">
        <v>4</v>
      </c>
      <c r="C33" s="3">
        <v>3</v>
      </c>
      <c r="D33" s="3">
        <v>2</v>
      </c>
      <c r="E33" s="3">
        <v>4</v>
      </c>
      <c r="F33" s="3">
        <v>1</v>
      </c>
      <c r="G33" s="3">
        <v>9</v>
      </c>
      <c r="H33" s="3"/>
      <c r="I33" s="3">
        <v>1</v>
      </c>
      <c r="J33" s="3">
        <v>5</v>
      </c>
      <c r="K33" s="3">
        <v>1</v>
      </c>
      <c r="L33" s="3">
        <v>2</v>
      </c>
      <c r="M33" s="3">
        <v>1</v>
      </c>
      <c r="N33" s="3">
        <v>1</v>
      </c>
      <c r="O33" s="3">
        <v>1</v>
      </c>
      <c r="P33" s="3">
        <v>1</v>
      </c>
      <c r="Q33" s="3">
        <v>1</v>
      </c>
      <c r="R33" s="3">
        <v>4</v>
      </c>
      <c r="S33" s="3">
        <v>1</v>
      </c>
      <c r="T33" s="3">
        <v>4</v>
      </c>
      <c r="U33" s="3">
        <v>2</v>
      </c>
      <c r="V33" s="3">
        <v>1</v>
      </c>
      <c r="W33" s="3">
        <v>1</v>
      </c>
      <c r="X33" s="3">
        <v>2</v>
      </c>
      <c r="Y33" s="3">
        <v>1</v>
      </c>
      <c r="Z33" s="3">
        <v>6</v>
      </c>
      <c r="AA33" s="3">
        <v>1</v>
      </c>
      <c r="AB33" s="3">
        <v>1</v>
      </c>
      <c r="AC33" s="3">
        <v>1</v>
      </c>
      <c r="AD33" s="3">
        <v>1</v>
      </c>
      <c r="AE33" s="3">
        <v>2</v>
      </c>
      <c r="AF33" s="3">
        <v>1</v>
      </c>
      <c r="AG33" s="3">
        <v>1</v>
      </c>
      <c r="AH33" s="3">
        <v>1</v>
      </c>
      <c r="AI33" s="3">
        <v>1</v>
      </c>
      <c r="AJ33" s="3">
        <v>1</v>
      </c>
      <c r="AK33" s="3">
        <v>2</v>
      </c>
      <c r="AL33" s="3">
        <v>1</v>
      </c>
      <c r="AM33" s="3">
        <v>1</v>
      </c>
    </row>
    <row r="34" spans="1:39" s="2" customFormat="1" x14ac:dyDescent="0.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9" ht="172.8" x14ac:dyDescent="0.3">
      <c r="A35" s="1" t="s">
        <v>22</v>
      </c>
      <c r="B35" s="4" t="s">
        <v>31</v>
      </c>
      <c r="C35" s="4" t="s">
        <v>35</v>
      </c>
      <c r="D35" s="4" t="s">
        <v>38</v>
      </c>
      <c r="E35" s="4" t="s">
        <v>39</v>
      </c>
      <c r="F35" s="4" t="s">
        <v>40</v>
      </c>
      <c r="G35" s="4" t="s">
        <v>45</v>
      </c>
      <c r="H35" s="4"/>
      <c r="I35" s="4" t="s">
        <v>71</v>
      </c>
      <c r="J35" s="4" t="s">
        <v>47</v>
      </c>
      <c r="K35" s="4" t="s">
        <v>54</v>
      </c>
      <c r="L35" s="3" t="s">
        <v>56</v>
      </c>
      <c r="M35" s="4" t="s">
        <v>61</v>
      </c>
      <c r="N35" s="4" t="s">
        <v>64</v>
      </c>
      <c r="O35" s="4" t="s">
        <v>65</v>
      </c>
      <c r="P35" s="4" t="s">
        <v>138</v>
      </c>
      <c r="Q35" s="4" t="s">
        <v>73</v>
      </c>
      <c r="R35" s="4" t="s">
        <v>74</v>
      </c>
      <c r="S35" s="4" t="s">
        <v>77</v>
      </c>
      <c r="T35" s="4" t="s">
        <v>78</v>
      </c>
      <c r="U35" s="4" t="s">
        <v>139</v>
      </c>
      <c r="V35" s="4" t="s">
        <v>82</v>
      </c>
      <c r="W35" s="4" t="s">
        <v>89</v>
      </c>
      <c r="X35" s="4" t="s">
        <v>90</v>
      </c>
      <c r="Y35" s="4" t="s">
        <v>93</v>
      </c>
      <c r="Z35" s="4" t="s">
        <v>94</v>
      </c>
      <c r="AA35" s="4" t="s">
        <v>96</v>
      </c>
      <c r="AB35" s="4" t="s">
        <v>97</v>
      </c>
      <c r="AC35" s="4" t="s">
        <v>100</v>
      </c>
      <c r="AD35" s="4" t="s">
        <v>102</v>
      </c>
      <c r="AE35" s="4" t="s">
        <v>106</v>
      </c>
      <c r="AF35" s="4" t="s">
        <v>109</v>
      </c>
      <c r="AG35" s="4" t="s">
        <v>113</v>
      </c>
      <c r="AH35" s="4" t="s">
        <v>117</v>
      </c>
      <c r="AI35" s="4" t="s">
        <v>121</v>
      </c>
      <c r="AJ35" s="4" t="s">
        <v>39</v>
      </c>
      <c r="AK35" s="4"/>
      <c r="AL35" s="4"/>
    </row>
    <row r="36" spans="1:39" x14ac:dyDescent="0.3">
      <c r="A36" s="2" t="s">
        <v>137</v>
      </c>
      <c r="B36" s="4">
        <v>1</v>
      </c>
      <c r="C36" s="4">
        <v>3</v>
      </c>
      <c r="D36" s="4">
        <v>1</v>
      </c>
      <c r="E36" s="4">
        <v>1</v>
      </c>
      <c r="F36" s="4">
        <v>1</v>
      </c>
      <c r="G36" s="4">
        <v>2</v>
      </c>
      <c r="H36" s="4"/>
      <c r="I36" s="4">
        <v>1</v>
      </c>
      <c r="J36" s="4">
        <v>1</v>
      </c>
      <c r="K36" s="4">
        <v>1</v>
      </c>
      <c r="L36" s="3">
        <v>2</v>
      </c>
      <c r="M36" s="4">
        <v>3</v>
      </c>
      <c r="N36" s="4">
        <v>1</v>
      </c>
      <c r="O36" s="4">
        <v>1</v>
      </c>
      <c r="P36" s="4">
        <v>1</v>
      </c>
      <c r="Q36" s="4">
        <v>1</v>
      </c>
      <c r="R36" s="4">
        <v>1</v>
      </c>
      <c r="S36" s="4">
        <v>1</v>
      </c>
      <c r="T36" s="4">
        <v>2</v>
      </c>
      <c r="U36" s="4">
        <v>1</v>
      </c>
      <c r="V36" s="4">
        <v>1</v>
      </c>
      <c r="W36" s="4">
        <v>1</v>
      </c>
      <c r="X36" s="4">
        <v>1</v>
      </c>
      <c r="Y36" s="4">
        <v>1</v>
      </c>
      <c r="Z36" s="4">
        <v>1</v>
      </c>
      <c r="AA36" s="4">
        <v>1</v>
      </c>
      <c r="AB36" s="4">
        <v>1</v>
      </c>
      <c r="AC36" s="4">
        <v>1</v>
      </c>
      <c r="AD36" s="4">
        <v>1</v>
      </c>
      <c r="AE36" s="4">
        <v>1</v>
      </c>
      <c r="AF36" s="4">
        <v>1</v>
      </c>
      <c r="AG36" s="4">
        <v>2</v>
      </c>
      <c r="AH36" s="4">
        <v>1</v>
      </c>
      <c r="AI36" s="4">
        <v>1</v>
      </c>
      <c r="AJ36" s="4">
        <v>1</v>
      </c>
      <c r="AK36" s="4"/>
      <c r="AL36" s="4"/>
    </row>
    <row r="37" spans="1:39" x14ac:dyDescent="0.3">
      <c r="A37" s="2"/>
      <c r="B37" s="4"/>
      <c r="C37" s="4"/>
      <c r="D37" s="4"/>
      <c r="E37" s="4"/>
      <c r="F37" s="4"/>
      <c r="G37" s="4"/>
      <c r="H37" s="4"/>
      <c r="I37" s="4"/>
      <c r="J37" s="4"/>
      <c r="K37" s="4"/>
      <c r="L37" s="3"/>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1:39" ht="172.8" x14ac:dyDescent="0.3">
      <c r="A38" s="1" t="s">
        <v>23</v>
      </c>
      <c r="B38" s="4" t="s">
        <v>41</v>
      </c>
      <c r="C38" s="4" t="s">
        <v>49</v>
      </c>
      <c r="D38" s="4" t="s">
        <v>48</v>
      </c>
      <c r="E38" s="4" t="s">
        <v>51</v>
      </c>
      <c r="F38" s="4" t="s">
        <v>55</v>
      </c>
      <c r="G38" s="4" t="s">
        <v>57</v>
      </c>
      <c r="H38" s="4"/>
      <c r="I38" s="4" t="s">
        <v>84</v>
      </c>
      <c r="J38" s="4" t="s">
        <v>66</v>
      </c>
      <c r="K38" s="4" t="s">
        <v>67</v>
      </c>
      <c r="L38" s="3" t="s">
        <v>68</v>
      </c>
      <c r="M38" s="4" t="s">
        <v>69</v>
      </c>
      <c r="N38" s="4" t="s">
        <v>79</v>
      </c>
      <c r="O38" s="4" t="s">
        <v>83</v>
      </c>
      <c r="P38" s="4" t="s">
        <v>62</v>
      </c>
      <c r="Q38" s="4" t="s">
        <v>91</v>
      </c>
      <c r="R38" s="4" t="s">
        <v>98</v>
      </c>
      <c r="S38" s="4" t="s">
        <v>103</v>
      </c>
      <c r="T38" s="4" t="s">
        <v>107</v>
      </c>
      <c r="U38" s="4" t="s">
        <v>114</v>
      </c>
      <c r="V38" s="4" t="s">
        <v>119</v>
      </c>
      <c r="W38" s="4" t="s">
        <v>122</v>
      </c>
      <c r="X38" s="4"/>
      <c r="Y38" s="4"/>
      <c r="Z38" s="4"/>
      <c r="AA38" s="4"/>
      <c r="AB38" s="4"/>
      <c r="AC38" s="4"/>
      <c r="AD38" s="4"/>
      <c r="AE38" s="4"/>
      <c r="AF38" s="4"/>
      <c r="AG38" s="4"/>
      <c r="AH38" s="4"/>
      <c r="AI38" s="4"/>
      <c r="AJ38" s="4"/>
      <c r="AK38" s="4"/>
      <c r="AL38" s="4"/>
    </row>
    <row r="39" spans="1:39" x14ac:dyDescent="0.3">
      <c r="A39" s="2" t="s">
        <v>137</v>
      </c>
      <c r="B39">
        <v>1</v>
      </c>
      <c r="C39">
        <v>2</v>
      </c>
      <c r="D39">
        <v>1</v>
      </c>
      <c r="E39">
        <v>1</v>
      </c>
      <c r="F39">
        <v>1</v>
      </c>
      <c r="G39">
        <v>1</v>
      </c>
      <c r="H39" s="4"/>
      <c r="I39">
        <v>1</v>
      </c>
      <c r="J39">
        <v>1</v>
      </c>
      <c r="K39">
        <v>1</v>
      </c>
      <c r="L39" s="2">
        <v>1</v>
      </c>
      <c r="M39">
        <v>1</v>
      </c>
      <c r="N39">
        <v>1</v>
      </c>
      <c r="O39">
        <v>1</v>
      </c>
      <c r="P39">
        <v>1</v>
      </c>
      <c r="Q39">
        <v>1</v>
      </c>
      <c r="R39">
        <v>1</v>
      </c>
      <c r="S39">
        <v>1</v>
      </c>
      <c r="T39">
        <v>1</v>
      </c>
      <c r="U39">
        <v>1</v>
      </c>
      <c r="V39">
        <v>1</v>
      </c>
      <c r="W39">
        <v>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Grote</dc:creator>
  <cp:lastModifiedBy>Fabian Grote</cp:lastModifiedBy>
  <dcterms:created xsi:type="dcterms:W3CDTF">2018-11-04T23:06:04Z</dcterms:created>
  <dcterms:modified xsi:type="dcterms:W3CDTF">2018-11-06T19:35:30Z</dcterms:modified>
</cp:coreProperties>
</file>