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https://olucdenver-my.sharepoint.com/personal/ernesto_salcedo_cuanschutz_edu/Documents/MHA/Capstone Workshop/Agreement and Scope of work/"/>
    </mc:Choice>
  </mc:AlternateContent>
  <xr:revisionPtr revIDLastSave="501" documentId="8_{569B9D2B-C751-2E49-AE9B-C8EEA0A05359}" xr6:coauthVersionLast="47" xr6:coauthVersionMax="47" xr10:uidLastSave="{C4CB440F-91BC-1740-840D-78EE5BE55DF3}"/>
  <bookViews>
    <workbookView xWindow="160" yWindow="660" windowWidth="50880" windowHeight="27980" xr2:uid="{23EC970F-DE6B-9F48-9BEF-E3F42AA93A5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 r="B16" i="1"/>
  <c r="C16" i="1" s="1"/>
  <c r="B25" i="1"/>
  <c r="C25" i="1" s="1"/>
  <c r="D2" i="2"/>
  <c r="C2" i="2"/>
  <c r="B10" i="1"/>
  <c r="B18" i="1" s="1"/>
  <c r="C7" i="2"/>
  <c r="C3" i="2"/>
  <c r="D3" i="2" s="1"/>
  <c r="C4" i="2"/>
  <c r="B24" i="1" l="1"/>
  <c r="B19" i="1"/>
  <c r="B20" i="1" s="1"/>
  <c r="B23" i="1" s="1"/>
  <c r="B8" i="2"/>
</calcChain>
</file>

<file path=xl/sharedStrings.xml><?xml version="1.0" encoding="utf-8"?>
<sst xmlns="http://schemas.openxmlformats.org/spreadsheetml/2006/main" count="50" uniqueCount="44">
  <si>
    <t>Prepare</t>
  </si>
  <si>
    <t>Propose</t>
  </si>
  <si>
    <t>Present</t>
  </si>
  <si>
    <t>Actual</t>
  </si>
  <si>
    <t>• Outline Capstone Proposal</t>
  </si>
  <si>
    <t>• Submit Capstone Proposal</t>
  </si>
  <si>
    <t>• Complete Data Collection</t>
  </si>
  <si>
    <t>• Practice Presentation</t>
  </si>
  <si>
    <t>• Draft Written Report</t>
  </si>
  <si>
    <t>• Submit Written Report</t>
  </si>
  <si>
    <t>• Submit Digital Resources</t>
  </si>
  <si>
    <t>• Present Capstone</t>
  </si>
  <si>
    <t>Should be scheduled before final semester</t>
  </si>
  <si>
    <t>Comments</t>
  </si>
  <si>
    <t>completion date</t>
  </si>
  <si>
    <t>Plan at least 2 practice sessions</t>
  </si>
  <si>
    <t>submit a draft to your committee two weeks before you present</t>
  </si>
  <si>
    <t>Ideally completed before final semester</t>
  </si>
  <si>
    <t>• Complete Data Analysis</t>
  </si>
  <si>
    <t>Ideally before you submit your written draft</t>
  </si>
  <si>
    <t>At least a week before the end of the semester to give your committee enough time to review</t>
  </si>
  <si>
    <t xml:space="preserve">At the end of your final semester when all is complete </t>
  </si>
  <si>
    <t>To learn the methods and collect preliminary data</t>
  </si>
  <si>
    <t>Start Date</t>
  </si>
  <si>
    <t>Presentation Day</t>
  </si>
  <si>
    <t>Capstone Proposal</t>
  </si>
  <si>
    <t>Number of days</t>
  </si>
  <si>
    <t>Suggested</t>
  </si>
  <si>
    <t>end of semester</t>
  </si>
  <si>
    <t>as needed</t>
  </si>
  <si>
    <t>Enter Your Name</t>
  </si>
  <si>
    <t>Enter the Capstone Start Date</t>
  </si>
  <si>
    <t>First and last name</t>
  </si>
  <si>
    <t>Enter Planned Presentation Date</t>
  </si>
  <si>
    <t>Enter your Mentor's Name</t>
  </si>
  <si>
    <t>Enter your Capstone Chair Name</t>
  </si>
  <si>
    <t>Estimate the day you will present your findings - doesn't need to be exact</t>
  </si>
  <si>
    <t>the date that you intend to start learning the methods and collecting data</t>
  </si>
  <si>
    <t>Formulate a hypothesis and specific aims.</t>
  </si>
  <si>
    <t>• Capstone Start Date</t>
  </si>
  <si>
    <t>Number of days between capstone start and your  presentation</t>
  </si>
  <si>
    <t>Must be completed before Starting the Capstone Project</t>
  </si>
  <si>
    <t>• Capstone Authorization Packet</t>
  </si>
  <si>
    <t>Assignment Milestones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</si>
</sst>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sz val="10"/>
      <color theme="1"/>
      <name val="Aptos Narrow"/>
      <family val="2"/>
      <scheme val="minor"/>
    </font>
    <font>
      <b/>
      <sz val="12"/>
      <color theme="1"/>
      <name val="Aptos Display"/>
      <scheme val="major"/>
    </font>
    <font>
      <sz val="10"/>
      <color theme="0" tint="-0.499984740745262"/>
      <name val="Aptos Narrow"/>
      <family val="2"/>
      <scheme val="minor"/>
    </font>
    <font>
      <sz val="12"/>
      <color theme="1"/>
      <name val="Agency FB Bold"/>
    </font>
    <font>
      <b/>
      <sz val="10"/>
      <color theme="1"/>
      <name val="Aptos Narrow"/>
      <scheme val="minor"/>
    </font>
    <font>
      <sz val="12"/>
      <color rgb="FF3F3F76"/>
      <name val="Aptos Narrow"/>
      <family val="2"/>
      <scheme val="minor"/>
    </font>
    <font>
      <b/>
      <sz val="12"/>
      <color rgb="FFFA7D00"/>
      <name val="Aptos Narrow"/>
      <family val="2"/>
      <scheme val="minor"/>
    </font>
    <font>
      <sz val="12"/>
      <color theme="0"/>
      <name val="Aptos Narrow"/>
      <family val="2"/>
      <scheme val="minor"/>
    </font>
    <font>
      <sz val="12"/>
      <color theme="2"/>
      <name val="Aptos Display"/>
      <scheme val="major"/>
    </font>
    <font>
      <b/>
      <sz val="12"/>
      <color theme="1"/>
      <name val="Aptos Narrow"/>
      <scheme val="minor"/>
    </font>
    <font>
      <i/>
      <sz val="9"/>
      <color theme="0" tint="-0.249977111117893"/>
      <name val="Aptos Narrow"/>
      <scheme val="minor"/>
    </font>
    <font>
      <sz val="10"/>
      <color theme="1"/>
      <name val="Aptos Narrow"/>
      <scheme val="minor"/>
    </font>
    <font>
      <b/>
      <sz val="12"/>
      <color rgb="FF3F3F76"/>
      <name val="Aptos Narrow"/>
      <scheme val="minor"/>
    </font>
    <font>
      <b/>
      <sz val="12"/>
      <color theme="2"/>
      <name val="Aptos Display"/>
      <scheme val="major"/>
    </font>
  </fonts>
  <fills count="11">
    <fill>
      <patternFill patternType="none"/>
    </fill>
    <fill>
      <patternFill patternType="gray125"/>
    </fill>
    <fill>
      <patternFill patternType="solid">
        <fgColor theme="9" tint="0.59996337778862885"/>
        <bgColor indexed="64"/>
      </patternFill>
    </fill>
    <fill>
      <patternFill patternType="solid">
        <fgColor theme="7" tint="0.59996337778862885"/>
        <bgColor indexed="64"/>
      </patternFill>
    </fill>
    <fill>
      <patternFill patternType="solid">
        <fgColor theme="8" tint="0.39994506668294322"/>
        <bgColor indexed="64"/>
      </patternFill>
    </fill>
    <fill>
      <patternFill patternType="solid">
        <fgColor rgb="FFFFCC99"/>
      </patternFill>
    </fill>
    <fill>
      <patternFill patternType="solid">
        <fgColor rgb="FFF2F2F2"/>
      </patternFill>
    </fill>
    <fill>
      <patternFill patternType="solid">
        <fgColor theme="8" tint="0.79998168889431442"/>
        <bgColor indexed="64"/>
      </patternFill>
    </fill>
    <fill>
      <patternFill patternType="solid">
        <fgColor theme="3" tint="0.89996032593768116"/>
        <bgColor indexed="64"/>
      </patternFill>
    </fill>
    <fill>
      <patternFill patternType="solid">
        <fgColor theme="9" tint="0.79998168889431442"/>
        <bgColor indexed="64"/>
      </patternFill>
    </fill>
    <fill>
      <patternFill patternType="solid">
        <fgColor theme="3"/>
        <bgColor indexed="64"/>
      </patternFill>
    </fill>
  </fills>
  <borders count="26">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
      <left style="thin">
        <color theme="0" tint="-0.34998626667073579"/>
      </left>
      <right/>
      <top/>
      <bottom style="thin">
        <color auto="1"/>
      </bottom>
      <diagonal/>
    </border>
    <border>
      <left style="thin">
        <color theme="0" tint="-0.34998626667073579"/>
      </left>
      <right/>
      <top/>
      <bottom/>
      <diagonal/>
    </border>
    <border>
      <left style="thin">
        <color auto="1"/>
      </left>
      <right style="thin">
        <color auto="1"/>
      </right>
      <top style="thin">
        <color theme="0" tint="-0.14996795556505021"/>
      </top>
      <bottom/>
      <diagonal/>
    </border>
    <border>
      <left style="thin">
        <color auto="1"/>
      </left>
      <right style="thin">
        <color auto="1"/>
      </right>
      <top/>
      <bottom style="thin">
        <color theme="0" tint="-0.14996795556505021"/>
      </bottom>
      <diagonal/>
    </border>
    <border>
      <left style="thin">
        <color auto="1"/>
      </left>
      <right style="thick">
        <color auto="1"/>
      </right>
      <top style="thick">
        <color auto="1"/>
      </top>
      <bottom style="thick">
        <color auto="1"/>
      </bottom>
      <diagonal/>
    </border>
    <border>
      <left style="thick">
        <color auto="1"/>
      </left>
      <right/>
      <top style="thick">
        <color auto="1"/>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thick">
        <color auto="1"/>
      </right>
      <top/>
      <bottom/>
      <diagonal/>
    </border>
    <border>
      <left style="thick">
        <color auto="1"/>
      </left>
      <right style="thin">
        <color auto="1"/>
      </right>
      <top style="thick">
        <color auto="1"/>
      </top>
      <bottom style="thick">
        <color auto="1"/>
      </bottom>
      <diagonal/>
    </border>
    <border>
      <left/>
      <right style="thin">
        <color auto="1"/>
      </right>
      <top style="thick">
        <color auto="1"/>
      </top>
      <bottom style="thick">
        <color auto="1"/>
      </bottom>
      <diagonal/>
    </border>
  </borders>
  <cellStyleXfs count="3">
    <xf numFmtId="0" fontId="0" fillId="0" borderId="0"/>
    <xf numFmtId="0" fontId="6" fillId="5" borderId="10" applyNumberFormat="0" applyAlignment="0" applyProtection="0"/>
    <xf numFmtId="0" fontId="7" fillId="6" borderId="10" applyNumberFormat="0" applyAlignment="0" applyProtection="0"/>
  </cellStyleXfs>
  <cellXfs count="60">
    <xf numFmtId="0" fontId="0" fillId="0" borderId="0" xfId="0"/>
    <xf numFmtId="0" fontId="0" fillId="0" borderId="0" xfId="0" applyAlignment="1">
      <alignment vertical="center"/>
    </xf>
    <xf numFmtId="0" fontId="1" fillId="0" borderId="0" xfId="0" applyFont="1" applyAlignment="1">
      <alignment horizontal="left" vertical="center" indent="2"/>
    </xf>
    <xf numFmtId="14" fontId="0" fillId="0" borderId="0" xfId="0" applyNumberFormat="1"/>
    <xf numFmtId="0" fontId="2" fillId="3" borderId="4" xfId="0" applyFont="1" applyFill="1" applyBorder="1" applyAlignment="1">
      <alignment vertical="center"/>
    </xf>
    <xf numFmtId="14" fontId="0" fillId="3" borderId="0" xfId="0" applyNumberFormat="1" applyFill="1"/>
    <xf numFmtId="0" fontId="2" fillId="2" borderId="4" xfId="0" applyFont="1" applyFill="1" applyBorder="1" applyAlignment="1">
      <alignment vertical="center"/>
    </xf>
    <xf numFmtId="14" fontId="0" fillId="2" borderId="0" xfId="0" applyNumberFormat="1" applyFill="1"/>
    <xf numFmtId="0" fontId="2" fillId="4" borderId="1" xfId="0" applyFont="1" applyFill="1" applyBorder="1" applyAlignment="1">
      <alignment vertical="center"/>
    </xf>
    <xf numFmtId="0" fontId="0" fillId="4" borderId="5" xfId="0" applyFill="1" applyBorder="1" applyAlignment="1">
      <alignment horizontal="center" vertical="center"/>
    </xf>
    <xf numFmtId="0" fontId="0" fillId="4" borderId="8" xfId="0" applyFill="1" applyBorder="1"/>
    <xf numFmtId="0" fontId="4" fillId="0" borderId="6" xfId="0" applyFont="1" applyBorder="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3" fillId="7" borderId="8" xfId="0" applyFont="1" applyFill="1" applyBorder="1" applyAlignment="1">
      <alignment vertical="center" wrapText="1"/>
    </xf>
    <xf numFmtId="14" fontId="0" fillId="0" borderId="11" xfId="0" applyNumberFormat="1" applyFill="1" applyBorder="1" applyAlignment="1" applyProtection="1">
      <alignment horizontal="center" vertical="center"/>
      <protection locked="0"/>
    </xf>
    <xf numFmtId="14" fontId="0" fillId="0" borderId="12" xfId="0" applyNumberFormat="1" applyFill="1" applyBorder="1" applyAlignment="1" applyProtection="1">
      <alignment horizontal="center" vertical="center"/>
      <protection locked="0"/>
    </xf>
    <xf numFmtId="14" fontId="0" fillId="0" borderId="13" xfId="0" applyNumberFormat="1" applyFill="1" applyBorder="1" applyAlignment="1" applyProtection="1">
      <alignment horizontal="center" vertical="center"/>
      <protection locked="0"/>
    </xf>
    <xf numFmtId="0" fontId="1" fillId="8" borderId="4" xfId="0" applyFont="1" applyFill="1" applyBorder="1" applyAlignment="1">
      <alignment horizontal="left" vertical="center" indent="2"/>
    </xf>
    <xf numFmtId="0" fontId="3" fillId="8" borderId="8" xfId="0" applyFont="1" applyFill="1" applyBorder="1" applyAlignment="1">
      <alignment vertical="center" wrapText="1"/>
    </xf>
    <xf numFmtId="0" fontId="1" fillId="9" borderId="4" xfId="0" applyFont="1" applyFill="1" applyBorder="1" applyAlignment="1">
      <alignment horizontal="left" vertical="center" indent="2"/>
    </xf>
    <xf numFmtId="0" fontId="3" fillId="9" borderId="8" xfId="0" applyFont="1" applyFill="1" applyBorder="1" applyAlignment="1">
      <alignment vertical="center" wrapText="1"/>
    </xf>
    <xf numFmtId="0" fontId="1" fillId="9" borderId="3" xfId="0" applyFont="1" applyFill="1" applyBorder="1" applyAlignment="1">
      <alignment horizontal="left" vertical="center" indent="2"/>
    </xf>
    <xf numFmtId="0" fontId="3" fillId="9" borderId="9" xfId="0" applyFont="1" applyFill="1" applyBorder="1" applyAlignment="1">
      <alignment vertical="center" wrapText="1"/>
    </xf>
    <xf numFmtId="0" fontId="3" fillId="3" borderId="5" xfId="0" applyFont="1" applyFill="1" applyBorder="1" applyAlignment="1">
      <alignment vertical="center" wrapText="1"/>
    </xf>
    <xf numFmtId="0" fontId="3" fillId="2" borderId="5" xfId="0" applyFont="1" applyFill="1" applyBorder="1" applyAlignment="1">
      <alignment vertical="center" wrapText="1"/>
    </xf>
    <xf numFmtId="0" fontId="9" fillId="10" borderId="1"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7" xfId="0" applyFont="1" applyFill="1" applyBorder="1" applyAlignment="1">
      <alignment horizontal="center" vertical="center"/>
    </xf>
    <xf numFmtId="0" fontId="0" fillId="0" borderId="0" xfId="0" applyAlignment="1"/>
    <xf numFmtId="0" fontId="0" fillId="4" borderId="15" xfId="0" applyFill="1" applyBorder="1" applyAlignment="1">
      <alignment horizontal="center"/>
    </xf>
    <xf numFmtId="14" fontId="0" fillId="3" borderId="15" xfId="0" applyNumberFormat="1" applyFill="1" applyBorder="1" applyAlignment="1"/>
    <xf numFmtId="14" fontId="0" fillId="2" borderId="15" xfId="0" applyNumberFormat="1" applyFill="1" applyBorder="1" applyAlignment="1"/>
    <xf numFmtId="14" fontId="0" fillId="9" borderId="15" xfId="0" applyNumberFormat="1" applyFill="1" applyBorder="1" applyAlignment="1"/>
    <xf numFmtId="14" fontId="0" fillId="9" borderId="14" xfId="0" applyNumberFormat="1" applyFill="1" applyBorder="1" applyAlignment="1"/>
    <xf numFmtId="14" fontId="0" fillId="0" borderId="0" xfId="0" applyNumberFormat="1" applyAlignment="1"/>
    <xf numFmtId="14" fontId="0" fillId="8" borderId="15" xfId="0" applyNumberFormat="1" applyFill="1" applyBorder="1" applyAlignment="1">
      <alignment horizontal="center" vertical="center"/>
    </xf>
    <xf numFmtId="14" fontId="0" fillId="9" borderId="15" xfId="0" applyNumberFormat="1" applyFill="1" applyBorder="1" applyAlignment="1">
      <alignment horizontal="center" vertical="center"/>
    </xf>
    <xf numFmtId="14" fontId="0" fillId="7" borderId="15" xfId="0" applyNumberFormat="1" applyFill="1" applyBorder="1" applyAlignment="1">
      <alignment horizontal="center" vertical="center"/>
    </xf>
    <xf numFmtId="0" fontId="3" fillId="9" borderId="5" xfId="0" applyFont="1" applyFill="1" applyBorder="1" applyAlignment="1">
      <alignment vertical="center" wrapText="1"/>
    </xf>
    <xf numFmtId="14" fontId="0" fillId="0" borderId="16" xfId="0" applyNumberFormat="1" applyFill="1" applyBorder="1" applyAlignment="1" applyProtection="1">
      <alignment horizontal="center" vertical="center"/>
      <protection locked="0"/>
    </xf>
    <xf numFmtId="14" fontId="0" fillId="0" borderId="17" xfId="0" applyNumberFormat="1" applyFill="1" applyBorder="1" applyAlignment="1" applyProtection="1">
      <alignment horizontal="center" vertical="center"/>
      <protection locked="0"/>
    </xf>
    <xf numFmtId="14" fontId="0" fillId="9" borderId="18" xfId="0" applyNumberFormat="1" applyFill="1" applyBorder="1" applyAlignment="1" applyProtection="1">
      <alignment horizontal="center" vertical="center"/>
    </xf>
    <xf numFmtId="0" fontId="3" fillId="7" borderId="5" xfId="0" applyFont="1" applyFill="1" applyBorder="1" applyAlignment="1">
      <alignment vertical="center" wrapText="1"/>
    </xf>
    <xf numFmtId="14" fontId="0" fillId="7" borderId="18" xfId="0" applyNumberFormat="1" applyFill="1" applyBorder="1" applyAlignment="1" applyProtection="1">
      <alignment horizontal="center" vertical="center"/>
    </xf>
    <xf numFmtId="0" fontId="8" fillId="10" borderId="19" xfId="0" applyFont="1" applyFill="1" applyBorder="1" applyAlignment="1">
      <alignment horizontal="right" vertical="center"/>
    </xf>
    <xf numFmtId="0" fontId="8" fillId="10" borderId="20" xfId="0" applyFont="1" applyFill="1" applyBorder="1" applyAlignment="1">
      <alignment horizontal="right" vertical="center"/>
    </xf>
    <xf numFmtId="0" fontId="8" fillId="10" borderId="21" xfId="0" applyFont="1" applyFill="1" applyBorder="1" applyAlignment="1">
      <alignment horizontal="right" vertical="center"/>
    </xf>
    <xf numFmtId="0" fontId="8" fillId="10" borderId="22" xfId="0" applyFont="1" applyFill="1" applyBorder="1" applyAlignment="1">
      <alignment horizontal="right" vertical="center"/>
    </xf>
    <xf numFmtId="0" fontId="11" fillId="0" borderId="0" xfId="0" applyFont="1" applyAlignment="1">
      <alignment horizontal="left" vertical="center" indent="2"/>
    </xf>
    <xf numFmtId="0" fontId="12" fillId="7" borderId="4" xfId="0" applyFont="1" applyFill="1" applyBorder="1" applyAlignment="1">
      <alignment horizontal="left" vertical="center" indent="2"/>
    </xf>
    <xf numFmtId="0" fontId="5" fillId="7" borderId="0" xfId="0" applyFont="1" applyFill="1" applyBorder="1" applyAlignment="1">
      <alignment horizontal="left" vertical="center" indent="2"/>
    </xf>
    <xf numFmtId="14" fontId="10" fillId="7" borderId="24" xfId="0" applyNumberFormat="1" applyFont="1" applyFill="1" applyBorder="1" applyAlignment="1" applyProtection="1">
      <alignment horizontal="center" vertical="center"/>
    </xf>
    <xf numFmtId="14" fontId="10" fillId="9" borderId="25" xfId="0" applyNumberFormat="1" applyFont="1" applyFill="1" applyBorder="1" applyAlignment="1" applyProtection="1">
      <alignment horizontal="center" vertical="center"/>
    </xf>
    <xf numFmtId="0" fontId="5" fillId="9" borderId="23" xfId="0" applyFont="1" applyFill="1" applyBorder="1" applyAlignment="1">
      <alignment horizontal="left" vertical="center" indent="2"/>
    </xf>
    <xf numFmtId="0" fontId="7" fillId="6" borderId="10" xfId="2" applyAlignment="1">
      <alignment horizontal="center"/>
    </xf>
    <xf numFmtId="14" fontId="13" fillId="5" borderId="10" xfId="1" applyNumberFormat="1" applyFont="1" applyAlignment="1" applyProtection="1">
      <alignment horizontal="center"/>
      <protection locked="0"/>
    </xf>
    <xf numFmtId="0" fontId="6" fillId="5" borderId="10" xfId="1" applyAlignment="1" applyProtection="1">
      <protection locked="0"/>
    </xf>
    <xf numFmtId="0" fontId="6" fillId="5" borderId="10" xfId="1" applyAlignment="1"/>
    <xf numFmtId="0" fontId="14" fillId="10" borderId="1" xfId="0" applyFont="1" applyFill="1" applyBorder="1" applyAlignment="1">
      <alignment horizontal="left" vertical="center"/>
    </xf>
  </cellXfs>
  <cellStyles count="3">
    <cellStyle name="Calculation" xfId="2" builtinId="22"/>
    <cellStyle name="Input" xfId="1" builtinId="20"/>
    <cellStyle name="Normal" xfId="0" builtinId="0"/>
  </cellStyles>
  <dxfs count="0"/>
  <tableStyles count="0" defaultTableStyle="TableStyleMedium2" defaultPivotStyle="PivotStyleLight16"/>
  <colors>
    <mruColors>
      <color rgb="FFF8EAC1"/>
      <color rgb="FFF9EA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329714" cy="609013"/>
    <xdr:sp macro="" textlink="">
      <xdr:nvSpPr>
        <xdr:cNvPr id="2" name="TextBox 1">
          <a:extLst>
            <a:ext uri="{FF2B5EF4-FFF2-40B4-BE49-F238E27FC236}">
              <a16:creationId xmlns:a16="http://schemas.microsoft.com/office/drawing/2014/main" id="{35FB157F-848E-3194-7ED5-AE3B31EC3FCC}"/>
            </a:ext>
          </a:extLst>
        </xdr:cNvPr>
        <xdr:cNvSpPr txBox="1"/>
      </xdr:nvSpPr>
      <xdr:spPr>
        <a:xfrm>
          <a:off x="0" y="0"/>
          <a:ext cx="7329714"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kern="1200"/>
            <a:t>Instructions:</a:t>
          </a:r>
          <a:r>
            <a:rPr lang="en-US" sz="1100" b="1" kern="1200" baseline="0"/>
            <a:t> </a:t>
          </a:r>
          <a:r>
            <a:rPr lang="en-US" sz="1100" b="0" kern="1200" baseline="0"/>
            <a:t>Fill in the Yellow Input Boxes to set the range of dates from the Start of the Capstone to the Estimated Capstone Presentation day. This will set the suggested dates for the milestone assignments in the Assignment Milestones table below. Then, in the table, fill the white boxes with the actual deadlines that you will use for your Capstone Timeline.</a:t>
          </a:r>
          <a:endParaRPr lang="en-US" sz="1100" b="1" kern="12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FC70C-6302-9944-8505-32A0259A24ED}">
  <dimension ref="A3:D30"/>
  <sheetViews>
    <sheetView tabSelected="1" zoomScale="175" workbookViewId="0">
      <selection activeCell="H15" sqref="H15"/>
    </sheetView>
  </sheetViews>
  <sheetFormatPr baseColWidth="10" defaultRowHeight="24" customHeight="1" x14ac:dyDescent="0.2"/>
  <cols>
    <col min="1" max="1" width="30.83203125" style="1" bestFit="1" customWidth="1"/>
    <col min="2" max="2" width="13.83203125" style="29" bestFit="1" customWidth="1"/>
    <col min="3" max="3" width="10.83203125" style="12"/>
    <col min="4" max="4" width="40.33203125" customWidth="1"/>
  </cols>
  <sheetData>
    <row r="3" spans="1:4" ht="24" customHeight="1" thickBot="1" x14ac:dyDescent="0.25"/>
    <row r="4" spans="1:4" ht="24" customHeight="1" thickTop="1" x14ac:dyDescent="0.2">
      <c r="A4" s="45" t="s">
        <v>30</v>
      </c>
      <c r="B4" s="57"/>
      <c r="D4" s="49" t="s">
        <v>32</v>
      </c>
    </row>
    <row r="5" spans="1:4" ht="24" customHeight="1" x14ac:dyDescent="0.2">
      <c r="A5" s="46" t="s">
        <v>34</v>
      </c>
      <c r="B5" s="57"/>
      <c r="D5" s="49" t="s">
        <v>32</v>
      </c>
    </row>
    <row r="6" spans="1:4" ht="24" customHeight="1" thickBot="1" x14ac:dyDescent="0.25">
      <c r="A6" s="47" t="s">
        <v>35</v>
      </c>
      <c r="B6" s="58"/>
      <c r="D6" s="49" t="s">
        <v>32</v>
      </c>
    </row>
    <row r="7" spans="1:4" ht="24" customHeight="1" thickTop="1" thickBot="1" x14ac:dyDescent="0.25">
      <c r="D7" s="49"/>
    </row>
    <row r="8" spans="1:4" ht="24" customHeight="1" thickTop="1" x14ac:dyDescent="0.2">
      <c r="A8" s="45" t="s">
        <v>31</v>
      </c>
      <c r="B8" s="56">
        <v>45658</v>
      </c>
      <c r="D8" s="49" t="s">
        <v>37</v>
      </c>
    </row>
    <row r="9" spans="1:4" ht="24" customHeight="1" x14ac:dyDescent="0.2">
      <c r="A9" s="46" t="s">
        <v>33</v>
      </c>
      <c r="B9" s="56">
        <v>46002</v>
      </c>
      <c r="D9" s="49" t="s">
        <v>36</v>
      </c>
    </row>
    <row r="10" spans="1:4" ht="24" customHeight="1" thickBot="1" x14ac:dyDescent="0.25">
      <c r="A10" s="48" t="s">
        <v>26</v>
      </c>
      <c r="B10" s="55">
        <f>_xlfn.DAYS(B9,B8)</f>
        <v>344</v>
      </c>
      <c r="D10" s="49" t="s">
        <v>40</v>
      </c>
    </row>
    <row r="11" spans="1:4" ht="24" customHeight="1" thickTop="1" x14ac:dyDescent="0.2"/>
    <row r="12" spans="1:4" ht="24" customHeight="1" x14ac:dyDescent="0.25">
      <c r="B12" s="11" t="s">
        <v>14</v>
      </c>
      <c r="C12" s="11"/>
    </row>
    <row r="13" spans="1:4" ht="24" customHeight="1" x14ac:dyDescent="0.2">
      <c r="A13" s="59" t="s">
        <v>43</v>
      </c>
      <c r="B13" s="26" t="s">
        <v>27</v>
      </c>
      <c r="C13" s="27" t="s">
        <v>3</v>
      </c>
      <c r="D13" s="28" t="s">
        <v>13</v>
      </c>
    </row>
    <row r="14" spans="1:4" ht="30" customHeight="1" x14ac:dyDescent="0.2">
      <c r="A14" s="8" t="s">
        <v>0</v>
      </c>
      <c r="B14" s="30"/>
      <c r="C14" s="9"/>
      <c r="D14" s="10"/>
    </row>
    <row r="15" spans="1:4" ht="30" customHeight="1" thickBot="1" x14ac:dyDescent="0.25">
      <c r="A15" s="50" t="s">
        <v>42</v>
      </c>
      <c r="B15" s="38">
        <f>B8-1</f>
        <v>45657</v>
      </c>
      <c r="C15" s="15"/>
      <c r="D15" s="14" t="s">
        <v>41</v>
      </c>
    </row>
    <row r="16" spans="1:4" ht="30" customHeight="1" thickTop="1" thickBot="1" x14ac:dyDescent="0.25">
      <c r="A16" s="51" t="s">
        <v>39</v>
      </c>
      <c r="B16" s="52">
        <f>B8</f>
        <v>45658</v>
      </c>
      <c r="C16" s="44">
        <f>B16</f>
        <v>45658</v>
      </c>
      <c r="D16" s="43" t="s">
        <v>22</v>
      </c>
    </row>
    <row r="17" spans="1:4" ht="30" customHeight="1" thickTop="1" x14ac:dyDescent="0.2">
      <c r="A17" s="4" t="s">
        <v>1</v>
      </c>
      <c r="B17" s="31"/>
      <c r="C17" s="5"/>
      <c r="D17" s="24"/>
    </row>
    <row r="18" spans="1:4" ht="30" customHeight="1" x14ac:dyDescent="0.2">
      <c r="A18" s="18" t="s">
        <v>4</v>
      </c>
      <c r="B18" s="36">
        <f>B8+B10*0.33</f>
        <v>45771.519999999997</v>
      </c>
      <c r="C18" s="16"/>
      <c r="D18" s="19" t="s">
        <v>38</v>
      </c>
    </row>
    <row r="19" spans="1:4" ht="30" customHeight="1" x14ac:dyDescent="0.2">
      <c r="A19" s="18" t="s">
        <v>5</v>
      </c>
      <c r="B19" s="36">
        <f>B8+B10*0.62</f>
        <v>45871.28</v>
      </c>
      <c r="C19" s="16"/>
      <c r="D19" s="19" t="s">
        <v>12</v>
      </c>
    </row>
    <row r="20" spans="1:4" ht="30" customHeight="1" x14ac:dyDescent="0.2">
      <c r="A20" s="18" t="s">
        <v>6</v>
      </c>
      <c r="B20" s="36">
        <f>B19+14</f>
        <v>45885.279999999999</v>
      </c>
      <c r="C20" s="16"/>
      <c r="D20" s="19" t="s">
        <v>17</v>
      </c>
    </row>
    <row r="21" spans="1:4" ht="30" customHeight="1" x14ac:dyDescent="0.2">
      <c r="A21" s="6" t="s">
        <v>2</v>
      </c>
      <c r="B21" s="32"/>
      <c r="C21" s="7"/>
      <c r="D21" s="25"/>
    </row>
    <row r="22" spans="1:4" ht="30" customHeight="1" x14ac:dyDescent="0.2">
      <c r="A22" s="20" t="s">
        <v>7</v>
      </c>
      <c r="B22" s="37" t="s">
        <v>29</v>
      </c>
      <c r="C22" s="16"/>
      <c r="D22" s="21" t="s">
        <v>15</v>
      </c>
    </row>
    <row r="23" spans="1:4" ht="24" customHeight="1" x14ac:dyDescent="0.2">
      <c r="A23" s="20" t="s">
        <v>18</v>
      </c>
      <c r="B23" s="37">
        <f>B20+30</f>
        <v>45915.28</v>
      </c>
      <c r="C23" s="16"/>
      <c r="D23" s="21" t="s">
        <v>19</v>
      </c>
    </row>
    <row r="24" spans="1:4" ht="30" customHeight="1" thickBot="1" x14ac:dyDescent="0.25">
      <c r="A24" s="20" t="s">
        <v>8</v>
      </c>
      <c r="B24" s="37">
        <f>B25-14</f>
        <v>45988</v>
      </c>
      <c r="C24" s="40"/>
      <c r="D24" s="21" t="s">
        <v>16</v>
      </c>
    </row>
    <row r="25" spans="1:4" ht="30" customHeight="1" thickTop="1" thickBot="1" x14ac:dyDescent="0.25">
      <c r="A25" s="54" t="s">
        <v>11</v>
      </c>
      <c r="B25" s="53">
        <f>B9</f>
        <v>46002</v>
      </c>
      <c r="C25" s="42">
        <f>B25</f>
        <v>46002</v>
      </c>
      <c r="D25" s="39"/>
    </row>
    <row r="26" spans="1:4" ht="30" customHeight="1" thickTop="1" x14ac:dyDescent="0.2">
      <c r="A26" s="20" t="s">
        <v>9</v>
      </c>
      <c r="B26" s="33" t="s">
        <v>28</v>
      </c>
      <c r="C26" s="41"/>
      <c r="D26" s="21" t="s">
        <v>20</v>
      </c>
    </row>
    <row r="27" spans="1:4" ht="30" customHeight="1" x14ac:dyDescent="0.2">
      <c r="A27" s="22" t="s">
        <v>10</v>
      </c>
      <c r="B27" s="34" t="s">
        <v>28</v>
      </c>
      <c r="C27" s="17"/>
      <c r="D27" s="23" t="s">
        <v>21</v>
      </c>
    </row>
    <row r="28" spans="1:4" ht="24" customHeight="1" x14ac:dyDescent="0.2">
      <c r="A28" s="2"/>
      <c r="B28" s="35"/>
      <c r="C28" s="13"/>
    </row>
    <row r="29" spans="1:4" ht="24" customHeight="1" x14ac:dyDescent="0.2">
      <c r="B29" s="35"/>
      <c r="C29" s="13"/>
    </row>
    <row r="30" spans="1:4" ht="24" customHeight="1" x14ac:dyDescent="0.2">
      <c r="B30" s="35"/>
      <c r="C30" s="13"/>
    </row>
  </sheetData>
  <sheetProtection selectLockedCells="1"/>
  <mergeCells count="1">
    <mergeCell ref="B12:C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549AB-D990-9647-B689-27426ADEB2AB}">
  <dimension ref="A1:D8"/>
  <sheetViews>
    <sheetView zoomScale="183" workbookViewId="0">
      <selection activeCell="D3" sqref="D3"/>
    </sheetView>
  </sheetViews>
  <sheetFormatPr baseColWidth="10" defaultRowHeight="16" x14ac:dyDescent="0.2"/>
  <cols>
    <col min="1" max="1" width="24.1640625" customWidth="1"/>
    <col min="2" max="2" width="10.83203125" style="3"/>
  </cols>
  <sheetData>
    <row r="1" spans="1:4" x14ac:dyDescent="0.2">
      <c r="A1" t="s">
        <v>23</v>
      </c>
      <c r="B1" s="3">
        <v>45809</v>
      </c>
    </row>
    <row r="2" spans="1:4" x14ac:dyDescent="0.2">
      <c r="B2" s="3">
        <v>45915</v>
      </c>
      <c r="C2">
        <f>_xlfn.DAYS(B2,B1)</f>
        <v>106</v>
      </c>
      <c r="D2">
        <f>C2/C4</f>
        <v>0.32817337461300311</v>
      </c>
    </row>
    <row r="3" spans="1:4" x14ac:dyDescent="0.2">
      <c r="A3" t="s">
        <v>25</v>
      </c>
      <c r="B3" s="3">
        <v>46011</v>
      </c>
      <c r="C3">
        <f>_xlfn.DAYS(B3,B1)</f>
        <v>202</v>
      </c>
      <c r="D3">
        <f>C3/C4</f>
        <v>0.62538699690402477</v>
      </c>
    </row>
    <row r="4" spans="1:4" x14ac:dyDescent="0.2">
      <c r="A4" t="s">
        <v>24</v>
      </c>
      <c r="B4" s="3">
        <v>46132</v>
      </c>
      <c r="C4">
        <f>_xlfn.DAYS(B4,B1)</f>
        <v>323</v>
      </c>
    </row>
    <row r="6" spans="1:4" x14ac:dyDescent="0.2">
      <c r="A6" t="s">
        <v>23</v>
      </c>
      <c r="B6" s="3">
        <v>45658</v>
      </c>
    </row>
    <row r="7" spans="1:4" x14ac:dyDescent="0.2">
      <c r="A7" t="s">
        <v>24</v>
      </c>
      <c r="B7" s="3">
        <v>46002</v>
      </c>
      <c r="C7">
        <f>_xlfn.DAYS(B7,B6)</f>
        <v>344</v>
      </c>
    </row>
    <row r="8" spans="1:4" x14ac:dyDescent="0.2">
      <c r="A8" t="s">
        <v>25</v>
      </c>
      <c r="B8" s="3">
        <f>B6+(C7*D3)</f>
        <v>45873.133126934983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Ernesto Salcedo</dc:creator>
  <cp:lastModifiedBy>Salcedo, Ernesto (CDB)</cp:lastModifiedBy>
  <dcterms:created xsi:type="dcterms:W3CDTF">2025-01-06T20:04:09Z</dcterms:created>
  <dcterms:modified xsi:type="dcterms:W3CDTF">2025-01-15T15:27:56Z</dcterms:modified>
</cp:coreProperties>
</file>