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eSubi\Downloads\"/>
    </mc:Choice>
  </mc:AlternateContent>
  <xr:revisionPtr revIDLastSave="0" documentId="13_ncr:1_{D4A5572C-78F1-4188-BA6C-A275A7F03A45}" xr6:coauthVersionLast="47" xr6:coauthVersionMax="47" xr10:uidLastSave="{00000000-0000-0000-0000-000000000000}"/>
  <bookViews>
    <workbookView xWindow="-120" yWindow="-120" windowWidth="29040" windowHeight="15840" tabRatio="821" activeTab="1" xr2:uid="{00000000-000D-0000-FFFF-FFFF00000000}"/>
  </bookViews>
  <sheets>
    <sheet name="Samples" sheetId="122" r:id="rId1"/>
    <sheet name="Test Report" sheetId="107" r:id="rId2"/>
  </sheets>
  <externalReferences>
    <externalReference r:id="rId3"/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07" l="1"/>
  <c r="D7" i="122"/>
  <c r="D6" i="122" l="1"/>
  <c r="B6" i="122"/>
  <c r="D8" i="107" s="1"/>
  <c r="D10" i="107" s="1"/>
  <c r="B7" i="122"/>
  <c r="E8" i="107" s="1"/>
  <c r="E10" i="107" s="1"/>
  <c r="G10" i="107"/>
  <c r="F8" i="107"/>
  <c r="F10" i="107" s="1"/>
  <c r="C8" i="107"/>
  <c r="E13" i="107" l="1"/>
  <c r="E12" i="107"/>
</calcChain>
</file>

<file path=xl/sharedStrings.xml><?xml version="1.0" encoding="utf-8"?>
<sst xmlns="http://schemas.openxmlformats.org/spreadsheetml/2006/main" count="1554" uniqueCount="714">
  <si>
    <t>Fail</t>
  </si>
  <si>
    <t>Date</t>
    <phoneticPr fontId="8"/>
  </si>
  <si>
    <t>TEST CASE</t>
  </si>
  <si>
    <t>Test Case Description</t>
  </si>
  <si>
    <t>Result</t>
  </si>
  <si>
    <t>Note:</t>
  </si>
  <si>
    <t>TEST REPORT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</si>
  <si>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</si>
  <si>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</si>
  <si>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</si>
  <si>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</si>
  <si>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</si>
  <si>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</si>
  <si>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</si>
  <si>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</si>
  <si>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Test date</t>
  </si>
  <si>
    <t>Number of test cases:</t>
  </si>
  <si>
    <t>Expected Output</t>
  </si>
  <si>
    <t>Test requirement:</t>
  </si>
  <si>
    <t>ID</t>
  </si>
  <si>
    <t>Note</t>
  </si>
  <si>
    <t>Pass</t>
  </si>
  <si>
    <t>Pending</t>
  </si>
  <si>
    <t>CR100 - Export to excel</t>
  </si>
  <si>
    <t xml:space="preserve">CR1 - </t>
  </si>
  <si>
    <t>QuanLyChuoiSieuThiBanLe</t>
  </si>
  <si>
    <t>ĐN-1</t>
  </si>
  <si>
    <t>Đăng nhập</t>
  </si>
  <si>
    <t>ĐN-2</t>
  </si>
  <si>
    <t>ĐN-3</t>
  </si>
  <si>
    <t>ĐN-4</t>
  </si>
  <si>
    <t>ĐN-5</t>
  </si>
  <si>
    <t>Chưa nhập đủ thông tin tài khoản</t>
  </si>
  <si>
    <t>ĐN-6</t>
  </si>
  <si>
    <t>Kiểm tra chức năng đăng nhập</t>
  </si>
  <si>
    <t>ĐN-7</t>
  </si>
  <si>
    <t>ĐN-8</t>
  </si>
  <si>
    <t>ĐN-9</t>
  </si>
  <si>
    <t>System Name：</t>
  </si>
  <si>
    <t>Module Code：</t>
  </si>
  <si>
    <t>ĐN-10</t>
  </si>
  <si>
    <t>ĐN-11</t>
  </si>
  <si>
    <t>ĐN-12</t>
  </si>
  <si>
    <t>ĐN-13</t>
  </si>
  <si>
    <t>ĐN-14</t>
  </si>
  <si>
    <t>Nhập sai tài khoản hoặc mật khẩu</t>
  </si>
  <si>
    <t>ĐN-15</t>
  </si>
  <si>
    <t>ĐN-16</t>
  </si>
  <si>
    <t>Đăng nhập thành công &amp; load vào trang Quản lý</t>
  </si>
  <si>
    <t>Đăng nhập thành công &amp; load vào trang Nhân viên</t>
  </si>
  <si>
    <t>1: Đăng nhập tài khoản có khoảng trắng ở đầu
2: Nhập đúng mật khẩu</t>
  </si>
  <si>
    <t>1: Đăng nhập tài khoản có khoảng trắng ở đầu
2: Nhập sai mật khẩu</t>
  </si>
  <si>
    <t>ĐN-17</t>
  </si>
  <si>
    <t>1: Đăng nhập tài khoản có khoảng trắng ở cuối
2: Nhập đúng mật khẩu</t>
  </si>
  <si>
    <t>ĐN-18</t>
  </si>
  <si>
    <t>1: Đăng nhập tài khoản có khoảng trắng ở cuối
2: Nhập sai mật khẩu</t>
  </si>
  <si>
    <t>ĐN-19</t>
  </si>
  <si>
    <t>1: Đăng nhập tài khoản có khoảng trắng ở đầu và cuối
2: Nhập sai mật khẩu</t>
  </si>
  <si>
    <t>ĐN-20</t>
  </si>
  <si>
    <t>1: Đăng nhập tài khoản có khoảng trắng ở đầu và cuối
2: Nhập đúng mật khẩu</t>
  </si>
  <si>
    <t>1: Đăng nhập tài khoản có khoảng trắng ở giữa các kí tự
2: Nhập đúng mật khẩu</t>
  </si>
  <si>
    <t>1: Đăng nhập tài khoản có khoảng trắng ở giữa các kí tự
2: Nhập sai mật khẩu</t>
  </si>
  <si>
    <t>ĐN-21</t>
  </si>
  <si>
    <t>Sai chức vụ</t>
  </si>
  <si>
    <t>ĐN-22</t>
  </si>
  <si>
    <t>Kiểm tra chức năng quản lý (Form nhân viên)</t>
  </si>
  <si>
    <t>Nhập thông tin nhân viên</t>
  </si>
  <si>
    <t>1: Không nhập thông tin nhân viên
2: Nhấn nút Thêm nhân viên</t>
  </si>
  <si>
    <t>Vui lòng nhập đầy đủ thông tin nhân viên</t>
  </si>
  <si>
    <t>Vui lòng chọn thông tin nhân viên muốn sửa</t>
  </si>
  <si>
    <t>1: Không chọn thông tin nhân viên
2: Nhấn nút Sửa thông tin nhân viên</t>
  </si>
  <si>
    <t>1: Không chọn thông tin nhân viên
2: Nhấn nút Xóa nhân viên</t>
  </si>
  <si>
    <t>Vui lòng chọn thông tin nhân viên muốn xóa</t>
  </si>
  <si>
    <t>1: Không nhập CMND
2: Nhập đủ các thông tin còn lại của nhân viên
3: Nhấn nút Thêm nhân viên</t>
  </si>
  <si>
    <t>1: Không nhập Chức vụ
2: Nhập đủ các thông tin còn lại của nhân viên
3: Nhấn nút Thêm nhân viên</t>
  </si>
  <si>
    <t>1: Không nhập Mã nhân viên
2: Nhập đủ các thông tin còn lại của nhân viên
3: Nhấn nút Thêm nhân viên</t>
  </si>
  <si>
    <t>1: Không nhập Họ tên nhân viên
2: Nhập đủ các thông tin còn lại của nhân viên
3: Nhấn nút Thêm nhân viên</t>
  </si>
  <si>
    <t>1: Không nhập Ngày vào làm
2: Nhập đủ các thông tin còn lại của nhân viên
3: Nhấn nút Thêm nhân viên</t>
  </si>
  <si>
    <t>1: Không nhập Ngày kết thúc
2: Nhập đủ các thông tin còn lại của nhân viên
3: Nhấn nút Thêm nhân viên</t>
  </si>
  <si>
    <t>1: Không nhập Số điện thoại
2: Nhập đủ các thông tin còn lại của nhân viên
3: Nhấn nút Thêm nhân viên</t>
  </si>
  <si>
    <t>1: Không nhập Tiền lương
2: Nhập đủ các thông tin còn lại của nhân viên
3: Nhấn nút Thêm nhân viên</t>
  </si>
  <si>
    <t>1: Không nhập Thuộc chi nhánh
2: Nhập đủ các thông tin còn lại của nhân viên
3: Nhấn nút Thêm nhân viên</t>
  </si>
  <si>
    <t>1: Không nhập Mã tài khoản
2: Nhập đủ các thông tin còn lại của nhân viên
3: Nhấn nút Thêm nhân viên</t>
  </si>
  <si>
    <t>Sửa thông tin nhân viên</t>
  </si>
  <si>
    <t>Xóa thông tin nhân viên</t>
  </si>
  <si>
    <t>Thêm nhân viên thành công</t>
  </si>
  <si>
    <t>1: Nhập đầy đủ thông tin nhân viên
2: Nhấn nút Thêm nhân viên</t>
  </si>
  <si>
    <t>1: Chọn thông tin nhân viên muốn sửa
2: Sửa các thông tin mới
3: Nhấn nút Sửa thông tin nhân viên</t>
  </si>
  <si>
    <t>Sửa thông tin thành công</t>
  </si>
  <si>
    <t>1: Chọn thông tin nhân viên muốn xóa
2: Nhấn nút Xóa nhân viên</t>
  </si>
  <si>
    <t>Xóa nhân viên thành công</t>
  </si>
  <si>
    <t>Kiểm tra định dạng thông tin nhân viên</t>
  </si>
  <si>
    <t>Vui lòng nhập đúng định dạng</t>
  </si>
  <si>
    <t>Vui lòng sửa đúng định dạng</t>
  </si>
  <si>
    <t>Mã nhân viên hiện tại đã có, vui lòng nhập mã nhân viên khác</t>
  </si>
  <si>
    <t>SĐT hiện tại đã có, vui lòng nhập SĐT khác</t>
  </si>
  <si>
    <t>CMND hiện tại đã có, vui lòng nhập CMND khác</t>
  </si>
  <si>
    <t xml:space="preserve">
1: Nhập số CMND là chữ, kí tự đặc biệt hoặc quá dài
2: Nhấn nút Thêm nhân viên
</t>
  </si>
  <si>
    <t xml:space="preserve">
1: Nhập Chức vụ là chữ, kí tự đặc biệt hoặc quá dài
2: Nhấn nút Thêm nhân viên
</t>
  </si>
  <si>
    <t xml:space="preserve">
1: Nhập Tiền lương là chữ, kí tự đặc biệt hoặc quá dài
2: Nhấn nút Thêm nhân viên
</t>
  </si>
  <si>
    <t>1: Chọn thông tin nhân viên cần sửa
2: Sửa Mã nhân viên sai định dạng (chữ || kí tự || quá dài)
3: Nhấn nút Sửa thông tin nhân viên</t>
  </si>
  <si>
    <t>1: Chọn thông tin nhân viên cần sửa
2: Sửa Ngày vào làm sai định dạng (chữ || kí tự || quá dài)
3: Nhấn nút Sửa thông tin nhân viên</t>
  </si>
  <si>
    <t>1: Chọn thông tin nhân viên cần sửa
2: Sửa Ngày kết thúc sai định dạng (chữ || kí tự || quá dài)
3: Nhấn nút Sửa thông tin nhân viên</t>
  </si>
  <si>
    <t>1: Chọn thông tin nhân viên cần sửa
2: Sửa Số điện thoại sai định dạng (chữ || kí tự || quá dài)
3: Nhấn nút Sửa thông tin nhân viên</t>
  </si>
  <si>
    <t>1: Chọn thông tin nhân viên cần sửa
2: Sửa CMND sai định dạng (chữ || kí tự || quá dài)
3: Nhấn nút Sửa thông tin nhân viên</t>
  </si>
  <si>
    <t>1: Chọn thông tin nhân viên cần sửa
2: Sửa Chức vụ sai định dạng (chữ || kí tự || quá dài)
3: Nhấn nút Sửa thông tin nhân viên</t>
  </si>
  <si>
    <t>1: Chọn thông tin nhân viên cần sửa
2: Sửa Tiền lương sai định dạng (chữ || kí tự || quá dài)
3: Nhấn nút Sửa thông tin nhân viên</t>
  </si>
  <si>
    <t>1: Chọn thông tin nhân viên cần sửa
2: Sửa Mã tài khoản sai định dạng (chữ || kí tự || quá dài)
3: Nhấn nút Sửa thông tin nhân viên</t>
  </si>
  <si>
    <t>Tìm kiếm nhân viên</t>
  </si>
  <si>
    <t xml:space="preserve">1: Nhập Tên nhân viên trên textbox </t>
  </si>
  <si>
    <t>Hiển thị thông tin nhân viên được tìm thấy trong bảng tableview</t>
  </si>
  <si>
    <t xml:space="preserve">Chưa xử lý </t>
  </si>
  <si>
    <t>ĐN-23</t>
  </si>
  <si>
    <t>1: Đăng nhập thông tin thành công</t>
  </si>
  <si>
    <t>Hiện thị tên nhân viên (hoặc quản lý) ở góc phải</t>
  </si>
  <si>
    <t>Chưa hiển thị hộp thoại 
xử lý thành công</t>
  </si>
  <si>
    <t>Fixed</t>
  </si>
  <si>
    <t>1: Chọn thông tin nhân viên cần sửa
2: Sửa Mã chi nhánh sai định dạng (chữ || kí tự || quá dài)
3: Nhấn nút Sửa thông tin nhân viên</t>
  </si>
  <si>
    <t xml:space="preserve">
1: Nhập Mã chi nhánh là chữ, kí tự đặc biệt hoặc quá dài
2: Nhấn nút Thêm nhân viên
</t>
  </si>
  <si>
    <t>Kiểm tra chức năng quản lý (Form chi nhánh)</t>
  </si>
  <si>
    <t>QLNV-24</t>
  </si>
  <si>
    <t>QLNV-25</t>
  </si>
  <si>
    <t>QLNV-26</t>
  </si>
  <si>
    <t>QLNV-27</t>
  </si>
  <si>
    <t>QLNV-28</t>
  </si>
  <si>
    <t>QLNV-29</t>
  </si>
  <si>
    <t>QLNV-30</t>
  </si>
  <si>
    <t>QLNV-31</t>
  </si>
  <si>
    <t>QLNV-32</t>
  </si>
  <si>
    <t>QLNV-33</t>
  </si>
  <si>
    <t>QLNV-34</t>
  </si>
  <si>
    <t>QLNV-35</t>
  </si>
  <si>
    <t>QLNV-36</t>
  </si>
  <si>
    <t>QLNV-37</t>
  </si>
  <si>
    <t>QLNV-38</t>
  </si>
  <si>
    <t>QLNV-39</t>
  </si>
  <si>
    <t>QLNV-40</t>
  </si>
  <si>
    <t>QLNV-41</t>
  </si>
  <si>
    <t>QLNV-42</t>
  </si>
  <si>
    <t>QLNV-43</t>
  </si>
  <si>
    <t>QLNV-44</t>
  </si>
  <si>
    <t>QLNV-45</t>
  </si>
  <si>
    <t>QLNV-46</t>
  </si>
  <si>
    <t>QLNV-47</t>
  </si>
  <si>
    <t>QLNV-48</t>
  </si>
  <si>
    <t>QLNV-49</t>
  </si>
  <si>
    <t>QLNV-50</t>
  </si>
  <si>
    <t>QLNV-51</t>
  </si>
  <si>
    <t>QLNV-52</t>
  </si>
  <si>
    <t>QLNV-53</t>
  </si>
  <si>
    <t>QLNV-54</t>
  </si>
  <si>
    <t>QLNV-55</t>
  </si>
  <si>
    <t>QLNV-56</t>
  </si>
  <si>
    <t>QLNV-57</t>
  </si>
  <si>
    <t>QLNV-58</t>
  </si>
  <si>
    <t>QLNV-59</t>
  </si>
  <si>
    <t>QLNV-60</t>
  </si>
  <si>
    <t>QLNV-61</t>
  </si>
  <si>
    <t>Nhập thông tin chi nhánh</t>
  </si>
  <si>
    <t>1: Bỏ trống Mã chi nhánh
2: Nhập đủ thông tin các textbox còn lại
3: Nhấn nút Thêm chi nhánh</t>
  </si>
  <si>
    <t>Vui lòng nhập đầy đủ thông tin chi nhánh</t>
  </si>
  <si>
    <t>1: Bỏ trống Tên chi nhánh
2: Nhập đủ thông tin các textbox còn lại
3: Nhấn nút Thêm chi nhánh</t>
  </si>
  <si>
    <t>1: Bỏ trống Địa chỉ chi nhánh
2: Nhập đủ thông tin các textbox còn lại
3: Nhấn nút Thêm chi nhánh</t>
  </si>
  <si>
    <t>QLCN-65</t>
  </si>
  <si>
    <t>QLCN-66</t>
  </si>
  <si>
    <t>QLCN-67</t>
  </si>
  <si>
    <t>QLCN-68</t>
  </si>
  <si>
    <t>QLCN-69</t>
  </si>
  <si>
    <t>Tìm kiếm chi nhánh</t>
  </si>
  <si>
    <t>1: Nhập tên chi nhánh trong textbox</t>
  </si>
  <si>
    <t>Danh sách các chi nhánh có tên khi tìm kiếm</t>
  </si>
  <si>
    <t>1: Không nhập thông tin chi nhánh
2: Chọn nút Thêm chi nhánh</t>
  </si>
  <si>
    <t>Sửa chi nhánh</t>
  </si>
  <si>
    <t>Xóa chi nhánh</t>
  </si>
  <si>
    <t>1: Không chọn thông tin chi nhánh cần sửa
2: Chọn nút Sửa chi nhánh</t>
  </si>
  <si>
    <t>1: Không chọn thông tin chi nhánh cần xóa
2: Chọn nút Xóa chi nhánh</t>
  </si>
  <si>
    <t>Vui lòng chọn chi nhánh để sửa</t>
  </si>
  <si>
    <t>Vui lòng chọn chi nhánh để xóa</t>
  </si>
  <si>
    <t>QLCN-70</t>
  </si>
  <si>
    <t>Mã chi nhánh đã có, vui lòng tạo Mã chi nhánh khác</t>
  </si>
  <si>
    <t>QLCN-71</t>
  </si>
  <si>
    <t>QLCN-72</t>
  </si>
  <si>
    <t>QLCN-73</t>
  </si>
  <si>
    <t>1: Nhập đầy đủ thông tin chi nhánh
2: Nhấn nút Thêm chi nhánh</t>
  </si>
  <si>
    <t>Chi nhánh đã được thêm</t>
  </si>
  <si>
    <t>Chi nhánh đã được sửa</t>
  </si>
  <si>
    <t>Chi nhánh đã được xóa</t>
  </si>
  <si>
    <t>1: Chọn chi nhánh muốn sửa thông tin
2: Nhấn nút Sửa chi nhánh</t>
  </si>
  <si>
    <t>1: Chọn chi nhánh muốn xóa thông tin
2: Nhấn nút Xóa chi nhánh</t>
  </si>
  <si>
    <t>QLCN-74</t>
  </si>
  <si>
    <t>QLCN-75</t>
  </si>
  <si>
    <t>QLCN-76</t>
  </si>
  <si>
    <t>QLCN-77</t>
  </si>
  <si>
    <t>QLCN-78</t>
  </si>
  <si>
    <t>Kiểm tra định dạng chi nhánh</t>
  </si>
  <si>
    <t>1: Chọn ngày bắt đầu bé hơn ngày kết thúc</t>
  </si>
  <si>
    <t>Ngày kết thúc phải lớn hơn ngày bắt đầu</t>
  </si>
  <si>
    <t>Vui lòng nhập thông tin chi nhánh</t>
  </si>
  <si>
    <t>Kiểm tra chức năng quản lý (Form hàng hóa)</t>
  </si>
  <si>
    <t>QLHH-83</t>
  </si>
  <si>
    <t>QLHH-84</t>
  </si>
  <si>
    <t>QLHH-85</t>
  </si>
  <si>
    <t>QLHH-86</t>
  </si>
  <si>
    <t>QLHH-87</t>
  </si>
  <si>
    <t>QLHH-88</t>
  </si>
  <si>
    <t>QLHH-89</t>
  </si>
  <si>
    <t>QLHH-90</t>
  </si>
  <si>
    <t>QLHH-91</t>
  </si>
  <si>
    <t>QLHH-92</t>
  </si>
  <si>
    <t>QLHH-93</t>
  </si>
  <si>
    <t>QLHH-94</t>
  </si>
  <si>
    <t>Nhập thông tin hàng hóa</t>
  </si>
  <si>
    <t>1: Không nhập Mã hàng hóa
2: Nhập các thông tin còn lại
3: Nhấn nút Thêm hàng hóa</t>
  </si>
  <si>
    <t>Vui lòng nhập thông tin hàng hóa</t>
  </si>
  <si>
    <t>1: Không nhập Tên hàng hóa
2: Nhập các thông tin còn lại
3: Nhấn nút Thêm hàng hóa</t>
  </si>
  <si>
    <t>1: Không nhập Xuất xứ
2: Nhập các thông tin còn lại
3: Nhấn nút Thêm hàng hóa</t>
  </si>
  <si>
    <t>1: Không nhập Đơn giá
2: Nhập các thông tin còn lại
3: Nhấn nút Thêm hàng hóa</t>
  </si>
  <si>
    <t>1: Nhập đủ các thông tin hàng hóa
2: Nhấn nút Thêm hàng hóa</t>
  </si>
  <si>
    <t>Thêm hàng thành công</t>
  </si>
  <si>
    <t>1: Nhập Mã hàng hóa trùng Mã hàng hóa đã có
2: Nhấn nút Thêm hàng hóa</t>
  </si>
  <si>
    <t>Mã hàng hóa đã có, vui lòng nhập Mã khác</t>
  </si>
  <si>
    <t>1: Nhập Mã hàng hóa sai định dạng
2: Nhấn nút Thêm hàng hóa</t>
  </si>
  <si>
    <t>1: Nhập Đơn giá sai định dạng
2: Nhấn nút Thêm hàng hóa</t>
  </si>
  <si>
    <t>Sửa thông tin hàng hóa</t>
  </si>
  <si>
    <t>1: Không chọn hàng cần sửa
2: Nhấn nút Sửa hàng hóa</t>
  </si>
  <si>
    <t>Vui lòng chọn hàng muốn sửa</t>
  </si>
  <si>
    <t>1: Chọn hàng muốn sửa
2: Sửa thông tin hàng
3: Nhấn nút Sửa hàng hóa</t>
  </si>
  <si>
    <t>1: Chọn hàng muốn sửa
2: Sửa Mã hàng hóa sai định dạng
3: Nhấn nút Sửa hàng hóa</t>
  </si>
  <si>
    <t>1: Chọn hàng muốn sửa
2: Sửa Đơn giá sai định dạng
3: Nhấn nút Sửa hàng hóa</t>
  </si>
  <si>
    <t>Kiểm tra định dạng thông tin hàng hóa</t>
  </si>
  <si>
    <t xml:space="preserve">Xóa thông tin hàng hóa </t>
  </si>
  <si>
    <t>1: Chọn hàng hóa muốn xóa
2: Nhấn nút Xóa hàng hóa</t>
  </si>
  <si>
    <t>Xóa hàng thành công</t>
  </si>
  <si>
    <t>1: Không chọn hàng cần xóa
2: Nhấn nút Xóa hàng hóa</t>
  </si>
  <si>
    <t>Vui lòng chọn hàng muốn xóa</t>
  </si>
  <si>
    <t>Tìm kiếm hàng hóa</t>
  </si>
  <si>
    <t xml:space="preserve">1: Nhập tên hàng hóa cần tìm </t>
  </si>
  <si>
    <t>Danh sách các thông tin hàng hóa có tên khi tìm kiếm</t>
  </si>
  <si>
    <t>Kiểm tra chức năng quản lý (Form khuyến mãi)</t>
  </si>
  <si>
    <t>Nhập thông tin mã khuyến mãi</t>
  </si>
  <si>
    <t>1: Bỏ trống Mã hàng hóa
2: Nhập các giá trị còn lại
3: Nhấn nút Thêm khuyến mãi</t>
  </si>
  <si>
    <t>Vui lòng nhập đủ thông tin hàng hóa</t>
  </si>
  <si>
    <t>1: Bỏ trống Ngày bắt đầu
2: Nhập các giá trị còn lại
3: Nhấn nút Thêm khuyến mãi</t>
  </si>
  <si>
    <t>1: Bỏ trống Ngày kết thúc
2: Nhập các giá trị còn lại
3: Nhấn nút Thêm khuyến mãi</t>
  </si>
  <si>
    <t>1: Bỏ trống Giá khuyến mãi
2: Nhập các giá trị còn lại
3: Nhấn nút Thêm khuyến mãi</t>
  </si>
  <si>
    <t>1: Nhập đủ thông tin khuyến mãi
2: Nhấn nút Thêm khuyến mãi</t>
  </si>
  <si>
    <t>Thêm khuyến mãi thành công</t>
  </si>
  <si>
    <t>QLKM-100</t>
  </si>
  <si>
    <t>QLKM-101</t>
  </si>
  <si>
    <t>Tìm kiếm thông tin khuyến mãi</t>
  </si>
  <si>
    <t>1: Nhập Mã hàng hóa</t>
  </si>
  <si>
    <t>Hiển thị thông tin khuyến mãi được tìm thấy trong Tableview</t>
  </si>
  <si>
    <t>Kiểm tra định dạng</t>
  </si>
  <si>
    <t>1: Nhập Mã khuyến mãi sai định dạng
2: Nhấn nút Thêm khuyến mãi</t>
  </si>
  <si>
    <t>QLKM-102</t>
  </si>
  <si>
    <t>QLKM-103</t>
  </si>
  <si>
    <t>1: Nhập Ngày bắt đầu sai định dạng 
2: Nhấn nút Thêm khuyến mãi</t>
  </si>
  <si>
    <t>1: Nhập Ngày kết thúc sai định dạng 
2: Nhấn nút Thêm khuyến mãi</t>
  </si>
  <si>
    <t>QLKM-104</t>
  </si>
  <si>
    <t>QLKM-105</t>
  </si>
  <si>
    <t>1: Nhập Ngày bắt đầu lớn hơn ngày Ngày kết thúc khuyến mãi
2: Nhấn nút Thêm khuyến mãi</t>
  </si>
  <si>
    <t>1: Nhập Giá khuyến mãi sai định dạng 
2: Nhấn nút Thêm khuyến mãi</t>
  </si>
  <si>
    <t>QLKM-106</t>
  </si>
  <si>
    <t>QLKM-107</t>
  </si>
  <si>
    <t>QLKM-108</t>
  </si>
  <si>
    <t>QLKM-109</t>
  </si>
  <si>
    <t xml:space="preserve">Sửa khuyến mãi </t>
  </si>
  <si>
    <t>1: Không chọn thông tin khuyến mãi
2: Chọn nút Sửa khuyến mãi</t>
  </si>
  <si>
    <t>Vui lòng chọn khuyến mãi muốn sửa</t>
  </si>
  <si>
    <t>1: Chọn thông tin khuyến mãi
2: Chọn nút Sửa khuyến mãi</t>
  </si>
  <si>
    <t>Sửa thành công</t>
  </si>
  <si>
    <t xml:space="preserve">1: Chọn khuyến mãi muốn sửa
2: Sửa Mã hàng hóa sai định dạng
3: Nhấn nút Sửa hàng hóa </t>
  </si>
  <si>
    <t xml:space="preserve">1: Chọn khuyến mãi muốn sửa
2: Sửa Ngày bắt đầu sai định dạng
3: Nhấn nút Sửa hàng hóa </t>
  </si>
  <si>
    <t xml:space="preserve">1: Chọn khuyến mãi muốn sửa
2: Sửa Ngày kết thúc sai định dạng
3: Nhấn nút Sửa hàng hóa </t>
  </si>
  <si>
    <t>QLKM-110</t>
  </si>
  <si>
    <t>QLKM-111</t>
  </si>
  <si>
    <t>QLKM-112</t>
  </si>
  <si>
    <t>QLKM-113</t>
  </si>
  <si>
    <t xml:space="preserve">1: Chọn khuyến mãi muốn sửa
2: Sửa Giá khuyến mãi sai định dạng
3: Nhấn nút Sửa hàng hóa </t>
  </si>
  <si>
    <t>Xoá khuyến mãi</t>
  </si>
  <si>
    <t>1: Không chọn thông tin khuyến mãi
2: Chọn nút Xóa khuyến mãi</t>
  </si>
  <si>
    <t>Vui lòng chọn khuyến mãi muốn xóa</t>
  </si>
  <si>
    <t>1: Chọn thông tin khuyến mãi muốn xóa
2: Chọn nút Xóa khuyến mãi</t>
  </si>
  <si>
    <t>Xóa thành công</t>
  </si>
  <si>
    <t>Kiểm tra chức năng quản lý (Form thanh toán hóa đơn - tại quầy )</t>
  </si>
  <si>
    <t>QLTTHĐ-120</t>
  </si>
  <si>
    <t>QLTTHĐ-121</t>
  </si>
  <si>
    <t>QLTTHĐ-122</t>
  </si>
  <si>
    <t>QLTTHĐ-123</t>
  </si>
  <si>
    <t>QLTTHĐ-124</t>
  </si>
  <si>
    <t>QLTTHĐ-127</t>
  </si>
  <si>
    <t>QLTTHĐ-128</t>
  </si>
  <si>
    <t>QLTTHĐ-129</t>
  </si>
  <si>
    <t xml:space="preserve">Tạo hóa đơn </t>
  </si>
  <si>
    <t xml:space="preserve">1: Nhấn nút Tạo hóa đơn </t>
  </si>
  <si>
    <t>Mã hóa đơn tăng lên 1 và có thể ghi các thông tin hóa đơn</t>
  </si>
  <si>
    <t xml:space="preserve">Thêm sản phẩm </t>
  </si>
  <si>
    <t>1: Bỏ trống Mã hàng hóa
2: Nhập các giá trị còn lại
3: Nhấn nút Thêm sản phẩm</t>
  </si>
  <si>
    <t>Vui lòng nhập đủ thông tin hóa đơn</t>
  </si>
  <si>
    <t>1: Bỏ trống Số lượng
2: Nhập các giá trị còn lại
3: Nhấn nút Thêm sản phẩm</t>
  </si>
  <si>
    <t>Vẫn thêm được sản phẩm dựa vào Mã hàng hóa</t>
  </si>
  <si>
    <t>1: Bỏ trống Tiền khách đưa
2: Nhập các giá trị còn lại
3: Nhấn nút Thêm sản phẩm</t>
  </si>
  <si>
    <t>Cập nhập sản phẩm</t>
  </si>
  <si>
    <t>1: Chưa chọn sản phẩm cần cập nhập
2: Nhấn nút Cập nhập sản phẩm</t>
  </si>
  <si>
    <t>1: Chọn thông tin sản phẩm cần cập nhập
2: Nhấn nút Cập nhập sản phẩm</t>
  </si>
  <si>
    <t xml:space="preserve">Cập nhập thành công </t>
  </si>
  <si>
    <t>Xóa sản phẩm</t>
  </si>
  <si>
    <t>1: Chưa chọn sản phẩm cần xóa
2: Nhấn nút Cập nhập sản phẩm</t>
  </si>
  <si>
    <t>Vui lòng chọn sản phẩm cần cập nhật</t>
  </si>
  <si>
    <t>Vui lòng chọn sản phẩm cần xóa</t>
  </si>
  <si>
    <t>1: Chọn sản phẩm cần xóa
2: Nhấn nút Cập nhập sản phẩm</t>
  </si>
  <si>
    <t>1: Nhập Mã hàng hóa sai định dạng
2: Nhấn nút Thêm hoặc Cập nhập sản phẩm</t>
  </si>
  <si>
    <t>1: Nhập Mã tài khoản là chữ hoặc kí tự đặc biệt
2: Nhấn nút Thêm nhân viên</t>
  </si>
  <si>
    <t>1: Nhập CMND trùng với CMND đã có trước đó
2: Nhấn nút Thêm nhân viên</t>
  </si>
  <si>
    <t>1: Nhập Số điện thoại trùng với số điện thoại đã có trước đó
2: Nhấn nút Thêm nhân viên</t>
  </si>
  <si>
    <t>1: Nhập Mã nhân viên trùng với nhân viên đã có
2: Nhấn nút Thêm nhân viên</t>
  </si>
  <si>
    <t>1: Nhập Mã chi nhánh sai định dạng (chữ || kí tự đặc biệt || quá dài)
2: Nhấn nút Thêm chi nhánh</t>
  </si>
  <si>
    <t>1: Nhập Tên chi nhánh sai định dạng (kí tự đặc biệt || quá dài)
2: Nhấn nút Thêm chi nhánh</t>
  </si>
  <si>
    <t>1: Nhập Địa chỉ chi nhánh sai định dạng (quá dài)
2: Nhấn nút Thêm chi nhánh</t>
  </si>
  <si>
    <t>1: Chọn chi nhánh muốn sửa
2: Sửa Mã chi nhánh sai định dạng
3: Nhấn nút Sửa chi nhánh</t>
  </si>
  <si>
    <t>1: Chọn chi nhánh muốn sửa
2: Sửa Tên chi nhánh sai định dạng
3: Nhấn nút Sửa chi nhánh</t>
  </si>
  <si>
    <t>1: Chọn chi nhánh muốn sửa
2: Sửa Địa chỉ chi nhánh sai định dạng
3: Nhấn nút Sửa chi nhánh</t>
  </si>
  <si>
    <t>1: Nhập Mã chi nhánh trùng với Mã chi nhánh đã có trước đó
2: Nhấn nút Thêm chi nhánh</t>
  </si>
  <si>
    <t>1: Nhập Mã nhân viên là chữ, kí tự đặc biệt hoặc quá dài 
2: Nhấn nút Thêm nhân viên</t>
  </si>
  <si>
    <t>1: Nhập Ngày vào làm khác định dạng Datetime
2: Nhấn nút Thêm nhân viên</t>
  </si>
  <si>
    <t>1: Nhập Số điện thoại là chữ, kí tự đặc biệt hoặc quá dài
2: Nhấn nút Thêm nhân viên</t>
  </si>
  <si>
    <t>1: Nhập Ngày kết thúc khác định dạng Datetime
2: Nhấn nút Thêm nhân viên</t>
  </si>
  <si>
    <t>1: Nhập Số lượng sai định dạng
2: Nhấn nút Thêm hoặc Cập nhập sản phẩm</t>
  </si>
  <si>
    <t xml:space="preserve">Lưu hóa đơn </t>
  </si>
  <si>
    <t xml:space="preserve">1: Nhấn nút Lưu hóa đơn </t>
  </si>
  <si>
    <t>Hóa đơn được lưu vào Database</t>
  </si>
  <si>
    <t>Nhập thông tin hàng hóa và chi nhánh</t>
  </si>
  <si>
    <t>1: Bỏ trống Mã hàng hóa 
2: Nhập các thông tin còn lại
3: Nhấn nút Thêm hàng hóa</t>
  </si>
  <si>
    <t>Vui lòng nhập đủ thông tin hàng hóa, chi nhánh</t>
  </si>
  <si>
    <t>1: Bỏ trống Mã chi nhánh
2: Nhập các thông tin còn lại
3: Nhấn nút Thêm hàng hóa</t>
  </si>
  <si>
    <t>1: Bỏ trống Số lượng
2: Nhập các thông tin còn lại
3: Nhấn nút Thêm hàng hóa</t>
  </si>
  <si>
    <t>Tìm kiếm thông tin hàng hóa</t>
  </si>
  <si>
    <t xml:space="preserve">1: Tìm Mã hàng </t>
  </si>
  <si>
    <t>Hiển thị danh sách thông tin hàng và chi nhánh</t>
  </si>
  <si>
    <t>Xóa</t>
  </si>
  <si>
    <t>Cập nhập</t>
  </si>
  <si>
    <t>1: Không chọn thông tin hàng và chi nhánh muốn cập nhập
2: Nhấn nút Cập nhập</t>
  </si>
  <si>
    <t>1: Chọn thông tin hàng và chi nhánh muốn cập nhập
2: Nhấn nút Cập nhập</t>
  </si>
  <si>
    <t>1: Không chọn thông tin hàng và chi nhánh muốn xóa
2: Nhấn nút Xóa</t>
  </si>
  <si>
    <t>1: Chọn thông tin hàng và chi nhánh muốn xóa
2: Nhấn nút Xóa</t>
  </si>
  <si>
    <t>Vui lòng chọn hàng và chi nhánh muốn cập nhập</t>
  </si>
  <si>
    <t>Vui lòng chọn hàng và chi nhánh muốn xóa</t>
  </si>
  <si>
    <t>QLHangHoa-137</t>
  </si>
  <si>
    <t>QLHangHoa-138</t>
  </si>
  <si>
    <t>QLHangHoa-139</t>
  </si>
  <si>
    <t>QLHangHoa-140</t>
  </si>
  <si>
    <t>QLHangHoa-141</t>
  </si>
  <si>
    <t>QLHangHoa-142</t>
  </si>
  <si>
    <t>QLHangHoa-143</t>
  </si>
  <si>
    <t xml:space="preserve">1: Nhập Mã hàng hóa sai định dạng
2: Nhấn nút Thêm </t>
  </si>
  <si>
    <t xml:space="preserve">1: Nhập Mã chi nhánh sai định dạng
2: Nhấn nút Thêm </t>
  </si>
  <si>
    <t xml:space="preserve">1: Nhập Số lượng sai định dạng
2: Nhấn nút Thêm </t>
  </si>
  <si>
    <t>1: Chọn hàng hóa muốn cập nhập
2: Nhập Mã hàng hóa sai định dạng
3: Nhấn nút Cập nhập</t>
  </si>
  <si>
    <t>1: Chọn hàng hóa muốn cập nhập
2: Nhập Mã chi nhánh sai định dạng
3: Nhấn nút Cập nhập</t>
  </si>
  <si>
    <t>1: Chọn hàng hóa muốn cập nhập
2: Nhập Số lượng sai định dạng
3: Nhấn nút Cập nhập</t>
  </si>
  <si>
    <t>Kiểm tra chức năng quản lý (Form quản lý hàng hóa)</t>
  </si>
  <si>
    <t>QLNV-62</t>
  </si>
  <si>
    <t>1: Từ Form chính bấm chọn Form thanh toán</t>
  </si>
  <si>
    <t>Hiển thị form Nhân viên</t>
  </si>
  <si>
    <t>QLNV-63</t>
  </si>
  <si>
    <t>QLNV-64</t>
  </si>
  <si>
    <t>QLCN-79</t>
  </si>
  <si>
    <t>QLCN-80</t>
  </si>
  <si>
    <t>QLCN-81</t>
  </si>
  <si>
    <t>Mở Form Nhân viên</t>
  </si>
  <si>
    <t>Mở Form Chi nhánh</t>
  </si>
  <si>
    <t>1: Từ Form chính bấm chọn Form Chi nhánh</t>
  </si>
  <si>
    <t>Hiển thị Form Chi nhánh</t>
  </si>
  <si>
    <t>QLCN-82</t>
  </si>
  <si>
    <t>Mở Form hàng hóa</t>
  </si>
  <si>
    <t>1: Từ Form chính mở Form hàng hoá</t>
  </si>
  <si>
    <t>QLHH-95</t>
  </si>
  <si>
    <t>QLHH-96</t>
  </si>
  <si>
    <t>QLHH-97</t>
  </si>
  <si>
    <t>QLHH-98</t>
  </si>
  <si>
    <t>QLHH-99</t>
  </si>
  <si>
    <t>Mở Form Khuyến mãi</t>
  </si>
  <si>
    <t>1: Từ Form chính mở Form khuyến mãi</t>
  </si>
  <si>
    <t>Mở Form khuyến mãi</t>
  </si>
  <si>
    <t>QLKM-114</t>
  </si>
  <si>
    <t>QLKM-115</t>
  </si>
  <si>
    <t>QLKM-116</t>
  </si>
  <si>
    <t>QLKM-117</t>
  </si>
  <si>
    <t>QLKM-118</t>
  </si>
  <si>
    <t>QLKM-119</t>
  </si>
  <si>
    <t>QLTTHĐ-130</t>
  </si>
  <si>
    <t>QLTTHĐ-131</t>
  </si>
  <si>
    <t>QLTTHĐ-132</t>
  </si>
  <si>
    <t>QLTTHĐ-133</t>
  </si>
  <si>
    <t>Mở Form Thanh toán hóa đơn - tại quầy</t>
  </si>
  <si>
    <t>1: Từ Form chính mở Form thanh toán hóa đơn - tại quầy</t>
  </si>
  <si>
    <t>Mở Form thanh toán hóa đơn - tại quầy</t>
  </si>
  <si>
    <t>Mở Form Quản lý hàng hóa</t>
  </si>
  <si>
    <t>1: Từ form chính mở form Quản lý hàng hóa</t>
  </si>
  <si>
    <t>Mở Form quản lý hàng hóa</t>
  </si>
  <si>
    <t>QLHangHoa-144</t>
  </si>
  <si>
    <t>QLHangHoa-145</t>
  </si>
  <si>
    <t>QLHangHoa-146</t>
  </si>
  <si>
    <t>QLHangHoa-147</t>
  </si>
  <si>
    <t>QLHangHoa-148</t>
  </si>
  <si>
    <t xml:space="preserve">Chưa hiển thị hộp thoại 
xử lý </t>
  </si>
  <si>
    <t>Mở form Khuyến Mãi</t>
  </si>
  <si>
    <t>Từ form chính bấm chọn form Khuyến mãi</t>
  </si>
  <si>
    <t>Chạy và mở form thành công</t>
  </si>
  <si>
    <t>Thêm khuyến mãi nhưng bỏ trống ô dữ liệu</t>
  </si>
  <si>
    <t>1. Bỏ trống Mã hàng hóa
2. Bỏ trống Ngày bắt đầu
3. Bỏ trống Ngày kết thúc
4. Bỏ trống Giá khuyến mãi
5. Nhấn nút Thêm khuyến mãi</t>
  </si>
  <si>
    <t>Nhập sai định dạng.</t>
  </si>
  <si>
    <t>Thêm khách hàng nhưng bỏ trống ô dữ liệu</t>
  </si>
  <si>
    <t>1. Bỏ trống Mã hàng hóa
2. Bỏ trống Ngày bắt đầu
3. Nhấn nút Thêm khuyến mãi</t>
  </si>
  <si>
    <t>1. Bỏ trống Mã hàng hóa
2. Bỏ trống Ngày kết thúc
3. Nhấn nút Thêm khuyến mãi</t>
  </si>
  <si>
    <t>1. Bỏ trống Mã hàng hóa
2. Bỏ trống Giá khuyến mãi
3. Nhấn nút Thêm khuyến mãi</t>
  </si>
  <si>
    <t>1. Bỏ trống Mã hàng hóa
2. Bỏ trống Ngày bắt đầu
3. Bỏ trống Ngày kết thúc
4. Nhấn nút Thêm khuyến mãi</t>
  </si>
  <si>
    <t>1. Bỏ trống Mã hàng hóa
2. Bỏ trống Ngày bắt đầu
3. Bỏ trống Giá khuyến mãi
4. Nhấn nút Thêm khuyến mãi</t>
  </si>
  <si>
    <t>1. Bỏ trống Mã hàng hóa
2. Bỏ trống Ngày kết thúc
3. Bỏ trống Giá khuyến mãi
4. Nhấn nút Thêm khuyến mãi</t>
  </si>
  <si>
    <t>1. Bỏ trống Ngày bắt đầu
2. Bỏ trống Ngày kết thúc
3. Bỏ trống Giá khuyến mãi
4. Nhấn nút Thêm khuyến mãi</t>
  </si>
  <si>
    <t>1. Bỏ trống Ngày bắt đầu
2. Bỏ trống Giá khuyến mãi
3. Nhấn nút Thêm khuyến mãi</t>
  </si>
  <si>
    <t>1. Bỏ trống Ngày kết thúc
2. Bỏ trống Giá khuyến mãi
3. Nhấn nút Thêm khuyến mãi</t>
  </si>
  <si>
    <t>1. Bỏ trống Mã hàng hóa
2. Nhấn nút Thêm khuyến mãi</t>
  </si>
  <si>
    <t>1. Bỏ trống Ngày bắt đầu
2. Nhấn nút Thêm khuyến mãi</t>
  </si>
  <si>
    <t>1. Bỏ trống Ngày kết thúc
2. Nhấn nút Thêm khuyến mãi</t>
  </si>
  <si>
    <t>1. Bỏ trống Giá khuyến mãi
2. Nhấn nút Thêm khuyến mãi</t>
  </si>
  <si>
    <t>Kiểm tra định dạng chức năng khuyến mãi</t>
  </si>
  <si>
    <t>1. Nhập trùng mã hàng hóa
2. Nhấn nút Thêm khuyến mãi</t>
  </si>
  <si>
    <t>Thêm thành công</t>
  </si>
  <si>
    <t>chưa xử lí được</t>
  </si>
  <si>
    <t>Thêm khuyến mãi nhưng định dạng kí tự đặc biệt, khoảng trắng, số âm</t>
  </si>
  <si>
    <t>1. Nhập kí tự chữ hoặc kí tự đặc biệt
2. Nhấn nút Thêm khuyến mãi.</t>
  </si>
  <si>
    <t>Thêm khuyến mãi khi điền đúng đủ thông tin</t>
  </si>
  <si>
    <t>1. Điền đầy đủ thông tin
Nhấn nút Thêm khuyến mãi
2. Load lại dữ liệu</t>
  </si>
  <si>
    <t xml:space="preserve">Thêm khuyến mãi </t>
  </si>
  <si>
    <t>1. Điền đầy đủ thông tin
Nhấn nút Thêm khuyến mãi
2. Giá khuyến mãi nhập dữ liệu âm
2. Load lại dữ liệu</t>
  </si>
  <si>
    <t xml:space="preserve">Tìm kiếm hàng hóa </t>
  </si>
  <si>
    <t>Nhập vào ô tìm kiếm với ID</t>
  </si>
  <si>
    <t>Hiển thị các hàng có với ID tương ứng</t>
  </si>
  <si>
    <t>Tìm kiếm hàng hóa với khoảng trắng</t>
  </si>
  <si>
    <t>1. Bấm vào ô tìm kiếm
2. Nhập vào khoảng trắng</t>
  </si>
  <si>
    <t>Danh sách hiển thị trống</t>
  </si>
  <si>
    <t>Xem chi tiết danh sách khuyến mãi</t>
  </si>
  <si>
    <t>1. Từ tableview chứa danh sách hàng hóa khuyến mãi
2. Bấm từng dòng hàng hóa textfield</t>
  </si>
  <si>
    <t>Hiển thị thông tin hàng hóa khuyến mãi</t>
  </si>
  <si>
    <t>Sửa khuyến mãi nhưng không nhập gì thay đổi</t>
  </si>
  <si>
    <t>1. Thay đổi thông tin khuyến mãi.
2. Bấm nút Sửa khuyến mãi</t>
  </si>
  <si>
    <t>Hiển thị thông báo Sửa khuyến mãi thành công</t>
  </si>
  <si>
    <t xml:space="preserve">chưa xử lí </t>
  </si>
  <si>
    <t>Sửa khuyến mãi nhưng định dạng kí tự đặc biệt, khoảng trắng, số âm</t>
  </si>
  <si>
    <t>1. Nhập kí tự chữ hoặc kí tự đặc biệt
2. Nhấn nút Sửa khuyến mãi.</t>
  </si>
  <si>
    <t>chưa xử lí</t>
  </si>
  <si>
    <t>Xóa khuyến mãi khi cick vào hàng được chọn</t>
  </si>
  <si>
    <t>1. Click vào hàng dữ liệu hiện trên tableview danh sách
2. Bấm nút xóa khuyến mãi</t>
  </si>
  <si>
    <t>Hiển thị thông báo xóa thành công
2. Load lại dữ liệu sau khi xóa hàng đó khỏi database</t>
  </si>
  <si>
    <t>Xóa khuyến mãi khi chưa click vào hàng được chọn</t>
  </si>
  <si>
    <t>Bấm nút Xóa khuyến mãi</t>
  </si>
  <si>
    <t>Hiển thị ra thông báo Vui lòng chọn hàng muốn xóa</t>
  </si>
  <si>
    <t>Cập nhật hàng hóa khuyến mãi sau khi xóa</t>
  </si>
  <si>
    <t>"Tự động cập nhật lại danh sách nhân viên sau khi xoá"</t>
  </si>
  <si>
    <t>fixed</t>
  </si>
  <si>
    <t>Chọn đăng xuất</t>
  </si>
  <si>
    <t>1. Từ form chính chọn nút đăng xuất
2. Chọn Ok xác nhận thoát</t>
  </si>
  <si>
    <t>Màn hình về màn hình đăng nhập</t>
  </si>
  <si>
    <t>1. Từ form chính chọn nút đăng xuất
2. Chọn cancel để hủy</t>
  </si>
  <si>
    <t>Trở về form hiện tại</t>
  </si>
  <si>
    <t>Chọn thoát chương trình</t>
  </si>
  <si>
    <t>Hiển thị "Bạn có muốn thoát chương trình"</t>
  </si>
  <si>
    <t>Chọn thoát chương trình với điều kiện</t>
  </si>
  <si>
    <t>Nhấn Ok để thoát</t>
  </si>
  <si>
    <t>Thoát chương trình</t>
  </si>
  <si>
    <t>Nhấn cancel để hủy</t>
  </si>
  <si>
    <t>Mở form Khách hàng</t>
  </si>
  <si>
    <t>Từ form chính bấm chọn form Khách hàng</t>
  </si>
  <si>
    <t>Thêm khách hàng thiếu nhập liệu</t>
  </si>
  <si>
    <t>1. Điền thiếu thông tin
2. Nhấn nút thêm khách hàng</t>
  </si>
  <si>
    <t>Vui lòng điền đầy đủ thông tin</t>
  </si>
  <si>
    <t>Thêm khách hàng nhưng định dạng kí tự đặc biệt, khoảng trắng, số âm</t>
  </si>
  <si>
    <t>1. Nhập kí tự chữ hoặc kí tự đặc biệt
2. Nhấn nút Thêm khách hàng.</t>
  </si>
  <si>
    <t>Thêm khách hàng khi điền đúng đủ thông tin</t>
  </si>
  <si>
    <t>1. Điền đầy đủ thông tin
Nhấn nút Thêm khách hàng
2. Load lại dữ liệu</t>
  </si>
  <si>
    <t>Thêm khách hàng thành công</t>
  </si>
  <si>
    <t>Thêm khách hàng</t>
  </si>
  <si>
    <t>Thêm khách hàng không thành công</t>
  </si>
  <si>
    <t>Tìm kiếm khách hàng với từ khóa</t>
  </si>
  <si>
    <t>1. Bấm vào ô tìm kiếm
2. Nhập từ khóa</t>
  </si>
  <si>
    <t>Hiển thị danh sách tương ứng với từ khóa</t>
  </si>
  <si>
    <t>Tìm kiếm khách hàng với khoảng trắng</t>
  </si>
  <si>
    <t>Hiển thì danh sách trống</t>
  </si>
  <si>
    <t>1. Từ tableview chưa danh sách hàng hóa khuyến mãi
2. Bấm từng dòng hàng hóa textfield</t>
  </si>
  <si>
    <t>Xóa khách hàng khi cick vào hàng được chọn</t>
  </si>
  <si>
    <t>1. Click vào hàng dữ liệu hiện trên tableview danh sách
2. Bấm nút xóa khách hàng</t>
  </si>
  <si>
    <t>Xóa khách hàng khi chưa click vào hàng được chọn</t>
  </si>
  <si>
    <t>Bấm nút Xóa khách hàng</t>
  </si>
  <si>
    <t>Hiển thị ra thông báo Chọn hàng cần xóa trước</t>
  </si>
  <si>
    <t>Mở form thanh toán hóa đơn</t>
  </si>
  <si>
    <t>Từ form chính bấm chọn form thanh toán hóa đơn</t>
  </si>
  <si>
    <t>Không bấm nút Tạo hóa đơn trước</t>
  </si>
  <si>
    <t>Click vào mọi thứ trừ Tạo hóa đơn trong form</t>
  </si>
  <si>
    <t>không xử lí gì hết cho tới khi ấn nút Tạo hóa đơn</t>
  </si>
  <si>
    <t>Tạo hóa đơn</t>
  </si>
  <si>
    <t>Bấm nút Tạo hóa đơn</t>
  </si>
  <si>
    <t>Được nhập liệu</t>
  </si>
  <si>
    <t>Bỏ trống nhập liệu</t>
  </si>
  <si>
    <t>Không điền vào ô dữ liệu nào hết</t>
  </si>
  <si>
    <t>Không nhập dữ liệu nhưng lưu hóa đơn</t>
  </si>
  <si>
    <t>Không nhập gì hết</t>
  </si>
  <si>
    <t>Vui lòng chọn hàng hóa thanh toán trước khi lưu hóa đơn</t>
  </si>
  <si>
    <t>Thêm sản phẩm thiếu dữ liệu</t>
  </si>
  <si>
    <t xml:space="preserve">Nhập thiếu mã hàng hóa hoặc số lượng </t>
  </si>
  <si>
    <t>Nhập đầy đủ thông tin để ra tổng tiền</t>
  </si>
  <si>
    <t>Nhập mã hàng hóa và số lượng</t>
  </si>
  <si>
    <t>Thêm thành công vào tableview</t>
  </si>
  <si>
    <t>Cập nhật sản phẩm</t>
  </si>
  <si>
    <t>Nhập thay đổi số lượng, mã hàng hóa</t>
  </si>
  <si>
    <t>Cập nhật thành công</t>
  </si>
  <si>
    <t>giá bán về 0</t>
  </si>
  <si>
    <t xml:space="preserve">Cập nhật sản phẩm </t>
  </si>
  <si>
    <t>Khi chưa chọn sản phẩm
Ấn nút xóa</t>
  </si>
  <si>
    <t>Vui lòng chọn sản phẩm trước khi xóa</t>
  </si>
  <si>
    <t xml:space="preserve">Xóa sản phẩm </t>
  </si>
  <si>
    <t>1. Bấm chọn 1 sản phẩm
2. Ấn nút xóa</t>
  </si>
  <si>
    <t>hàng được chọn bị xóa khỏi danh sách</t>
  </si>
  <si>
    <t>*</t>
  </si>
  <si>
    <t>Xem chi tiết sản phẩm</t>
  </si>
  <si>
    <t>Click chuột vào từng sản phẩm trong danh sách</t>
  </si>
  <si>
    <t>Hiển thị chi tiết sản phẩm</t>
  </si>
  <si>
    <t>Thêm sản phẩm sai định dạng</t>
  </si>
  <si>
    <t>mã hàng hóa và số lượng điền với
 kí tự đặc biệt, chữ, khoảng trống</t>
  </si>
  <si>
    <t>Lưu hóa đơn</t>
  </si>
  <si>
    <t xml:space="preserve">Xong phần thêm sản phẩm
nhập tiền khách đưa
mã khách hàng
chi nhánh
</t>
  </si>
  <si>
    <t xml:space="preserve">Xong phần thêm sản phẩm
nhưng bỏ trống tiền khách đưa, mã khách hàng, mã chi nhánh
</t>
  </si>
  <si>
    <t>Hiển thị"Điền đầy đủ thông tin trước khi lưu hóa đơn</t>
  </si>
  <si>
    <t>Lưu hóa đơn nhập sai định dạng</t>
  </si>
  <si>
    <t>các nhập liệu điền với
 kí tự đặc biệt, chữ, khoảng trống</t>
  </si>
  <si>
    <t>Nhập số tiền khách đưa ít hơn số tiền thực tính</t>
  </si>
  <si>
    <t>Hiển thị cảnh báo số tiền khách đưa ít hơn số tiền thực tính</t>
  </si>
  <si>
    <t>Kiếm tra form thông tin hóa đơn(nhân viên)</t>
  </si>
  <si>
    <t>Mở form thông tin hóa đơn</t>
  </si>
  <si>
    <t>Từ form chính bấm chọn form thông tin hóa đơn</t>
  </si>
  <si>
    <t>Mọi giao diện con</t>
  </si>
  <si>
    <t>ĐN-24</t>
  </si>
  <si>
    <t>Bấm nút thoát</t>
  </si>
  <si>
    <t>1. Điền đầy đủ thông tin
Nhấn nút Thêm khách hàng
2. Giá khách hàng nhập dữ liệu âm
3. Load lại dữ liệu</t>
  </si>
  <si>
    <t>QLTTHĐ-125</t>
  </si>
  <si>
    <t>QLTTHĐ-126</t>
  </si>
  <si>
    <t>QLHangHoa-134</t>
  </si>
  <si>
    <t>QLHangHoa-135</t>
  </si>
  <si>
    <t>QLHangHoa-136</t>
  </si>
  <si>
    <t xml:space="preserve">Chỉnh hóa đơn </t>
  </si>
  <si>
    <t>Chỉnh sửa các chi tiết cần sửa</t>
  </si>
  <si>
    <t>Xóa hóa đơn</t>
  </si>
  <si>
    <t>Bấm nút chỉnh hóa đơn</t>
  </si>
  <si>
    <t>Bấm nút xóa hóa đơn</t>
  </si>
  <si>
    <t>Xóa dòng hóa đơn được chọn</t>
  </si>
  <si>
    <t>Xem chi tiết hóa đơn</t>
  </si>
  <si>
    <t>Click vào từng dòng hóa đơn trong danh sách</t>
  </si>
  <si>
    <t>Hiển thị chi tiết hóa đơn</t>
  </si>
  <si>
    <t>Tìm kiếm hóa đơn</t>
  </si>
  <si>
    <t>Nhập từ khóa cần tìm</t>
  </si>
  <si>
    <t>Hiển thị ra hóa đơn theo từ khóa  tương ứng</t>
  </si>
  <si>
    <t>Kiếm tra form thông tin hóa đơn(quản lý)</t>
  </si>
  <si>
    <t>Kiểm tra chức năng Khuyến mãi(Nhân viên)</t>
  </si>
  <si>
    <t>Kiểm tra form khách hàng(Nhân viên)</t>
  </si>
  <si>
    <t>Kiểm tra form thanh toán hóa đơn(Nhân viên)</t>
  </si>
  <si>
    <r>
      <t xml:space="preserve">1: Đăng nhập với </t>
    </r>
    <r>
      <rPr>
        <b/>
        <sz val="11"/>
        <rFont val="Times New Roman"/>
        <family val="1"/>
      </rPr>
      <t>quyền Quản lý</t>
    </r>
    <r>
      <rPr>
        <sz val="11"/>
        <rFont val="Times New Roman"/>
        <family val="1"/>
      </rPr>
      <t xml:space="preserve">
2: Bỏ trống tên tài khoản
3: Bỏ trống mật khẩu</t>
    </r>
  </si>
  <si>
    <r>
      <t xml:space="preserve">1: Đăng nhập với </t>
    </r>
    <r>
      <rPr>
        <b/>
        <sz val="11"/>
        <rFont val="Times New Roman"/>
        <family val="1"/>
      </rPr>
      <t>quyền Quản lý</t>
    </r>
    <r>
      <rPr>
        <sz val="11"/>
        <rFont val="Times New Roman"/>
        <family val="1"/>
      </rPr>
      <t xml:space="preserve">
2: Nhập tên tài khoản
3: Bỏ trống mật khẩu</t>
    </r>
  </si>
  <si>
    <r>
      <t xml:space="preserve">1: Đăng nhập với </t>
    </r>
    <r>
      <rPr>
        <b/>
        <sz val="11"/>
        <rFont val="Times New Roman"/>
        <family val="1"/>
      </rPr>
      <t>quyền Quản lý</t>
    </r>
    <r>
      <rPr>
        <sz val="11"/>
        <rFont val="Times New Roman"/>
        <family val="1"/>
      </rPr>
      <t xml:space="preserve">
2: Bỏ trống tên tài khoản
3: Nhập mật khẩu</t>
    </r>
  </si>
  <si>
    <r>
      <t xml:space="preserve">1: Đăng nhập với </t>
    </r>
    <r>
      <rPr>
        <b/>
        <sz val="11"/>
        <rFont val="Times New Roman"/>
        <family val="1"/>
      </rPr>
      <t>quyền Quản lý</t>
    </r>
    <r>
      <rPr>
        <sz val="11"/>
        <rFont val="Times New Roman"/>
        <family val="1"/>
      </rPr>
      <t xml:space="preserve">
2: Nhập đúng tên tài khoản
3: Nhập đúng mật khẩu</t>
    </r>
  </si>
  <si>
    <r>
      <t xml:space="preserve">1: Đăng nhập với </t>
    </r>
    <r>
      <rPr>
        <b/>
        <sz val="11"/>
        <rFont val="Times New Roman"/>
        <family val="1"/>
      </rPr>
      <t>quyền Quản lý</t>
    </r>
    <r>
      <rPr>
        <sz val="11"/>
        <rFont val="Times New Roman"/>
        <family val="1"/>
      </rPr>
      <t xml:space="preserve">
2: Nhập đúng tên tài khoản
3: Nhập sai mật khẩu</t>
    </r>
  </si>
  <si>
    <r>
      <t xml:space="preserve">1: Đăng nhập với </t>
    </r>
    <r>
      <rPr>
        <b/>
        <sz val="11"/>
        <rFont val="Times New Roman"/>
        <family val="1"/>
      </rPr>
      <t>quyền Quản lý</t>
    </r>
    <r>
      <rPr>
        <sz val="11"/>
        <rFont val="Times New Roman"/>
        <family val="1"/>
      </rPr>
      <t xml:space="preserve">
2: Nhập sai tên tài khoản
3: Nhập đúng mật khẩu</t>
    </r>
  </si>
  <si>
    <r>
      <t xml:space="preserve">1: Đăng nhập với </t>
    </r>
    <r>
      <rPr>
        <b/>
        <sz val="11"/>
        <rFont val="Times New Roman"/>
        <family val="1"/>
      </rPr>
      <t>quyền Quản lý</t>
    </r>
    <r>
      <rPr>
        <sz val="11"/>
        <rFont val="Times New Roman"/>
        <family val="1"/>
      </rPr>
      <t xml:space="preserve">
2: Nhập sai tên tài khoản
3: Nhập sai mật khẩu</t>
    </r>
  </si>
  <si>
    <r>
      <t xml:space="preserve">1: Đăng nhập với </t>
    </r>
    <r>
      <rPr>
        <b/>
        <sz val="11"/>
        <rFont val="Times New Roman"/>
        <family val="1"/>
      </rPr>
      <t>quyền Nhân viên</t>
    </r>
    <r>
      <rPr>
        <sz val="11"/>
        <rFont val="Times New Roman"/>
        <family val="1"/>
      </rPr>
      <t xml:space="preserve">
2: Bỏ trống tên tài khoản
3: Bỏ trống mật khẩu</t>
    </r>
  </si>
  <si>
    <r>
      <t xml:space="preserve">1: Đăng nhập với </t>
    </r>
    <r>
      <rPr>
        <b/>
        <sz val="11"/>
        <rFont val="Times New Roman"/>
        <family val="1"/>
      </rPr>
      <t>quyền Nhân viên</t>
    </r>
    <r>
      <rPr>
        <sz val="11"/>
        <rFont val="Times New Roman"/>
        <family val="1"/>
      </rPr>
      <t xml:space="preserve">
2: Nhập tên tài khoản
3: Bỏ trống mật khẩu</t>
    </r>
  </si>
  <si>
    <r>
      <t xml:space="preserve">1: Đăng nhập với </t>
    </r>
    <r>
      <rPr>
        <b/>
        <sz val="11"/>
        <rFont val="Times New Roman"/>
        <family val="1"/>
      </rPr>
      <t>quyền Nhân viên</t>
    </r>
    <r>
      <rPr>
        <sz val="11"/>
        <rFont val="Times New Roman"/>
        <family val="1"/>
      </rPr>
      <t xml:space="preserve">
2: Bỏ trống tên tài khoản
3: Nhập mật khẩu</t>
    </r>
  </si>
  <si>
    <r>
      <t xml:space="preserve">1: Đăng nhập với </t>
    </r>
    <r>
      <rPr>
        <b/>
        <sz val="11"/>
        <rFont val="Times New Roman"/>
        <family val="1"/>
      </rPr>
      <t>quyền Nhân viên</t>
    </r>
    <r>
      <rPr>
        <sz val="11"/>
        <rFont val="Times New Roman"/>
        <family val="1"/>
      </rPr>
      <t xml:space="preserve">
2: Nhập đúng tên tài khoản
3: Nhập đúng mật khẩu</t>
    </r>
  </si>
  <si>
    <r>
      <t xml:space="preserve">1: Đăng nhập với </t>
    </r>
    <r>
      <rPr>
        <b/>
        <sz val="11"/>
        <rFont val="Times New Roman"/>
        <family val="1"/>
      </rPr>
      <t>quyền Nhân viên</t>
    </r>
    <r>
      <rPr>
        <sz val="11"/>
        <rFont val="Times New Roman"/>
        <family val="1"/>
      </rPr>
      <t xml:space="preserve">
2: Nhập đúng tên tài khoản
3: Nhập sai mật khẩu</t>
    </r>
  </si>
  <si>
    <r>
      <t xml:space="preserve">1: Đăng nhập với </t>
    </r>
    <r>
      <rPr>
        <b/>
        <sz val="11"/>
        <rFont val="Times New Roman"/>
        <family val="1"/>
      </rPr>
      <t>quyền Nhân viên</t>
    </r>
    <r>
      <rPr>
        <sz val="11"/>
        <rFont val="Times New Roman"/>
        <family val="1"/>
      </rPr>
      <t xml:space="preserve">
2: Nhập sai tên tài khoản
3: Nhập đúng mật khẩu</t>
    </r>
  </si>
  <si>
    <r>
      <t xml:space="preserve">1: Đăng nhập với </t>
    </r>
    <r>
      <rPr>
        <b/>
        <sz val="11"/>
        <rFont val="Times New Roman"/>
        <family val="1"/>
      </rPr>
      <t>quyền Nhân viên</t>
    </r>
    <r>
      <rPr>
        <sz val="11"/>
        <rFont val="Times New Roman"/>
        <family val="1"/>
      </rPr>
      <t xml:space="preserve">
2: Nhập sai tên tài khoản
3: Nhập sai mật khẩu</t>
    </r>
  </si>
  <si>
    <r>
      <t xml:space="preserve">1: Đăng nhập với </t>
    </r>
    <r>
      <rPr>
        <b/>
        <sz val="11"/>
        <rFont val="Times New Roman"/>
        <family val="1"/>
      </rPr>
      <t xml:space="preserve">quyền Quản lý </t>
    </r>
    <r>
      <rPr>
        <sz val="11"/>
        <rFont val="Times New Roman"/>
        <family val="1"/>
      </rPr>
      <t xml:space="preserve">
2: Nhập đúng tài khoản, mật khẩu của Nhân viên</t>
    </r>
  </si>
  <si>
    <r>
      <t xml:space="preserve">1: Đăng nhập với </t>
    </r>
    <r>
      <rPr>
        <b/>
        <sz val="11"/>
        <rFont val="Times New Roman"/>
        <family val="1"/>
      </rPr>
      <t>quyền Nhân viên</t>
    </r>
    <r>
      <rPr>
        <sz val="11"/>
        <rFont val="Times New Roman"/>
        <family val="1"/>
      </rPr>
      <t xml:space="preserve">
2: Nhập đúng tài khoản, mật khẩu của Quản lý</t>
    </r>
  </si>
  <si>
    <t>Kiểm tra chức năng hàng hóa(Nhân viên)</t>
  </si>
  <si>
    <t>Kiểm tra chức năng quản lý hàng hóa(Nhân viên)</t>
  </si>
  <si>
    <t>Mở form quản lý hàng hóa</t>
  </si>
  <si>
    <t>1: Từ form chính mở form hàng hoá</t>
  </si>
  <si>
    <t>Mở form hàng hóa</t>
  </si>
  <si>
    <t>QLTTHD-149</t>
  </si>
  <si>
    <t>QLTTHD-150</t>
  </si>
  <si>
    <t>QLTTHD-151</t>
  </si>
  <si>
    <t>QLTTHD-152</t>
  </si>
  <si>
    <t>QLTTHD-153</t>
  </si>
  <si>
    <t>NVHH-154</t>
  </si>
  <si>
    <t>NVHH-155</t>
  </si>
  <si>
    <t>NVHH-156</t>
  </si>
  <si>
    <t>NVHH-157</t>
  </si>
  <si>
    <t>NVHH-158</t>
  </si>
  <si>
    <t>NVHH-159</t>
  </si>
  <si>
    <t>NVHH-160</t>
  </si>
  <si>
    <t>NVHH-161</t>
  </si>
  <si>
    <t>NVHH-162</t>
  </si>
  <si>
    <t>NVHH-163</t>
  </si>
  <si>
    <t>NVHH-164</t>
  </si>
  <si>
    <t>NVHH-165</t>
  </si>
  <si>
    <t>NVHH-166</t>
  </si>
  <si>
    <t>NVHH-167</t>
  </si>
  <si>
    <t>NVHH-168</t>
  </si>
  <si>
    <t>NVHH-169</t>
  </si>
  <si>
    <t>NVHH-170</t>
  </si>
  <si>
    <t>23/04/2022</t>
  </si>
  <si>
    <t>25/04/2022</t>
  </si>
  <si>
    <t>17/04/2022</t>
  </si>
  <si>
    <t>20/04/2022</t>
  </si>
  <si>
    <t>22/04/2022</t>
  </si>
  <si>
    <t>15/04/2022</t>
  </si>
  <si>
    <t>Nhập vào kí tự đặc biệt, khoảng trống, số âm</t>
  </si>
  <si>
    <t>Hiển thị thông báo sai định dạng</t>
  </si>
  <si>
    <t>Thêm hàng hóa</t>
  </si>
  <si>
    <t>Điền đúng định dạng và đầy đủ dữ liệu</t>
  </si>
  <si>
    <t>Thêm hàng hóa thành công</t>
  </si>
  <si>
    <t xml:space="preserve">Điền thiếu dữ liệu
</t>
  </si>
  <si>
    <t>Thêm hàng hóa không thành công</t>
  </si>
  <si>
    <t xml:space="preserve">Cập nhật hàng hóa </t>
  </si>
  <si>
    <t>Không bấm gì thay đổi</t>
  </si>
  <si>
    <t>Hiển thị cập nhật thành công</t>
  </si>
  <si>
    <t>Thay đổi dữ liệu</t>
  </si>
  <si>
    <t>Xóa hàng hóa</t>
  </si>
  <si>
    <t>Click chọn vào 1 hàng hàng hóa trong danh sách</t>
  </si>
  <si>
    <t>Chưa chọn hàng để xóa trong danh sách</t>
  </si>
  <si>
    <t>Chọn hàng hóa cần xóa</t>
  </si>
  <si>
    <t>Gõ từ khóa tương ứng với hàng hóa cần tìm vao ô tìm kiếm</t>
  </si>
  <si>
    <t>Hiển thị hàng hóa tương ứng với từ khóa</t>
  </si>
  <si>
    <t>Nhập vào khoảng trắng</t>
  </si>
  <si>
    <t>Hiển thị danh sách trống</t>
  </si>
  <si>
    <t>NVQLHH-171</t>
  </si>
  <si>
    <t>NVQLHH-172</t>
  </si>
  <si>
    <t>NVQLHH-173</t>
  </si>
  <si>
    <t>NVQLHH-174</t>
  </si>
  <si>
    <t>NVQLHH-175</t>
  </si>
  <si>
    <t>NVQLHH-176</t>
  </si>
  <si>
    <t>NVQLHH-177</t>
  </si>
  <si>
    <t>NVQLHH-178</t>
  </si>
  <si>
    <t>NVQLHH-179</t>
  </si>
  <si>
    <t>NVQLHH-180</t>
  </si>
  <si>
    <t>NVQLHH-181</t>
  </si>
  <si>
    <t>NVKM-182</t>
  </si>
  <si>
    <t>NVKM-183</t>
  </si>
  <si>
    <t>NVKM-184</t>
  </si>
  <si>
    <t>NVKM-185</t>
  </si>
  <si>
    <t>NVKM-186</t>
  </si>
  <si>
    <t>NVKM-187</t>
  </si>
  <si>
    <t>NVKM-188</t>
  </si>
  <si>
    <t>NVKM-189</t>
  </si>
  <si>
    <t>NVKM-190</t>
  </si>
  <si>
    <t>NVKM-191</t>
  </si>
  <si>
    <t>NVKM-192</t>
  </si>
  <si>
    <t>NVKM-193</t>
  </si>
  <si>
    <t>NVKM-194</t>
  </si>
  <si>
    <t>NVKM-195</t>
  </si>
  <si>
    <t>NVKM-196</t>
  </si>
  <si>
    <t>NVKM-197</t>
  </si>
  <si>
    <t>NVKM-198</t>
  </si>
  <si>
    <t>NVKM-199</t>
  </si>
  <si>
    <t>NVKM-200</t>
  </si>
  <si>
    <t>NVKM-201</t>
  </si>
  <si>
    <t>NVKM-202</t>
  </si>
  <si>
    <t>NVKM-203</t>
  </si>
  <si>
    <t>NVKM-204</t>
  </si>
  <si>
    <t>NVKM-205</t>
  </si>
  <si>
    <t>NVKM-206</t>
  </si>
  <si>
    <t>NVKM-207</t>
  </si>
  <si>
    <t>NVKM-208</t>
  </si>
  <si>
    <t>NVKM-209</t>
  </si>
  <si>
    <t>NVKM-210</t>
  </si>
  <si>
    <t>NVKM-211</t>
  </si>
  <si>
    <t>NVKM-212</t>
  </si>
  <si>
    <t>NVKM-213</t>
  </si>
  <si>
    <t>NVKM-214</t>
  </si>
  <si>
    <t>NVKH-215</t>
  </si>
  <si>
    <t>NVKH-216</t>
  </si>
  <si>
    <t>NVKH-217</t>
  </si>
  <si>
    <t>NVKH-218</t>
  </si>
  <si>
    <t>NVKH-219</t>
  </si>
  <si>
    <t>NVKH-220</t>
  </si>
  <si>
    <t>NVKH-221</t>
  </si>
  <si>
    <t>NVKH-222</t>
  </si>
  <si>
    <t>NVKH-223</t>
  </si>
  <si>
    <t>NVKH-224</t>
  </si>
  <si>
    <t>NVTTHD-225</t>
  </si>
  <si>
    <t>NVTTHD-226</t>
  </si>
  <si>
    <t>NVTTHD-227</t>
  </si>
  <si>
    <t>NVTTHD-228</t>
  </si>
  <si>
    <t>NVTTHD-229</t>
  </si>
  <si>
    <t>NVTTHD-230</t>
  </si>
  <si>
    <t>NVTTHD-231</t>
  </si>
  <si>
    <t>NVTTHD-232</t>
  </si>
  <si>
    <t>NVTTHD-233</t>
  </si>
  <si>
    <t>NVTTHD-234</t>
  </si>
  <si>
    <t>NVTTHD-235</t>
  </si>
  <si>
    <t>NVTTHD-236</t>
  </si>
  <si>
    <t>NVTTHD-237</t>
  </si>
  <si>
    <t>NVTTHD-238</t>
  </si>
  <si>
    <t>NVTTHD-239</t>
  </si>
  <si>
    <t>NVTTHD-240</t>
  </si>
  <si>
    <t>NVTTHD-241</t>
  </si>
  <si>
    <t>GD-242</t>
  </si>
  <si>
    <t>GD-243</t>
  </si>
  <si>
    <t>GD-244</t>
  </si>
  <si>
    <t>GD-245</t>
  </si>
  <si>
    <t>GD-246</t>
  </si>
  <si>
    <t>NV-247</t>
  </si>
  <si>
    <t>NV-248</t>
  </si>
  <si>
    <t>NV-249</t>
  </si>
  <si>
    <t>NV-250</t>
  </si>
  <si>
    <t>NV-251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</si>
</sst>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6" formatCode="dd/mm/yy"/>
  </numFmts>
  <fonts count="19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b/>
      <sz val="10"/>
      <name val="Tahoma"/>
      <family val="2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93">
    <xf numFmtId="0" fontId="0" fillId="0" borderId="0" xfId="0"/>
    <xf numFmtId="0" fontId="5" fillId="0" borderId="0" xfId="0" applyFont="1" applyAlignment="1"/>
    <xf numFmtId="0" fontId="5" fillId="2" borderId="0" xfId="0" applyFont="1" applyFill="1" applyAlignment="1"/>
    <xf numFmtId="0" fontId="10" fillId="3" borderId="5" xfId="0" applyFont="1" applyFill="1" applyBorder="1"/>
    <xf numFmtId="0" fontId="11" fillId="3" borderId="5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5" fillId="2" borderId="0" xfId="0" applyFont="1" applyFill="1" applyBorder="1" applyAlignment="1"/>
    <xf numFmtId="0" fontId="5" fillId="0" borderId="0" xfId="0" applyFont="1" applyBorder="1" applyAlignment="1"/>
    <xf numFmtId="1" fontId="4" fillId="0" borderId="3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164" fontId="4" fillId="0" borderId="2" xfId="0" applyNumberFormat="1" applyFont="1" applyBorder="1" applyAlignment="1">
      <alignment horizontal="center"/>
    </xf>
    <xf numFmtId="0" fontId="6" fillId="0" borderId="0" xfId="1" applyFont="1"/>
    <xf numFmtId="0" fontId="7" fillId="0" borderId="0" xfId="1" applyFont="1"/>
    <xf numFmtId="0" fontId="4" fillId="0" borderId="0" xfId="1" applyFont="1"/>
    <xf numFmtId="164" fontId="4" fillId="0" borderId="0" xfId="1" applyNumberFormat="1" applyFont="1"/>
    <xf numFmtId="0" fontId="4" fillId="0" borderId="0" xfId="0" applyFont="1"/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vertical="top"/>
    </xf>
    <xf numFmtId="0" fontId="4" fillId="0" borderId="0" xfId="0" applyFont="1" applyAlignment="1"/>
    <xf numFmtId="0" fontId="4" fillId="0" borderId="0" xfId="0" applyFont="1" applyBorder="1"/>
    <xf numFmtId="0" fontId="7" fillId="2" borderId="10" xfId="2" applyFont="1" applyFill="1" applyBorder="1" applyAlignment="1">
      <alignment horizontal="center"/>
    </xf>
    <xf numFmtId="0" fontId="5" fillId="2" borderId="10" xfId="0" applyFont="1" applyFill="1" applyBorder="1" applyAlignment="1">
      <alignment wrapText="1"/>
    </xf>
    <xf numFmtId="0" fontId="5" fillId="2" borderId="10" xfId="0" applyFont="1" applyFill="1" applyBorder="1" applyAlignment="1"/>
    <xf numFmtId="0" fontId="4" fillId="2" borderId="10" xfId="2" applyFont="1" applyFill="1" applyBorder="1" applyAlignment="1">
      <alignment horizontal="left" wrapText="1"/>
    </xf>
    <xf numFmtId="0" fontId="7" fillId="2" borderId="10" xfId="2" applyFont="1" applyFill="1" applyBorder="1" applyAlignment="1">
      <alignment horizontal="left" vertical="center" wrapText="1"/>
    </xf>
    <xf numFmtId="0" fontId="7" fillId="2" borderId="10" xfId="2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wrapText="1"/>
    </xf>
    <xf numFmtId="1" fontId="5" fillId="2" borderId="10" xfId="0" applyNumberFormat="1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/>
    </xf>
    <xf numFmtId="0" fontId="4" fillId="2" borderId="10" xfId="2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0" fillId="5" borderId="10" xfId="2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left" vertical="top" wrapText="1"/>
    </xf>
    <xf numFmtId="0" fontId="10" fillId="6" borderId="12" xfId="0" applyFont="1" applyFill="1" applyBorder="1" applyAlignment="1">
      <alignment horizontal="left" vertical="center"/>
    </xf>
    <xf numFmtId="0" fontId="10" fillId="5" borderId="10" xfId="2" applyFont="1" applyFill="1" applyBorder="1" applyAlignment="1">
      <alignment vertical="center" wrapText="1"/>
    </xf>
    <xf numFmtId="0" fontId="4" fillId="0" borderId="11" xfId="0" applyFont="1" applyBorder="1"/>
    <xf numFmtId="0" fontId="4" fillId="0" borderId="11" xfId="0" applyFont="1" applyBorder="1" applyAlignment="1"/>
    <xf numFmtId="0" fontId="4" fillId="0" borderId="11" xfId="0" applyFont="1" applyBorder="1" applyAlignment="1">
      <alignment horizontal="center"/>
    </xf>
    <xf numFmtId="0" fontId="14" fillId="4" borderId="11" xfId="2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left" vertical="top" wrapText="1"/>
    </xf>
    <xf numFmtId="0" fontId="15" fillId="0" borderId="11" xfId="0" applyFont="1" applyBorder="1" applyAlignment="1">
      <alignment horizontal="left" vertical="top" wrapText="1"/>
    </xf>
    <xf numFmtId="0" fontId="15" fillId="8" borderId="11" xfId="0" applyFont="1" applyFill="1" applyBorder="1" applyAlignment="1">
      <alignment horizontal="center" vertical="center" wrapText="1"/>
    </xf>
    <xf numFmtId="20" fontId="15" fillId="0" borderId="11" xfId="0" applyNumberFormat="1" applyFont="1" applyBorder="1" applyAlignment="1">
      <alignment horizontal="left" vertical="top" wrapText="1"/>
    </xf>
    <xf numFmtId="0" fontId="15" fillId="8" borderId="11" xfId="0" applyFont="1" applyFill="1" applyBorder="1" applyAlignment="1">
      <alignment horizontal="left" vertical="top" wrapText="1"/>
    </xf>
    <xf numFmtId="0" fontId="14" fillId="4" borderId="12" xfId="2" applyFont="1" applyFill="1" applyBorder="1" applyAlignment="1">
      <alignment horizontal="center" vertical="center" wrapText="1"/>
    </xf>
    <xf numFmtId="0" fontId="14" fillId="4" borderId="13" xfId="2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vertical="top" wrapText="1"/>
    </xf>
    <xf numFmtId="0" fontId="17" fillId="9" borderId="11" xfId="0" applyFont="1" applyFill="1" applyBorder="1" applyAlignment="1">
      <alignment horizontal="left" vertical="top" wrapText="1"/>
    </xf>
    <xf numFmtId="0" fontId="17" fillId="9" borderId="11" xfId="0" applyFont="1" applyFill="1" applyBorder="1" applyAlignment="1">
      <alignment horizontal="left" vertical="top" wrapText="1"/>
    </xf>
    <xf numFmtId="0" fontId="15" fillId="0" borderId="11" xfId="0" applyFont="1" applyBorder="1"/>
    <xf numFmtId="0" fontId="15" fillId="0" borderId="11" xfId="0" applyFont="1" applyBorder="1" applyAlignment="1"/>
    <xf numFmtId="0" fontId="15" fillId="0" borderId="11" xfId="0" applyFont="1" applyBorder="1" applyAlignment="1">
      <alignment horizontal="center"/>
    </xf>
    <xf numFmtId="14" fontId="17" fillId="0" borderId="11" xfId="0" applyNumberFormat="1" applyFont="1" applyBorder="1" applyAlignment="1">
      <alignment horizontal="left" vertical="top" wrapText="1"/>
    </xf>
    <xf numFmtId="0" fontId="17" fillId="0" borderId="11" xfId="0" applyFont="1" applyBorder="1" applyAlignment="1">
      <alignment horizontal="left" vertical="top" wrapText="1"/>
    </xf>
    <xf numFmtId="0" fontId="17" fillId="8" borderId="11" xfId="0" applyFont="1" applyFill="1" applyBorder="1" applyAlignment="1">
      <alignment horizontal="center" vertical="center" wrapText="1"/>
    </xf>
    <xf numFmtId="0" fontId="17" fillId="10" borderId="11" xfId="0" applyFont="1" applyFill="1" applyBorder="1" applyAlignment="1">
      <alignment horizontal="center" vertical="center" wrapText="1"/>
    </xf>
    <xf numFmtId="0" fontId="15" fillId="10" borderId="11" xfId="0" applyFont="1" applyFill="1" applyBorder="1" applyAlignment="1">
      <alignment horizontal="center" vertical="center" wrapText="1"/>
    </xf>
    <xf numFmtId="0" fontId="15" fillId="10" borderId="11" xfId="0" applyFont="1" applyFill="1" applyBorder="1" applyAlignment="1">
      <alignment horizontal="left" vertical="top" wrapText="1"/>
    </xf>
    <xf numFmtId="166" fontId="17" fillId="9" borderId="11" xfId="0" applyNumberFormat="1" applyFont="1" applyFill="1" applyBorder="1" applyAlignment="1">
      <alignment horizontal="left" vertical="top" wrapText="1"/>
    </xf>
    <xf numFmtId="14" fontId="17" fillId="9" borderId="11" xfId="0" applyNumberFormat="1" applyFont="1" applyFill="1" applyBorder="1" applyAlignment="1">
      <alignment horizontal="left" vertical="top" wrapText="1"/>
    </xf>
    <xf numFmtId="14" fontId="15" fillId="0" borderId="11" xfId="0" applyNumberFormat="1" applyFont="1" applyBorder="1" applyAlignment="1">
      <alignment horizontal="left" vertical="top" wrapText="1"/>
    </xf>
    <xf numFmtId="0" fontId="18" fillId="9" borderId="11" xfId="2" applyFont="1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 wrapText="1"/>
    </xf>
    <xf numFmtId="0" fontId="5" fillId="7" borderId="1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 wrapText="1"/>
    </xf>
    <xf numFmtId="0" fontId="5" fillId="12" borderId="10" xfId="0" applyFont="1" applyFill="1" applyBorder="1" applyAlignment="1">
      <alignment horizontal="center" wrapText="1"/>
    </xf>
    <xf numFmtId="0" fontId="5" fillId="13" borderId="10" xfId="0" applyFont="1" applyFill="1" applyBorder="1" applyAlignment="1">
      <alignment horizontal="center"/>
    </xf>
    <xf numFmtId="1" fontId="5" fillId="13" borderId="10" xfId="0" applyNumberFormat="1" applyFont="1" applyFill="1" applyBorder="1" applyAlignment="1">
      <alignment horizontal="center" wrapText="1"/>
    </xf>
    <xf numFmtId="0" fontId="7" fillId="14" borderId="10" xfId="2" applyFont="1" applyFill="1" applyBorder="1" applyAlignment="1">
      <alignment horizontal="left" wrapText="1"/>
    </xf>
    <xf numFmtId="0" fontId="4" fillId="14" borderId="10" xfId="2" applyFont="1" applyFill="1" applyBorder="1" applyAlignment="1">
      <alignment horizontal="left" wrapText="1"/>
    </xf>
    <xf numFmtId="0" fontId="15" fillId="0" borderId="11" xfId="0" applyFont="1" applyBorder="1" applyAlignment="1">
      <alignment horizontal="center" vertical="center" wrapText="1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osdc-nt2/osdc/Documents%20and%20Settings/ThoanCT/My%20Documents/Copy%20of%20DataLoadSheet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LNhaHang/QuanLyNhaHang_TestCase_Nh&#243;m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amples"/>
      <sheetName val="Test Report"/>
    </sheetNames>
    <sheetDataSet>
      <sheetData sheetId="0"/>
      <sheetData sheetId="1">
        <row r="4">
          <cell r="B4" t="str">
            <v>CR100 - Export to excel</v>
          </cell>
        </row>
        <row r="6">
          <cell r="D6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90"/>
  <sheetViews>
    <sheetView zoomScaleNormal="100" workbookViewId="0">
      <selection activeCell="I139" sqref="I139"/>
    </sheetView>
  </sheetViews>
  <sheetFormatPr defaultColWidth="8.75" defaultRowHeight="12.75" outlineLevelRow="1"/>
  <cols>
    <col min="1" max="1" width="15.625" style="18" customWidth="1"/>
    <col min="2" max="2" width="36.25" style="37" bestFit="1" customWidth="1"/>
    <col min="3" max="3" width="49" style="18" bestFit="1" customWidth="1"/>
    <col min="4" max="5" width="8.75" style="18"/>
    <col min="6" max="6" width="24.125" style="18" customWidth="1"/>
    <col min="7" max="7" width="3.625" style="18" hidden="1" customWidth="1"/>
    <col min="8" max="8" width="15.125" style="18" bestFit="1" customWidth="1"/>
    <col min="9" max="9" width="7" style="38" customWidth="1"/>
    <col min="10" max="10" width="22.25" style="38" bestFit="1" customWidth="1"/>
    <col min="11" max="16384" width="8.75" style="18"/>
  </cols>
  <sheetData>
    <row r="1" spans="1:11" s="1" customFormat="1" ht="12.75" customHeight="1" thickBot="1">
      <c r="A1" s="39" t="s">
        <v>2</v>
      </c>
      <c r="B1" s="48"/>
      <c r="C1" s="48"/>
      <c r="D1" s="48"/>
      <c r="E1" s="40"/>
      <c r="F1" s="40"/>
      <c r="G1" s="40"/>
      <c r="H1" s="40"/>
      <c r="I1" s="40"/>
      <c r="J1" s="40"/>
      <c r="K1" s="2"/>
    </row>
    <row r="2" spans="1:11" s="1" customFormat="1" ht="11.25" customHeight="1" thickBot="1">
      <c r="A2" s="41"/>
      <c r="B2" s="48"/>
      <c r="C2" s="48"/>
      <c r="D2" s="48"/>
      <c r="E2" s="40"/>
      <c r="F2" s="40"/>
      <c r="G2" s="40"/>
      <c r="H2" s="40"/>
      <c r="I2" s="40"/>
      <c r="J2" s="40"/>
      <c r="K2" s="2"/>
    </row>
    <row r="3" spans="1:11" s="1" customFormat="1" ht="15" customHeight="1" thickBot="1">
      <c r="A3" s="90" t="s">
        <v>38</v>
      </c>
      <c r="B3" s="91" t="s">
        <v>25</v>
      </c>
      <c r="C3" s="91"/>
      <c r="D3" s="91"/>
      <c r="E3" s="42"/>
      <c r="F3" s="42"/>
      <c r="G3" s="42"/>
      <c r="H3" s="48"/>
      <c r="I3" s="48"/>
      <c r="J3" s="48"/>
      <c r="K3" s="2"/>
    </row>
    <row r="4" spans="1:11" s="1" customFormat="1" ht="13.5" thickBot="1">
      <c r="A4" s="43" t="s">
        <v>39</v>
      </c>
      <c r="B4" s="53" t="s">
        <v>23</v>
      </c>
      <c r="C4" s="53"/>
      <c r="D4" s="53"/>
      <c r="E4" s="42"/>
      <c r="F4" s="42"/>
      <c r="G4" s="42"/>
      <c r="H4" s="48"/>
      <c r="I4" s="48"/>
      <c r="J4" s="48"/>
      <c r="K4" s="2"/>
    </row>
    <row r="5" spans="1:11" s="12" customFormat="1" ht="13.5" thickBot="1">
      <c r="A5" s="44" t="s">
        <v>18</v>
      </c>
      <c r="B5" s="50" t="s">
        <v>24</v>
      </c>
      <c r="C5" s="50"/>
      <c r="D5" s="50"/>
      <c r="E5" s="45"/>
      <c r="F5" s="45"/>
      <c r="G5" s="45"/>
      <c r="H5" s="51"/>
      <c r="I5" s="51"/>
      <c r="J5" s="51"/>
      <c r="K5" s="11"/>
    </row>
    <row r="6" spans="1:11" s="1" customFormat="1" ht="15" customHeight="1" thickBot="1">
      <c r="A6" s="83" t="s">
        <v>21</v>
      </c>
      <c r="B6" s="84">
        <f>COUNTIF(I12:I279,"Pass")</f>
        <v>193</v>
      </c>
      <c r="C6" s="87" t="s">
        <v>22</v>
      </c>
      <c r="D6" s="87">
        <f>COUNTIF(I12:I179,"Pending")</f>
        <v>0</v>
      </c>
      <c r="E6" s="46"/>
      <c r="F6" s="46"/>
      <c r="G6" s="46"/>
      <c r="H6" s="48"/>
      <c r="I6" s="48"/>
      <c r="J6" s="48"/>
      <c r="K6" s="2"/>
    </row>
    <row r="7" spans="1:11" s="1" customFormat="1" ht="15" customHeight="1" thickBot="1">
      <c r="A7" s="85" t="s">
        <v>0</v>
      </c>
      <c r="B7" s="86">
        <f>COUNTIF(I12:I279,"Fail")</f>
        <v>60</v>
      </c>
      <c r="C7" s="88" t="s">
        <v>16</v>
      </c>
      <c r="D7" s="89">
        <f>COUNTA(A12:A279)-15</f>
        <v>253</v>
      </c>
      <c r="E7" s="47"/>
      <c r="F7" s="47"/>
      <c r="G7" s="47"/>
      <c r="H7" s="48"/>
      <c r="I7" s="48"/>
      <c r="J7" s="48"/>
      <c r="K7" s="2"/>
    </row>
    <row r="8" spans="1:11" s="1" customFormat="1" ht="15" customHeight="1" thickBot="1">
      <c r="A8" s="49"/>
      <c r="B8" s="49"/>
      <c r="C8" s="49"/>
      <c r="D8" s="49"/>
      <c r="E8" s="46"/>
      <c r="F8" s="46"/>
      <c r="G8" s="46"/>
      <c r="H8" s="46"/>
      <c r="I8" s="46"/>
      <c r="J8" s="46"/>
      <c r="K8" s="2"/>
    </row>
    <row r="9" spans="1:11" s="1" customFormat="1" ht="12" customHeight="1" thickBot="1">
      <c r="A9" s="52" t="s">
        <v>19</v>
      </c>
      <c r="B9" s="55" t="s">
        <v>3</v>
      </c>
      <c r="C9" s="52" t="s">
        <v>7</v>
      </c>
      <c r="D9" s="52" t="s">
        <v>17</v>
      </c>
      <c r="E9" s="52"/>
      <c r="F9" s="52"/>
      <c r="G9" s="52"/>
      <c r="H9" s="52" t="s">
        <v>15</v>
      </c>
      <c r="I9" s="52" t="s">
        <v>4</v>
      </c>
      <c r="J9" s="52" t="s">
        <v>20</v>
      </c>
      <c r="K9" s="2"/>
    </row>
    <row r="10" spans="1:11" s="8" customFormat="1" ht="12" customHeight="1" thickBot="1">
      <c r="A10" s="52"/>
      <c r="B10" s="55"/>
      <c r="C10" s="52"/>
      <c r="D10" s="52"/>
      <c r="E10" s="52"/>
      <c r="F10" s="52"/>
      <c r="G10" s="52"/>
      <c r="H10" s="52"/>
      <c r="I10" s="52"/>
      <c r="J10" s="52"/>
      <c r="K10" s="7"/>
    </row>
    <row r="11" spans="1:11">
      <c r="A11" s="54"/>
      <c r="B11" s="54"/>
      <c r="C11" s="54"/>
      <c r="D11" s="54"/>
      <c r="E11" s="54"/>
      <c r="F11" s="54"/>
      <c r="G11" s="54"/>
      <c r="H11" s="54"/>
      <c r="I11" s="54"/>
      <c r="J11" s="54"/>
    </row>
    <row r="12" spans="1:11" s="36" customFormat="1" ht="14.25">
      <c r="A12" s="59" t="s">
        <v>34</v>
      </c>
      <c r="B12" s="59"/>
      <c r="C12" s="59"/>
      <c r="D12" s="59"/>
      <c r="E12" s="59"/>
      <c r="F12" s="59"/>
      <c r="G12" s="59"/>
      <c r="H12" s="59"/>
      <c r="I12" s="59"/>
      <c r="J12" s="59"/>
    </row>
    <row r="13" spans="1:11" s="36" customFormat="1" ht="45" outlineLevel="1">
      <c r="A13" s="60" t="s">
        <v>26</v>
      </c>
      <c r="B13" s="60" t="s">
        <v>27</v>
      </c>
      <c r="C13" s="60" t="s">
        <v>565</v>
      </c>
      <c r="D13" s="61" t="s">
        <v>32</v>
      </c>
      <c r="E13" s="61"/>
      <c r="F13" s="61"/>
      <c r="G13" s="60"/>
      <c r="H13" s="81">
        <v>44565</v>
      </c>
      <c r="I13" s="62" t="s">
        <v>21</v>
      </c>
      <c r="J13" s="60"/>
    </row>
    <row r="14" spans="1:11" s="36" customFormat="1" ht="45" outlineLevel="1">
      <c r="A14" s="60" t="s">
        <v>28</v>
      </c>
      <c r="B14" s="60" t="s">
        <v>27</v>
      </c>
      <c r="C14" s="60" t="s">
        <v>566</v>
      </c>
      <c r="D14" s="61" t="s">
        <v>32</v>
      </c>
      <c r="E14" s="61"/>
      <c r="F14" s="61"/>
      <c r="G14" s="60"/>
      <c r="H14" s="81">
        <v>44565</v>
      </c>
      <c r="I14" s="62" t="s">
        <v>21</v>
      </c>
      <c r="J14" s="60"/>
    </row>
    <row r="15" spans="1:11" s="36" customFormat="1" ht="45" outlineLevel="1">
      <c r="A15" s="60" t="s">
        <v>29</v>
      </c>
      <c r="B15" s="60" t="s">
        <v>27</v>
      </c>
      <c r="C15" s="60" t="s">
        <v>567</v>
      </c>
      <c r="D15" s="61" t="s">
        <v>32</v>
      </c>
      <c r="E15" s="61"/>
      <c r="F15" s="61"/>
      <c r="G15" s="60"/>
      <c r="H15" s="81">
        <v>44565</v>
      </c>
      <c r="I15" s="62" t="s">
        <v>21</v>
      </c>
      <c r="J15" s="60"/>
    </row>
    <row r="16" spans="1:11" ht="45">
      <c r="A16" s="60" t="s">
        <v>30</v>
      </c>
      <c r="B16" s="60" t="s">
        <v>27</v>
      </c>
      <c r="C16" s="60" t="s">
        <v>568</v>
      </c>
      <c r="D16" s="61" t="s">
        <v>48</v>
      </c>
      <c r="E16" s="61"/>
      <c r="F16" s="61"/>
      <c r="G16" s="60"/>
      <c r="H16" s="81">
        <v>44565</v>
      </c>
      <c r="I16" s="62" t="s">
        <v>21</v>
      </c>
      <c r="J16" s="60"/>
    </row>
    <row r="17" spans="1:10" ht="45">
      <c r="A17" s="60" t="s">
        <v>31</v>
      </c>
      <c r="B17" s="60" t="s">
        <v>27</v>
      </c>
      <c r="C17" s="60" t="s">
        <v>569</v>
      </c>
      <c r="D17" s="61" t="s">
        <v>45</v>
      </c>
      <c r="E17" s="61"/>
      <c r="F17" s="61"/>
      <c r="G17" s="60"/>
      <c r="H17" s="81">
        <v>44565</v>
      </c>
      <c r="I17" s="62" t="s">
        <v>21</v>
      </c>
      <c r="J17" s="60"/>
    </row>
    <row r="18" spans="1:10" ht="45">
      <c r="A18" s="60" t="s">
        <v>33</v>
      </c>
      <c r="B18" s="60" t="s">
        <v>27</v>
      </c>
      <c r="C18" s="60" t="s">
        <v>570</v>
      </c>
      <c r="D18" s="61" t="s">
        <v>45</v>
      </c>
      <c r="E18" s="61"/>
      <c r="F18" s="61"/>
      <c r="G18" s="60"/>
      <c r="H18" s="81">
        <v>44565</v>
      </c>
      <c r="I18" s="62" t="s">
        <v>21</v>
      </c>
      <c r="J18" s="60"/>
    </row>
    <row r="19" spans="1:10" ht="45">
      <c r="A19" s="60" t="s">
        <v>35</v>
      </c>
      <c r="B19" s="60" t="s">
        <v>27</v>
      </c>
      <c r="C19" s="60" t="s">
        <v>571</v>
      </c>
      <c r="D19" s="61" t="s">
        <v>45</v>
      </c>
      <c r="E19" s="61"/>
      <c r="F19" s="61"/>
      <c r="G19" s="60"/>
      <c r="H19" s="81">
        <v>44565</v>
      </c>
      <c r="I19" s="62" t="s">
        <v>21</v>
      </c>
      <c r="J19" s="60"/>
    </row>
    <row r="20" spans="1:10" ht="54.6" customHeight="1">
      <c r="A20" s="60" t="s">
        <v>36</v>
      </c>
      <c r="B20" s="60" t="s">
        <v>27</v>
      </c>
      <c r="C20" s="60" t="s">
        <v>572</v>
      </c>
      <c r="D20" s="61" t="s">
        <v>32</v>
      </c>
      <c r="E20" s="61"/>
      <c r="F20" s="61"/>
      <c r="G20" s="60"/>
      <c r="H20" s="81">
        <v>44565</v>
      </c>
      <c r="I20" s="62" t="s">
        <v>21</v>
      </c>
      <c r="J20" s="60"/>
    </row>
    <row r="21" spans="1:10" ht="42.6" customHeight="1">
      <c r="A21" s="60" t="s">
        <v>37</v>
      </c>
      <c r="B21" s="60" t="s">
        <v>27</v>
      </c>
      <c r="C21" s="60" t="s">
        <v>573</v>
      </c>
      <c r="D21" s="61" t="s">
        <v>32</v>
      </c>
      <c r="E21" s="61"/>
      <c r="F21" s="61"/>
      <c r="G21" s="60"/>
      <c r="H21" s="81">
        <v>44565</v>
      </c>
      <c r="I21" s="62" t="s">
        <v>21</v>
      </c>
      <c r="J21" s="60"/>
    </row>
    <row r="22" spans="1:10" ht="47.45" customHeight="1">
      <c r="A22" s="60" t="s">
        <v>40</v>
      </c>
      <c r="B22" s="60" t="s">
        <v>27</v>
      </c>
      <c r="C22" s="60" t="s">
        <v>574</v>
      </c>
      <c r="D22" s="61" t="s">
        <v>32</v>
      </c>
      <c r="E22" s="61"/>
      <c r="F22" s="61"/>
      <c r="G22" s="60"/>
      <c r="H22" s="81">
        <v>44565</v>
      </c>
      <c r="I22" s="62" t="s">
        <v>21</v>
      </c>
      <c r="J22" s="60"/>
    </row>
    <row r="23" spans="1:10" ht="45" customHeight="1">
      <c r="A23" s="60" t="s">
        <v>41</v>
      </c>
      <c r="B23" s="60" t="s">
        <v>27</v>
      </c>
      <c r="C23" s="60" t="s">
        <v>575</v>
      </c>
      <c r="D23" s="61" t="s">
        <v>49</v>
      </c>
      <c r="E23" s="61"/>
      <c r="F23" s="61"/>
      <c r="G23" s="60"/>
      <c r="H23" s="81">
        <v>44565</v>
      </c>
      <c r="I23" s="62" t="s">
        <v>21</v>
      </c>
      <c r="J23" s="60"/>
    </row>
    <row r="24" spans="1:10" ht="45">
      <c r="A24" s="60" t="s">
        <v>42</v>
      </c>
      <c r="B24" s="60" t="s">
        <v>27</v>
      </c>
      <c r="C24" s="60" t="s">
        <v>576</v>
      </c>
      <c r="D24" s="61" t="s">
        <v>45</v>
      </c>
      <c r="E24" s="61"/>
      <c r="F24" s="61"/>
      <c r="G24" s="60"/>
      <c r="H24" s="81">
        <v>44565</v>
      </c>
      <c r="I24" s="62" t="s">
        <v>21</v>
      </c>
      <c r="J24" s="60"/>
    </row>
    <row r="25" spans="1:10" ht="45">
      <c r="A25" s="60" t="s">
        <v>43</v>
      </c>
      <c r="B25" s="60" t="s">
        <v>27</v>
      </c>
      <c r="C25" s="60" t="s">
        <v>577</v>
      </c>
      <c r="D25" s="61" t="s">
        <v>45</v>
      </c>
      <c r="E25" s="61"/>
      <c r="F25" s="61"/>
      <c r="G25" s="60"/>
      <c r="H25" s="81">
        <v>44565</v>
      </c>
      <c r="I25" s="62" t="s">
        <v>21</v>
      </c>
      <c r="J25" s="60"/>
    </row>
    <row r="26" spans="1:10" ht="50.45" customHeight="1">
      <c r="A26" s="60" t="s">
        <v>44</v>
      </c>
      <c r="B26" s="60" t="s">
        <v>27</v>
      </c>
      <c r="C26" s="60" t="s">
        <v>578</v>
      </c>
      <c r="D26" s="61" t="s">
        <v>45</v>
      </c>
      <c r="E26" s="61"/>
      <c r="F26" s="61"/>
      <c r="G26" s="60"/>
      <c r="H26" s="81">
        <v>44565</v>
      </c>
      <c r="I26" s="62" t="s">
        <v>21</v>
      </c>
      <c r="J26" s="60"/>
    </row>
    <row r="27" spans="1:10" ht="30">
      <c r="A27" s="60" t="s">
        <v>46</v>
      </c>
      <c r="B27" s="60" t="s">
        <v>27</v>
      </c>
      <c r="C27" s="60" t="s">
        <v>50</v>
      </c>
      <c r="D27" s="61" t="s">
        <v>45</v>
      </c>
      <c r="E27" s="61"/>
      <c r="F27" s="61"/>
      <c r="G27" s="60"/>
      <c r="H27" s="81">
        <v>44565</v>
      </c>
      <c r="I27" s="62" t="s">
        <v>21</v>
      </c>
      <c r="J27" s="60"/>
    </row>
    <row r="28" spans="1:10" ht="30">
      <c r="A28" s="60" t="s">
        <v>47</v>
      </c>
      <c r="B28" s="60" t="s">
        <v>27</v>
      </c>
      <c r="C28" s="60" t="s">
        <v>51</v>
      </c>
      <c r="D28" s="61" t="s">
        <v>45</v>
      </c>
      <c r="E28" s="61"/>
      <c r="F28" s="61"/>
      <c r="G28" s="60"/>
      <c r="H28" s="81">
        <v>44565</v>
      </c>
      <c r="I28" s="62" t="s">
        <v>21</v>
      </c>
      <c r="J28" s="60"/>
    </row>
    <row r="29" spans="1:10" ht="30">
      <c r="A29" s="60" t="s">
        <v>52</v>
      </c>
      <c r="B29" s="60" t="s">
        <v>27</v>
      </c>
      <c r="C29" s="60" t="s">
        <v>53</v>
      </c>
      <c r="D29" s="61" t="s">
        <v>45</v>
      </c>
      <c r="E29" s="61"/>
      <c r="F29" s="61"/>
      <c r="G29" s="60"/>
      <c r="H29" s="81">
        <v>44565</v>
      </c>
      <c r="I29" s="62" t="s">
        <v>21</v>
      </c>
      <c r="J29" s="60" t="s">
        <v>116</v>
      </c>
    </row>
    <row r="30" spans="1:10" ht="30">
      <c r="A30" s="60" t="s">
        <v>54</v>
      </c>
      <c r="B30" s="60" t="s">
        <v>27</v>
      </c>
      <c r="C30" s="60" t="s">
        <v>55</v>
      </c>
      <c r="D30" s="61" t="s">
        <v>45</v>
      </c>
      <c r="E30" s="61"/>
      <c r="F30" s="61"/>
      <c r="G30" s="60"/>
      <c r="H30" s="81">
        <v>44565</v>
      </c>
      <c r="I30" s="62" t="s">
        <v>21</v>
      </c>
      <c r="J30" s="60"/>
    </row>
    <row r="31" spans="1:10" ht="30">
      <c r="A31" s="60" t="s">
        <v>56</v>
      </c>
      <c r="B31" s="60" t="s">
        <v>27</v>
      </c>
      <c r="C31" s="60" t="s">
        <v>57</v>
      </c>
      <c r="D31" s="61" t="s">
        <v>45</v>
      </c>
      <c r="E31" s="61"/>
      <c r="F31" s="61"/>
      <c r="G31" s="60"/>
      <c r="H31" s="81">
        <v>44565</v>
      </c>
      <c r="I31" s="62" t="s">
        <v>21</v>
      </c>
      <c r="J31" s="60"/>
    </row>
    <row r="32" spans="1:10" ht="30">
      <c r="A32" s="60" t="s">
        <v>58</v>
      </c>
      <c r="B32" s="60" t="s">
        <v>27</v>
      </c>
      <c r="C32" s="60" t="s">
        <v>59</v>
      </c>
      <c r="D32" s="61" t="s">
        <v>45</v>
      </c>
      <c r="E32" s="61"/>
      <c r="F32" s="61"/>
      <c r="G32" s="60"/>
      <c r="H32" s="81">
        <v>44565</v>
      </c>
      <c r="I32" s="62" t="s">
        <v>21</v>
      </c>
      <c r="J32" s="60"/>
    </row>
    <row r="33" spans="1:10" ht="30">
      <c r="A33" s="60" t="s">
        <v>62</v>
      </c>
      <c r="B33" s="60" t="s">
        <v>27</v>
      </c>
      <c r="C33" s="60" t="s">
        <v>60</v>
      </c>
      <c r="D33" s="61" t="s">
        <v>45</v>
      </c>
      <c r="E33" s="61"/>
      <c r="F33" s="61"/>
      <c r="G33" s="60"/>
      <c r="H33" s="81">
        <v>44565</v>
      </c>
      <c r="I33" s="62" t="s">
        <v>21</v>
      </c>
      <c r="J33" s="60"/>
    </row>
    <row r="34" spans="1:10" ht="30">
      <c r="A34" s="60" t="s">
        <v>64</v>
      </c>
      <c r="B34" s="60" t="s">
        <v>27</v>
      </c>
      <c r="C34" s="60" t="s">
        <v>61</v>
      </c>
      <c r="D34" s="61" t="s">
        <v>45</v>
      </c>
      <c r="E34" s="61"/>
      <c r="F34" s="61"/>
      <c r="G34" s="60"/>
      <c r="H34" s="81">
        <v>44565</v>
      </c>
      <c r="I34" s="62" t="s">
        <v>21</v>
      </c>
      <c r="J34" s="60"/>
    </row>
    <row r="35" spans="1:10" ht="30">
      <c r="A35" s="60" t="s">
        <v>112</v>
      </c>
      <c r="B35" s="60" t="s">
        <v>27</v>
      </c>
      <c r="C35" s="60" t="s">
        <v>579</v>
      </c>
      <c r="D35" s="61" t="s">
        <v>63</v>
      </c>
      <c r="E35" s="61"/>
      <c r="F35" s="61"/>
      <c r="G35" s="60"/>
      <c r="H35" s="81">
        <v>44565</v>
      </c>
      <c r="I35" s="62" t="s">
        <v>21</v>
      </c>
      <c r="J35" s="60"/>
    </row>
    <row r="36" spans="1:10" ht="30">
      <c r="A36" s="60" t="s">
        <v>541</v>
      </c>
      <c r="B36" s="60" t="s">
        <v>27</v>
      </c>
      <c r="C36" s="60" t="s">
        <v>580</v>
      </c>
      <c r="D36" s="61" t="s">
        <v>63</v>
      </c>
      <c r="E36" s="61"/>
      <c r="F36" s="61"/>
      <c r="G36" s="60"/>
      <c r="H36" s="81">
        <v>44565</v>
      </c>
      <c r="I36" s="62" t="s">
        <v>21</v>
      </c>
      <c r="J36" s="60"/>
    </row>
    <row r="37" spans="1:10" ht="15">
      <c r="A37" s="60" t="s">
        <v>112</v>
      </c>
      <c r="B37" s="60" t="s">
        <v>27</v>
      </c>
      <c r="C37" s="60" t="s">
        <v>113</v>
      </c>
      <c r="D37" s="61" t="s">
        <v>114</v>
      </c>
      <c r="E37" s="61"/>
      <c r="F37" s="61"/>
      <c r="G37" s="60"/>
      <c r="H37" s="81">
        <v>44565</v>
      </c>
      <c r="I37" s="62" t="s">
        <v>21</v>
      </c>
      <c r="J37" s="60" t="s">
        <v>116</v>
      </c>
    </row>
    <row r="38" spans="1:10" ht="14.25">
      <c r="A38" s="59" t="s">
        <v>65</v>
      </c>
      <c r="B38" s="59"/>
      <c r="C38" s="59"/>
      <c r="D38" s="59"/>
      <c r="E38" s="59"/>
      <c r="F38" s="59"/>
      <c r="G38" s="59"/>
      <c r="H38" s="59"/>
      <c r="I38" s="59"/>
      <c r="J38" s="59"/>
    </row>
    <row r="39" spans="1:10" ht="30">
      <c r="A39" s="60" t="s">
        <v>120</v>
      </c>
      <c r="B39" s="60" t="s">
        <v>66</v>
      </c>
      <c r="C39" s="60" t="s">
        <v>67</v>
      </c>
      <c r="D39" s="61" t="s">
        <v>68</v>
      </c>
      <c r="E39" s="61"/>
      <c r="F39" s="61"/>
      <c r="G39" s="60"/>
      <c r="H39" s="81">
        <v>44655</v>
      </c>
      <c r="I39" s="62" t="s">
        <v>21</v>
      </c>
      <c r="J39" s="60"/>
    </row>
    <row r="40" spans="1:10" ht="15">
      <c r="A40" s="60" t="s">
        <v>121</v>
      </c>
      <c r="B40" s="60" t="s">
        <v>369</v>
      </c>
      <c r="C40" s="63" t="s">
        <v>362</v>
      </c>
      <c r="D40" s="61" t="s">
        <v>363</v>
      </c>
      <c r="E40" s="61"/>
      <c r="F40" s="61"/>
      <c r="G40" s="60"/>
      <c r="H40" s="81">
        <v>44655</v>
      </c>
      <c r="I40" s="62" t="s">
        <v>21</v>
      </c>
      <c r="J40" s="60"/>
    </row>
    <row r="41" spans="1:10" ht="30">
      <c r="A41" s="60" t="s">
        <v>122</v>
      </c>
      <c r="B41" s="60" t="s">
        <v>83</v>
      </c>
      <c r="C41" s="60" t="s">
        <v>70</v>
      </c>
      <c r="D41" s="61" t="s">
        <v>69</v>
      </c>
      <c r="E41" s="61"/>
      <c r="F41" s="61"/>
      <c r="G41" s="60"/>
      <c r="H41" s="81">
        <v>44655</v>
      </c>
      <c r="I41" s="62" t="s">
        <v>21</v>
      </c>
      <c r="J41" s="60"/>
    </row>
    <row r="42" spans="1:10" ht="27" customHeight="1">
      <c r="A42" s="60" t="s">
        <v>123</v>
      </c>
      <c r="B42" s="60" t="s">
        <v>84</v>
      </c>
      <c r="C42" s="60" t="s">
        <v>71</v>
      </c>
      <c r="D42" s="61" t="s">
        <v>72</v>
      </c>
      <c r="E42" s="61"/>
      <c r="F42" s="61"/>
      <c r="G42" s="60"/>
      <c r="H42" s="81">
        <v>44655</v>
      </c>
      <c r="I42" s="62" t="s">
        <v>21</v>
      </c>
      <c r="J42" s="60"/>
    </row>
    <row r="43" spans="1:10" ht="45">
      <c r="A43" s="60" t="s">
        <v>124</v>
      </c>
      <c r="B43" s="60" t="s">
        <v>66</v>
      </c>
      <c r="C43" s="60" t="s">
        <v>75</v>
      </c>
      <c r="D43" s="61" t="s">
        <v>68</v>
      </c>
      <c r="E43" s="61"/>
      <c r="F43" s="61"/>
      <c r="G43" s="60"/>
      <c r="H43" s="81">
        <v>44655</v>
      </c>
      <c r="I43" s="62" t="s">
        <v>21</v>
      </c>
      <c r="J43" s="60"/>
    </row>
    <row r="44" spans="1:10" ht="45">
      <c r="A44" s="60" t="s">
        <v>125</v>
      </c>
      <c r="B44" s="60" t="s">
        <v>66</v>
      </c>
      <c r="C44" s="60" t="s">
        <v>76</v>
      </c>
      <c r="D44" s="61" t="s">
        <v>68</v>
      </c>
      <c r="E44" s="61"/>
      <c r="F44" s="61"/>
      <c r="G44" s="60"/>
      <c r="H44" s="81">
        <v>44655</v>
      </c>
      <c r="I44" s="62" t="s">
        <v>21</v>
      </c>
      <c r="J44" s="60"/>
    </row>
    <row r="45" spans="1:10" ht="45">
      <c r="A45" s="60" t="s">
        <v>126</v>
      </c>
      <c r="B45" s="60" t="s">
        <v>66</v>
      </c>
      <c r="C45" s="60" t="s">
        <v>77</v>
      </c>
      <c r="D45" s="61" t="s">
        <v>68</v>
      </c>
      <c r="E45" s="61"/>
      <c r="F45" s="61"/>
      <c r="G45" s="60"/>
      <c r="H45" s="81">
        <v>44655</v>
      </c>
      <c r="I45" s="62" t="s">
        <v>21</v>
      </c>
      <c r="J45" s="60"/>
    </row>
    <row r="46" spans="1:10" ht="45">
      <c r="A46" s="60" t="s">
        <v>127</v>
      </c>
      <c r="B46" s="60" t="s">
        <v>66</v>
      </c>
      <c r="C46" s="60" t="s">
        <v>78</v>
      </c>
      <c r="D46" s="61" t="s">
        <v>68</v>
      </c>
      <c r="E46" s="61"/>
      <c r="F46" s="61"/>
      <c r="G46" s="60"/>
      <c r="H46" s="81">
        <v>44655</v>
      </c>
      <c r="I46" s="62" t="s">
        <v>21</v>
      </c>
      <c r="J46" s="60"/>
    </row>
    <row r="47" spans="1:10" ht="45">
      <c r="A47" s="60" t="s">
        <v>128</v>
      </c>
      <c r="B47" s="60" t="s">
        <v>66</v>
      </c>
      <c r="C47" s="60" t="s">
        <v>79</v>
      </c>
      <c r="D47" s="61" t="s">
        <v>68</v>
      </c>
      <c r="E47" s="61"/>
      <c r="F47" s="61"/>
      <c r="G47" s="60"/>
      <c r="H47" s="81">
        <v>44655</v>
      </c>
      <c r="I47" s="62" t="s">
        <v>21</v>
      </c>
      <c r="J47" s="60"/>
    </row>
    <row r="48" spans="1:10" ht="45">
      <c r="A48" s="60" t="s">
        <v>129</v>
      </c>
      <c r="B48" s="60" t="s">
        <v>66</v>
      </c>
      <c r="C48" s="60" t="s">
        <v>73</v>
      </c>
      <c r="D48" s="61" t="s">
        <v>68</v>
      </c>
      <c r="E48" s="61"/>
      <c r="F48" s="61"/>
      <c r="G48" s="60"/>
      <c r="H48" s="81">
        <v>44655</v>
      </c>
      <c r="I48" s="62" t="s">
        <v>21</v>
      </c>
      <c r="J48" s="60"/>
    </row>
    <row r="49" spans="1:10" ht="45">
      <c r="A49" s="60" t="s">
        <v>130</v>
      </c>
      <c r="B49" s="60" t="s">
        <v>66</v>
      </c>
      <c r="C49" s="60" t="s">
        <v>74</v>
      </c>
      <c r="D49" s="61" t="s">
        <v>68</v>
      </c>
      <c r="E49" s="61"/>
      <c r="F49" s="61"/>
      <c r="G49" s="60"/>
      <c r="H49" s="81">
        <v>44655</v>
      </c>
      <c r="I49" s="62" t="s">
        <v>21</v>
      </c>
      <c r="J49" s="60"/>
    </row>
    <row r="50" spans="1:10" ht="45">
      <c r="A50" s="60" t="s">
        <v>131</v>
      </c>
      <c r="B50" s="60" t="s">
        <v>66</v>
      </c>
      <c r="C50" s="60" t="s">
        <v>80</v>
      </c>
      <c r="D50" s="61" t="s">
        <v>68</v>
      </c>
      <c r="E50" s="61"/>
      <c r="F50" s="61"/>
      <c r="G50" s="60"/>
      <c r="H50" s="81">
        <v>44655</v>
      </c>
      <c r="I50" s="62" t="s">
        <v>21</v>
      </c>
      <c r="J50" s="60"/>
    </row>
    <row r="51" spans="1:10" ht="45">
      <c r="A51" s="60" t="s">
        <v>132</v>
      </c>
      <c r="B51" s="60" t="s">
        <v>66</v>
      </c>
      <c r="C51" s="60" t="s">
        <v>81</v>
      </c>
      <c r="D51" s="61" t="s">
        <v>68</v>
      </c>
      <c r="E51" s="61"/>
      <c r="F51" s="61"/>
      <c r="G51" s="60"/>
      <c r="H51" s="81">
        <v>44655</v>
      </c>
      <c r="I51" s="62" t="s">
        <v>21</v>
      </c>
      <c r="J51" s="60"/>
    </row>
    <row r="52" spans="1:10" ht="45">
      <c r="A52" s="60" t="s">
        <v>133</v>
      </c>
      <c r="B52" s="60" t="s">
        <v>66</v>
      </c>
      <c r="C52" s="60" t="s">
        <v>82</v>
      </c>
      <c r="D52" s="61" t="s">
        <v>68</v>
      </c>
      <c r="E52" s="61"/>
      <c r="F52" s="61"/>
      <c r="G52" s="60"/>
      <c r="H52" s="81">
        <v>44655</v>
      </c>
      <c r="I52" s="62" t="s">
        <v>21</v>
      </c>
      <c r="J52" s="60"/>
    </row>
    <row r="53" spans="1:10" ht="15">
      <c r="A53" s="60" t="s">
        <v>134</v>
      </c>
      <c r="B53" s="60" t="s">
        <v>66</v>
      </c>
      <c r="C53" s="60" t="s">
        <v>195</v>
      </c>
      <c r="D53" s="61" t="s">
        <v>196</v>
      </c>
      <c r="E53" s="61"/>
      <c r="F53" s="61"/>
      <c r="G53" s="60"/>
      <c r="H53" s="81">
        <v>44655</v>
      </c>
      <c r="I53" s="77" t="s">
        <v>0</v>
      </c>
      <c r="J53" s="60" t="s">
        <v>111</v>
      </c>
    </row>
    <row r="54" spans="1:10" ht="30">
      <c r="A54" s="60" t="s">
        <v>135</v>
      </c>
      <c r="B54" s="60" t="s">
        <v>66</v>
      </c>
      <c r="C54" s="60" t="s">
        <v>86</v>
      </c>
      <c r="D54" s="61" t="s">
        <v>85</v>
      </c>
      <c r="E54" s="61"/>
      <c r="F54" s="61"/>
      <c r="G54" s="60"/>
      <c r="H54" s="81">
        <v>44655</v>
      </c>
      <c r="I54" s="62" t="s">
        <v>21</v>
      </c>
      <c r="J54" s="60"/>
    </row>
    <row r="55" spans="1:10" ht="45">
      <c r="A55" s="60" t="s">
        <v>136</v>
      </c>
      <c r="B55" s="60" t="s">
        <v>83</v>
      </c>
      <c r="C55" s="60" t="s">
        <v>87</v>
      </c>
      <c r="D55" s="61" t="s">
        <v>88</v>
      </c>
      <c r="E55" s="61"/>
      <c r="F55" s="61"/>
      <c r="G55" s="60"/>
      <c r="H55" s="81">
        <v>44655</v>
      </c>
      <c r="I55" s="62" t="s">
        <v>21</v>
      </c>
      <c r="J55" s="60" t="s">
        <v>115</v>
      </c>
    </row>
    <row r="56" spans="1:10" ht="30">
      <c r="A56" s="60" t="s">
        <v>137</v>
      </c>
      <c r="B56" s="60" t="s">
        <v>84</v>
      </c>
      <c r="C56" s="60" t="s">
        <v>89</v>
      </c>
      <c r="D56" s="61" t="s">
        <v>90</v>
      </c>
      <c r="E56" s="61"/>
      <c r="F56" s="61"/>
      <c r="G56" s="60"/>
      <c r="H56" s="81">
        <v>44655</v>
      </c>
      <c r="I56" s="62" t="s">
        <v>21</v>
      </c>
      <c r="J56" s="60" t="s">
        <v>115</v>
      </c>
    </row>
    <row r="57" spans="1:10" ht="30">
      <c r="A57" s="60" t="s">
        <v>138</v>
      </c>
      <c r="B57" s="60" t="s">
        <v>91</v>
      </c>
      <c r="C57" s="60" t="s">
        <v>323</v>
      </c>
      <c r="D57" s="61" t="s">
        <v>92</v>
      </c>
      <c r="E57" s="61"/>
      <c r="F57" s="61"/>
      <c r="G57" s="60"/>
      <c r="H57" s="81">
        <v>44655</v>
      </c>
      <c r="I57" s="62" t="s">
        <v>21</v>
      </c>
      <c r="J57" s="60"/>
    </row>
    <row r="58" spans="1:10" ht="30">
      <c r="A58" s="60" t="s">
        <v>139</v>
      </c>
      <c r="B58" s="60" t="s">
        <v>91</v>
      </c>
      <c r="C58" s="60" t="s">
        <v>324</v>
      </c>
      <c r="D58" s="61" t="s">
        <v>92</v>
      </c>
      <c r="E58" s="61"/>
      <c r="F58" s="61"/>
      <c r="G58" s="60"/>
      <c r="H58" s="81">
        <v>44655</v>
      </c>
      <c r="I58" s="62" t="s">
        <v>21</v>
      </c>
      <c r="J58" s="60"/>
    </row>
    <row r="59" spans="1:10" ht="30">
      <c r="A59" s="60" t="s">
        <v>140</v>
      </c>
      <c r="B59" s="60" t="s">
        <v>91</v>
      </c>
      <c r="C59" s="60" t="s">
        <v>326</v>
      </c>
      <c r="D59" s="61" t="s">
        <v>92</v>
      </c>
      <c r="E59" s="61"/>
      <c r="F59" s="61"/>
      <c r="G59" s="60"/>
      <c r="H59" s="81">
        <v>44655</v>
      </c>
      <c r="I59" s="62" t="s">
        <v>21</v>
      </c>
      <c r="J59" s="60"/>
    </row>
    <row r="60" spans="1:10" ht="30">
      <c r="A60" s="60" t="s">
        <v>141</v>
      </c>
      <c r="B60" s="60" t="s">
        <v>91</v>
      </c>
      <c r="C60" s="60" t="s">
        <v>325</v>
      </c>
      <c r="D60" s="61" t="s">
        <v>92</v>
      </c>
      <c r="E60" s="61"/>
      <c r="F60" s="61"/>
      <c r="G60" s="60"/>
      <c r="H60" s="81">
        <v>44655</v>
      </c>
      <c r="I60" s="62" t="s">
        <v>21</v>
      </c>
      <c r="J60" s="60"/>
    </row>
    <row r="61" spans="1:10" ht="46.15" customHeight="1">
      <c r="A61" s="60" t="s">
        <v>142</v>
      </c>
      <c r="B61" s="60" t="s">
        <v>91</v>
      </c>
      <c r="C61" s="60" t="s">
        <v>97</v>
      </c>
      <c r="D61" s="61" t="s">
        <v>92</v>
      </c>
      <c r="E61" s="61"/>
      <c r="F61" s="61"/>
      <c r="G61" s="60"/>
      <c r="H61" s="81">
        <v>44655</v>
      </c>
      <c r="I61" s="62" t="s">
        <v>21</v>
      </c>
      <c r="J61" s="60"/>
    </row>
    <row r="62" spans="1:10" ht="46.15" customHeight="1">
      <c r="A62" s="60" t="s">
        <v>143</v>
      </c>
      <c r="B62" s="60" t="s">
        <v>91</v>
      </c>
      <c r="C62" s="60" t="s">
        <v>98</v>
      </c>
      <c r="D62" s="61" t="s">
        <v>92</v>
      </c>
      <c r="E62" s="61"/>
      <c r="F62" s="61"/>
      <c r="G62" s="60"/>
      <c r="H62" s="81">
        <v>44655</v>
      </c>
      <c r="I62" s="62" t="s">
        <v>21</v>
      </c>
      <c r="J62" s="60"/>
    </row>
    <row r="63" spans="1:10" ht="46.15" customHeight="1">
      <c r="A63" s="60" t="s">
        <v>144</v>
      </c>
      <c r="B63" s="60" t="s">
        <v>91</v>
      </c>
      <c r="C63" s="60" t="s">
        <v>118</v>
      </c>
      <c r="D63" s="61" t="s">
        <v>92</v>
      </c>
      <c r="E63" s="61"/>
      <c r="F63" s="61"/>
      <c r="G63" s="60"/>
      <c r="H63" s="81">
        <v>44655</v>
      </c>
      <c r="I63" s="62" t="s">
        <v>21</v>
      </c>
      <c r="J63" s="60"/>
    </row>
    <row r="64" spans="1:10" ht="46.15" customHeight="1">
      <c r="A64" s="60" t="s">
        <v>145</v>
      </c>
      <c r="B64" s="60" t="s">
        <v>91</v>
      </c>
      <c r="C64" s="60" t="s">
        <v>99</v>
      </c>
      <c r="D64" s="61" t="s">
        <v>92</v>
      </c>
      <c r="E64" s="61"/>
      <c r="F64" s="61"/>
      <c r="G64" s="60"/>
      <c r="H64" s="81">
        <v>44655</v>
      </c>
      <c r="I64" s="62" t="s">
        <v>21</v>
      </c>
      <c r="J64" s="60"/>
    </row>
    <row r="65" spans="1:11" ht="45" customHeight="1">
      <c r="A65" s="60" t="s">
        <v>146</v>
      </c>
      <c r="B65" s="60" t="s">
        <v>91</v>
      </c>
      <c r="C65" s="60" t="s">
        <v>312</v>
      </c>
      <c r="D65" s="61" t="s">
        <v>92</v>
      </c>
      <c r="E65" s="61"/>
      <c r="F65" s="61"/>
      <c r="G65" s="60"/>
      <c r="H65" s="81">
        <v>44655</v>
      </c>
      <c r="I65" s="62" t="s">
        <v>21</v>
      </c>
      <c r="J65" s="60"/>
    </row>
    <row r="66" spans="1:11" ht="45">
      <c r="A66" s="60" t="s">
        <v>147</v>
      </c>
      <c r="B66" s="60" t="s">
        <v>91</v>
      </c>
      <c r="C66" s="60" t="s">
        <v>100</v>
      </c>
      <c r="D66" s="61" t="s">
        <v>93</v>
      </c>
      <c r="E66" s="61"/>
      <c r="F66" s="61"/>
      <c r="G66" s="60"/>
      <c r="H66" s="81">
        <v>44655</v>
      </c>
      <c r="I66" s="62" t="s">
        <v>21</v>
      </c>
      <c r="J66" s="60"/>
    </row>
    <row r="67" spans="1:11" ht="45">
      <c r="A67" s="60" t="s">
        <v>148</v>
      </c>
      <c r="B67" s="60" t="s">
        <v>91</v>
      </c>
      <c r="C67" s="60" t="s">
        <v>101</v>
      </c>
      <c r="D67" s="61" t="s">
        <v>93</v>
      </c>
      <c r="E67" s="61"/>
      <c r="F67" s="61"/>
      <c r="G67" s="60"/>
      <c r="H67" s="81">
        <v>44655</v>
      </c>
      <c r="I67" s="62" t="s">
        <v>21</v>
      </c>
      <c r="J67" s="60"/>
    </row>
    <row r="68" spans="1:11" ht="45">
      <c r="A68" s="60" t="s">
        <v>149</v>
      </c>
      <c r="B68" s="60" t="s">
        <v>91</v>
      </c>
      <c r="C68" s="60" t="s">
        <v>102</v>
      </c>
      <c r="D68" s="61" t="s">
        <v>93</v>
      </c>
      <c r="E68" s="61"/>
      <c r="F68" s="61"/>
      <c r="G68" s="60"/>
      <c r="H68" s="81">
        <v>44655</v>
      </c>
      <c r="I68" s="62" t="s">
        <v>21</v>
      </c>
      <c r="J68" s="60"/>
    </row>
    <row r="69" spans="1:11" ht="45">
      <c r="A69" s="60" t="s">
        <v>150</v>
      </c>
      <c r="B69" s="60" t="s">
        <v>91</v>
      </c>
      <c r="C69" s="60" t="s">
        <v>103</v>
      </c>
      <c r="D69" s="61" t="s">
        <v>93</v>
      </c>
      <c r="E69" s="61"/>
      <c r="F69" s="61"/>
      <c r="G69" s="60"/>
      <c r="H69" s="81">
        <v>44716</v>
      </c>
      <c r="I69" s="62" t="s">
        <v>21</v>
      </c>
      <c r="J69" s="60" t="s">
        <v>116</v>
      </c>
    </row>
    <row r="70" spans="1:11" ht="45">
      <c r="A70" s="60" t="s">
        <v>151</v>
      </c>
      <c r="B70" s="60" t="s">
        <v>91</v>
      </c>
      <c r="C70" s="60" t="s">
        <v>104</v>
      </c>
      <c r="D70" s="61" t="s">
        <v>93</v>
      </c>
      <c r="E70" s="61"/>
      <c r="F70" s="61"/>
      <c r="G70" s="60"/>
      <c r="H70" s="81">
        <v>44655</v>
      </c>
      <c r="I70" s="77" t="s">
        <v>0</v>
      </c>
      <c r="J70" s="60" t="s">
        <v>111</v>
      </c>
    </row>
    <row r="71" spans="1:11" ht="45">
      <c r="A71" s="60" t="s">
        <v>152</v>
      </c>
      <c r="B71" s="60" t="s">
        <v>91</v>
      </c>
      <c r="C71" s="60" t="s">
        <v>117</v>
      </c>
      <c r="D71" s="61" t="s">
        <v>93</v>
      </c>
      <c r="E71" s="61"/>
      <c r="F71" s="61"/>
      <c r="G71" s="60"/>
      <c r="H71" s="81">
        <v>44655</v>
      </c>
      <c r="I71" s="62" t="s">
        <v>21</v>
      </c>
      <c r="J71" s="60" t="s">
        <v>116</v>
      </c>
    </row>
    <row r="72" spans="1:11" ht="45">
      <c r="A72" s="60" t="s">
        <v>153</v>
      </c>
      <c r="B72" s="60" t="s">
        <v>91</v>
      </c>
      <c r="C72" s="60" t="s">
        <v>105</v>
      </c>
      <c r="D72" s="61" t="s">
        <v>93</v>
      </c>
      <c r="E72" s="61"/>
      <c r="F72" s="61"/>
      <c r="G72" s="60"/>
      <c r="H72" s="81">
        <v>44655</v>
      </c>
      <c r="I72" s="62" t="s">
        <v>21</v>
      </c>
      <c r="J72" s="60"/>
    </row>
    <row r="73" spans="1:11" ht="45">
      <c r="A73" s="60" t="s">
        <v>154</v>
      </c>
      <c r="B73" s="60" t="s">
        <v>91</v>
      </c>
      <c r="C73" s="60" t="s">
        <v>106</v>
      </c>
      <c r="D73" s="61" t="s">
        <v>93</v>
      </c>
      <c r="E73" s="61"/>
      <c r="F73" s="61"/>
      <c r="G73" s="60"/>
      <c r="H73" s="81">
        <v>44655</v>
      </c>
      <c r="I73" s="62" t="s">
        <v>21</v>
      </c>
      <c r="J73" s="60" t="s">
        <v>116</v>
      </c>
    </row>
    <row r="74" spans="1:11" ht="45">
      <c r="A74" s="60" t="s">
        <v>155</v>
      </c>
      <c r="B74" s="60" t="s">
        <v>91</v>
      </c>
      <c r="C74" s="60" t="s">
        <v>107</v>
      </c>
      <c r="D74" s="61" t="s">
        <v>93</v>
      </c>
      <c r="E74" s="61"/>
      <c r="F74" s="61"/>
      <c r="G74" s="60"/>
      <c r="H74" s="81">
        <v>44655</v>
      </c>
      <c r="I74" s="62" t="s">
        <v>21</v>
      </c>
      <c r="J74" s="60"/>
    </row>
    <row r="75" spans="1:11" ht="45">
      <c r="A75" s="60" t="s">
        <v>156</v>
      </c>
      <c r="B75" s="60" t="s">
        <v>91</v>
      </c>
      <c r="C75" s="60" t="s">
        <v>117</v>
      </c>
      <c r="D75" s="61" t="s">
        <v>93</v>
      </c>
      <c r="E75" s="61"/>
      <c r="F75" s="61"/>
      <c r="G75" s="60"/>
      <c r="H75" s="81">
        <v>44655</v>
      </c>
      <c r="I75" s="62" t="s">
        <v>21</v>
      </c>
      <c r="J75" s="60"/>
    </row>
    <row r="76" spans="1:11" ht="30">
      <c r="A76" s="60" t="s">
        <v>157</v>
      </c>
      <c r="B76" s="60" t="s">
        <v>66</v>
      </c>
      <c r="C76" s="60" t="s">
        <v>315</v>
      </c>
      <c r="D76" s="61" t="s">
        <v>94</v>
      </c>
      <c r="E76" s="61"/>
      <c r="F76" s="61"/>
      <c r="G76" s="60"/>
      <c r="H76" s="81">
        <v>44716</v>
      </c>
      <c r="I76" s="62" t="s">
        <v>21</v>
      </c>
      <c r="J76" s="60" t="s">
        <v>116</v>
      </c>
    </row>
    <row r="77" spans="1:11" ht="30">
      <c r="A77" s="60" t="s">
        <v>361</v>
      </c>
      <c r="B77" s="60" t="s">
        <v>66</v>
      </c>
      <c r="C77" s="60" t="s">
        <v>314</v>
      </c>
      <c r="D77" s="61" t="s">
        <v>95</v>
      </c>
      <c r="E77" s="61"/>
      <c r="F77" s="61"/>
      <c r="G77" s="60"/>
      <c r="H77" s="81">
        <v>44655</v>
      </c>
      <c r="I77" s="78" t="s">
        <v>0</v>
      </c>
      <c r="J77" s="60" t="s">
        <v>111</v>
      </c>
    </row>
    <row r="78" spans="1:11" ht="30">
      <c r="A78" s="60" t="s">
        <v>364</v>
      </c>
      <c r="B78" s="60" t="s">
        <v>66</v>
      </c>
      <c r="C78" s="60" t="s">
        <v>313</v>
      </c>
      <c r="D78" s="61" t="s">
        <v>96</v>
      </c>
      <c r="E78" s="61"/>
      <c r="F78" s="61"/>
      <c r="G78" s="60"/>
      <c r="H78" s="81">
        <v>44655</v>
      </c>
      <c r="I78" s="78" t="s">
        <v>0</v>
      </c>
      <c r="J78" s="60" t="s">
        <v>111</v>
      </c>
    </row>
    <row r="79" spans="1:11" ht="15">
      <c r="A79" s="60" t="s">
        <v>365</v>
      </c>
      <c r="B79" s="60" t="s">
        <v>108</v>
      </c>
      <c r="C79" s="60" t="s">
        <v>109</v>
      </c>
      <c r="D79" s="61" t="s">
        <v>110</v>
      </c>
      <c r="E79" s="61"/>
      <c r="F79" s="61"/>
      <c r="G79" s="60"/>
      <c r="H79" s="81">
        <v>44716</v>
      </c>
      <c r="I79" s="64" t="s">
        <v>21</v>
      </c>
      <c r="J79" s="60" t="s">
        <v>116</v>
      </c>
    </row>
    <row r="80" spans="1:11" ht="14.25">
      <c r="A80" s="59" t="s">
        <v>119</v>
      </c>
      <c r="B80" s="59"/>
      <c r="C80" s="59"/>
      <c r="D80" s="59"/>
      <c r="E80" s="59"/>
      <c r="F80" s="59"/>
      <c r="G80" s="59"/>
      <c r="H80" s="59"/>
      <c r="I80" s="59"/>
      <c r="J80" s="59"/>
      <c r="K80" s="31"/>
    </row>
    <row r="81" spans="1:10" ht="45">
      <c r="A81" s="60" t="s">
        <v>163</v>
      </c>
      <c r="B81" s="60" t="s">
        <v>158</v>
      </c>
      <c r="C81" s="60" t="s">
        <v>159</v>
      </c>
      <c r="D81" s="61" t="s">
        <v>160</v>
      </c>
      <c r="E81" s="61"/>
      <c r="F81" s="61"/>
      <c r="G81" s="60"/>
      <c r="H81" s="60" t="s">
        <v>613</v>
      </c>
      <c r="I81" s="62" t="s">
        <v>21</v>
      </c>
      <c r="J81" s="60"/>
    </row>
    <row r="82" spans="1:10" ht="15">
      <c r="A82" s="60" t="s">
        <v>164</v>
      </c>
      <c r="B82" s="60" t="s">
        <v>370</v>
      </c>
      <c r="C82" s="60" t="s">
        <v>371</v>
      </c>
      <c r="D82" s="61" t="s">
        <v>372</v>
      </c>
      <c r="E82" s="61"/>
      <c r="F82" s="61"/>
      <c r="G82" s="60"/>
      <c r="H82" s="60" t="s">
        <v>613</v>
      </c>
      <c r="I82" s="62" t="s">
        <v>21</v>
      </c>
      <c r="J82" s="60"/>
    </row>
    <row r="83" spans="1:10" ht="45">
      <c r="A83" s="60" t="s">
        <v>165</v>
      </c>
      <c r="B83" s="60" t="s">
        <v>158</v>
      </c>
      <c r="C83" s="60" t="s">
        <v>161</v>
      </c>
      <c r="D83" s="61" t="s">
        <v>160</v>
      </c>
      <c r="E83" s="61"/>
      <c r="F83" s="61"/>
      <c r="G83" s="60"/>
      <c r="H83" s="60" t="s">
        <v>613</v>
      </c>
      <c r="I83" s="62" t="s">
        <v>21</v>
      </c>
      <c r="J83" s="60"/>
    </row>
    <row r="84" spans="1:10" ht="45">
      <c r="A84" s="60" t="s">
        <v>166</v>
      </c>
      <c r="B84" s="60" t="s">
        <v>158</v>
      </c>
      <c r="C84" s="60" t="s">
        <v>162</v>
      </c>
      <c r="D84" s="61" t="s">
        <v>160</v>
      </c>
      <c r="E84" s="61"/>
      <c r="F84" s="61"/>
      <c r="G84" s="60"/>
      <c r="H84" s="60" t="s">
        <v>613</v>
      </c>
      <c r="I84" s="62" t="s">
        <v>21</v>
      </c>
      <c r="J84" s="60"/>
    </row>
    <row r="85" spans="1:10" ht="15">
      <c r="A85" s="60" t="s">
        <v>167</v>
      </c>
      <c r="B85" s="60" t="s">
        <v>168</v>
      </c>
      <c r="C85" s="60" t="s">
        <v>169</v>
      </c>
      <c r="D85" s="61" t="s">
        <v>170</v>
      </c>
      <c r="E85" s="61"/>
      <c r="F85" s="61"/>
      <c r="G85" s="60"/>
      <c r="H85" s="60" t="s">
        <v>613</v>
      </c>
      <c r="I85" s="62" t="s">
        <v>21</v>
      </c>
      <c r="J85" s="60"/>
    </row>
    <row r="86" spans="1:10" ht="30">
      <c r="A86" s="60" t="s">
        <v>178</v>
      </c>
      <c r="B86" s="60" t="s">
        <v>158</v>
      </c>
      <c r="C86" s="63" t="s">
        <v>171</v>
      </c>
      <c r="D86" s="61" t="s">
        <v>197</v>
      </c>
      <c r="E86" s="61"/>
      <c r="F86" s="61"/>
      <c r="G86" s="60"/>
      <c r="H86" s="60" t="s">
        <v>613</v>
      </c>
      <c r="I86" s="62" t="s">
        <v>21</v>
      </c>
      <c r="J86" s="60"/>
    </row>
    <row r="87" spans="1:10" ht="30">
      <c r="A87" s="60" t="s">
        <v>180</v>
      </c>
      <c r="B87" s="60" t="s">
        <v>172</v>
      </c>
      <c r="C87" s="63" t="s">
        <v>174</v>
      </c>
      <c r="D87" s="61" t="s">
        <v>176</v>
      </c>
      <c r="E87" s="61"/>
      <c r="F87" s="61"/>
      <c r="G87" s="60"/>
      <c r="H87" s="60" t="s">
        <v>613</v>
      </c>
      <c r="I87" s="62" t="s">
        <v>21</v>
      </c>
      <c r="J87" s="60"/>
    </row>
    <row r="88" spans="1:10" ht="30">
      <c r="A88" s="60" t="s">
        <v>181</v>
      </c>
      <c r="B88" s="60" t="s">
        <v>173</v>
      </c>
      <c r="C88" s="63" t="s">
        <v>175</v>
      </c>
      <c r="D88" s="61" t="s">
        <v>177</v>
      </c>
      <c r="E88" s="61"/>
      <c r="F88" s="61"/>
      <c r="G88" s="60"/>
      <c r="H88" s="60" t="s">
        <v>613</v>
      </c>
      <c r="I88" s="62" t="s">
        <v>21</v>
      </c>
      <c r="J88" s="60"/>
    </row>
    <row r="89" spans="1:10" ht="30">
      <c r="A89" s="60" t="s">
        <v>182</v>
      </c>
      <c r="B89" s="60" t="s">
        <v>158</v>
      </c>
      <c r="C89" s="60" t="s">
        <v>322</v>
      </c>
      <c r="D89" s="61" t="s">
        <v>179</v>
      </c>
      <c r="E89" s="61"/>
      <c r="F89" s="61"/>
      <c r="G89" s="60"/>
      <c r="H89" s="60" t="s">
        <v>613</v>
      </c>
      <c r="I89" s="62" t="s">
        <v>21</v>
      </c>
      <c r="J89" s="60" t="s">
        <v>116</v>
      </c>
    </row>
    <row r="90" spans="1:10" ht="30">
      <c r="A90" s="60" t="s">
        <v>189</v>
      </c>
      <c r="B90" s="60" t="s">
        <v>158</v>
      </c>
      <c r="C90" s="60" t="s">
        <v>183</v>
      </c>
      <c r="D90" s="61" t="s">
        <v>184</v>
      </c>
      <c r="E90" s="61"/>
      <c r="F90" s="61"/>
      <c r="G90" s="60"/>
      <c r="H90" s="60" t="s">
        <v>613</v>
      </c>
      <c r="I90" s="62" t="s">
        <v>21</v>
      </c>
      <c r="J90" s="60" t="s">
        <v>115</v>
      </c>
    </row>
    <row r="91" spans="1:10" ht="30">
      <c r="A91" s="60" t="s">
        <v>190</v>
      </c>
      <c r="B91" s="60" t="s">
        <v>172</v>
      </c>
      <c r="C91" s="60" t="s">
        <v>187</v>
      </c>
      <c r="D91" s="61" t="s">
        <v>185</v>
      </c>
      <c r="E91" s="61"/>
      <c r="F91" s="61"/>
      <c r="G91" s="60"/>
      <c r="H91" s="60" t="s">
        <v>613</v>
      </c>
      <c r="I91" s="62" t="s">
        <v>21</v>
      </c>
      <c r="J91" s="60" t="s">
        <v>115</v>
      </c>
    </row>
    <row r="92" spans="1:10" ht="30">
      <c r="A92" s="60" t="s">
        <v>191</v>
      </c>
      <c r="B92" s="60" t="s">
        <v>173</v>
      </c>
      <c r="C92" s="60" t="s">
        <v>188</v>
      </c>
      <c r="D92" s="61" t="s">
        <v>186</v>
      </c>
      <c r="E92" s="61"/>
      <c r="F92" s="61"/>
      <c r="G92" s="60"/>
      <c r="H92" s="60" t="s">
        <v>613</v>
      </c>
      <c r="I92" s="62" t="s">
        <v>21</v>
      </c>
      <c r="J92" s="60" t="s">
        <v>115</v>
      </c>
    </row>
    <row r="93" spans="1:10" ht="45">
      <c r="A93" s="60" t="s">
        <v>192</v>
      </c>
      <c r="B93" s="60" t="s">
        <v>194</v>
      </c>
      <c r="C93" s="60" t="s">
        <v>316</v>
      </c>
      <c r="D93" s="61" t="s">
        <v>92</v>
      </c>
      <c r="E93" s="61"/>
      <c r="F93" s="61"/>
      <c r="G93" s="60"/>
      <c r="H93" s="60" t="s">
        <v>613</v>
      </c>
      <c r="I93" s="62" t="s">
        <v>21</v>
      </c>
      <c r="J93" s="60"/>
    </row>
    <row r="94" spans="1:10" ht="30">
      <c r="A94" s="60" t="s">
        <v>193</v>
      </c>
      <c r="B94" s="60" t="s">
        <v>194</v>
      </c>
      <c r="C94" s="60" t="s">
        <v>317</v>
      </c>
      <c r="D94" s="61" t="s">
        <v>92</v>
      </c>
      <c r="E94" s="61"/>
      <c r="F94" s="61"/>
      <c r="G94" s="60"/>
      <c r="H94" s="60" t="s">
        <v>613</v>
      </c>
      <c r="I94" s="62" t="s">
        <v>21</v>
      </c>
      <c r="J94" s="60"/>
    </row>
    <row r="95" spans="1:10" ht="30">
      <c r="A95" s="60" t="s">
        <v>366</v>
      </c>
      <c r="B95" s="60" t="s">
        <v>194</v>
      </c>
      <c r="C95" s="60" t="s">
        <v>318</v>
      </c>
      <c r="D95" s="61" t="s">
        <v>92</v>
      </c>
      <c r="E95" s="61"/>
      <c r="F95" s="61"/>
      <c r="G95" s="60"/>
      <c r="H95" s="60" t="s">
        <v>613</v>
      </c>
      <c r="I95" s="62" t="s">
        <v>21</v>
      </c>
      <c r="J95" s="60"/>
    </row>
    <row r="96" spans="1:10" ht="45">
      <c r="A96" s="60" t="s">
        <v>367</v>
      </c>
      <c r="B96" s="60" t="s">
        <v>194</v>
      </c>
      <c r="C96" s="60" t="s">
        <v>319</v>
      </c>
      <c r="D96" s="61" t="s">
        <v>93</v>
      </c>
      <c r="E96" s="61"/>
      <c r="F96" s="61"/>
      <c r="G96" s="60"/>
      <c r="H96" s="60" t="s">
        <v>613</v>
      </c>
      <c r="I96" s="62" t="s">
        <v>21</v>
      </c>
      <c r="J96" s="60"/>
    </row>
    <row r="97" spans="1:10" ht="45">
      <c r="A97" s="60" t="s">
        <v>368</v>
      </c>
      <c r="B97" s="60" t="s">
        <v>194</v>
      </c>
      <c r="C97" s="60" t="s">
        <v>320</v>
      </c>
      <c r="D97" s="61" t="s">
        <v>93</v>
      </c>
      <c r="E97" s="61"/>
      <c r="F97" s="61"/>
      <c r="G97" s="60"/>
      <c r="H97" s="60" t="s">
        <v>613</v>
      </c>
      <c r="I97" s="62" t="s">
        <v>21</v>
      </c>
      <c r="J97" s="60"/>
    </row>
    <row r="98" spans="1:10" ht="45">
      <c r="A98" s="60" t="s">
        <v>373</v>
      </c>
      <c r="B98" s="60" t="s">
        <v>194</v>
      </c>
      <c r="C98" s="60" t="s">
        <v>321</v>
      </c>
      <c r="D98" s="61" t="s">
        <v>93</v>
      </c>
      <c r="E98" s="61"/>
      <c r="F98" s="61"/>
      <c r="G98" s="60"/>
      <c r="H98" s="60" t="s">
        <v>613</v>
      </c>
      <c r="I98" s="62" t="s">
        <v>21</v>
      </c>
      <c r="J98" s="60"/>
    </row>
    <row r="99" spans="1:10" ht="14.25">
      <c r="A99" s="59" t="s">
        <v>198</v>
      </c>
      <c r="B99" s="59"/>
      <c r="C99" s="59"/>
      <c r="D99" s="59"/>
      <c r="E99" s="59"/>
      <c r="F99" s="59"/>
      <c r="G99" s="59"/>
      <c r="H99" s="59"/>
      <c r="I99" s="59"/>
      <c r="J99" s="59"/>
    </row>
    <row r="100" spans="1:10" ht="45">
      <c r="A100" s="60" t="s">
        <v>199</v>
      </c>
      <c r="B100" s="60" t="s">
        <v>211</v>
      </c>
      <c r="C100" s="60" t="s">
        <v>212</v>
      </c>
      <c r="D100" s="61" t="s">
        <v>213</v>
      </c>
      <c r="E100" s="61"/>
      <c r="F100" s="61"/>
      <c r="G100" s="60"/>
      <c r="H100" s="60" t="s">
        <v>612</v>
      </c>
      <c r="I100" s="62" t="s">
        <v>21</v>
      </c>
      <c r="J100" s="60"/>
    </row>
    <row r="101" spans="1:10" ht="15">
      <c r="A101" s="60" t="s">
        <v>200</v>
      </c>
      <c r="B101" s="60" t="s">
        <v>374</v>
      </c>
      <c r="C101" s="60" t="s">
        <v>375</v>
      </c>
      <c r="D101" s="61" t="s">
        <v>374</v>
      </c>
      <c r="E101" s="61"/>
      <c r="F101" s="61"/>
      <c r="G101" s="60"/>
      <c r="H101" s="60" t="s">
        <v>612</v>
      </c>
      <c r="I101" s="62" t="s">
        <v>21</v>
      </c>
      <c r="J101" s="60"/>
    </row>
    <row r="102" spans="1:10" ht="45">
      <c r="A102" s="60" t="s">
        <v>201</v>
      </c>
      <c r="B102" s="60" t="s">
        <v>211</v>
      </c>
      <c r="C102" s="60" t="s">
        <v>214</v>
      </c>
      <c r="D102" s="61" t="s">
        <v>213</v>
      </c>
      <c r="E102" s="61"/>
      <c r="F102" s="61"/>
      <c r="G102" s="60"/>
      <c r="H102" s="60" t="s">
        <v>612</v>
      </c>
      <c r="I102" s="62" t="s">
        <v>21</v>
      </c>
      <c r="J102" s="60"/>
    </row>
    <row r="103" spans="1:10" ht="45">
      <c r="A103" s="60" t="s">
        <v>202</v>
      </c>
      <c r="B103" s="60" t="s">
        <v>211</v>
      </c>
      <c r="C103" s="60" t="s">
        <v>215</v>
      </c>
      <c r="D103" s="61" t="s">
        <v>213</v>
      </c>
      <c r="E103" s="61"/>
      <c r="F103" s="61"/>
      <c r="G103" s="60"/>
      <c r="H103" s="60" t="s">
        <v>612</v>
      </c>
      <c r="I103" s="62" t="s">
        <v>21</v>
      </c>
      <c r="J103" s="60"/>
    </row>
    <row r="104" spans="1:10" ht="45">
      <c r="A104" s="60" t="s">
        <v>203</v>
      </c>
      <c r="B104" s="60" t="s">
        <v>211</v>
      </c>
      <c r="C104" s="60" t="s">
        <v>216</v>
      </c>
      <c r="D104" s="61" t="s">
        <v>213</v>
      </c>
      <c r="E104" s="61"/>
      <c r="F104" s="61"/>
      <c r="G104" s="60"/>
      <c r="H104" s="60" t="s">
        <v>612</v>
      </c>
      <c r="I104" s="62" t="s">
        <v>21</v>
      </c>
      <c r="J104" s="60"/>
    </row>
    <row r="105" spans="1:10" ht="30">
      <c r="A105" s="60" t="s">
        <v>204</v>
      </c>
      <c r="B105" s="60" t="s">
        <v>211</v>
      </c>
      <c r="C105" s="60" t="s">
        <v>217</v>
      </c>
      <c r="D105" s="61" t="s">
        <v>218</v>
      </c>
      <c r="E105" s="61"/>
      <c r="F105" s="61"/>
      <c r="G105" s="60"/>
      <c r="H105" s="60" t="s">
        <v>612</v>
      </c>
      <c r="I105" s="62" t="s">
        <v>21</v>
      </c>
      <c r="J105" s="60" t="s">
        <v>115</v>
      </c>
    </row>
    <row r="106" spans="1:10" ht="30">
      <c r="A106" s="60" t="s">
        <v>205</v>
      </c>
      <c r="B106" s="60" t="s">
        <v>229</v>
      </c>
      <c r="C106" s="60" t="s">
        <v>219</v>
      </c>
      <c r="D106" s="61" t="s">
        <v>220</v>
      </c>
      <c r="E106" s="61"/>
      <c r="F106" s="61"/>
      <c r="G106" s="60"/>
      <c r="H106" s="60" t="s">
        <v>612</v>
      </c>
      <c r="I106" s="62" t="s">
        <v>21</v>
      </c>
      <c r="J106" s="60"/>
    </row>
    <row r="107" spans="1:10" ht="30">
      <c r="A107" s="60" t="s">
        <v>206</v>
      </c>
      <c r="B107" s="60" t="s">
        <v>229</v>
      </c>
      <c r="C107" s="63" t="s">
        <v>221</v>
      </c>
      <c r="D107" s="61" t="s">
        <v>92</v>
      </c>
      <c r="E107" s="61"/>
      <c r="F107" s="61"/>
      <c r="G107" s="60"/>
      <c r="H107" s="60" t="s">
        <v>612</v>
      </c>
      <c r="I107" s="62" t="s">
        <v>21</v>
      </c>
      <c r="J107" s="60"/>
    </row>
    <row r="108" spans="1:10" ht="30">
      <c r="A108" s="60" t="s">
        <v>207</v>
      </c>
      <c r="B108" s="60" t="s">
        <v>229</v>
      </c>
      <c r="C108" s="60" t="s">
        <v>222</v>
      </c>
      <c r="D108" s="61" t="s">
        <v>92</v>
      </c>
      <c r="E108" s="61"/>
      <c r="F108" s="61"/>
      <c r="G108" s="60"/>
      <c r="H108" s="60" t="s">
        <v>612</v>
      </c>
      <c r="I108" s="77" t="s">
        <v>0</v>
      </c>
      <c r="J108" s="60" t="s">
        <v>111</v>
      </c>
    </row>
    <row r="109" spans="1:10" ht="30">
      <c r="A109" s="60" t="s">
        <v>208</v>
      </c>
      <c r="B109" s="60" t="s">
        <v>229</v>
      </c>
      <c r="C109" s="60" t="s">
        <v>224</v>
      </c>
      <c r="D109" s="61" t="s">
        <v>225</v>
      </c>
      <c r="E109" s="61"/>
      <c r="F109" s="61"/>
      <c r="G109" s="60"/>
      <c r="H109" s="60" t="s">
        <v>612</v>
      </c>
      <c r="I109" s="62" t="s">
        <v>21</v>
      </c>
      <c r="J109" s="60"/>
    </row>
    <row r="110" spans="1:10" ht="45">
      <c r="A110" s="60" t="s">
        <v>209</v>
      </c>
      <c r="B110" s="60" t="s">
        <v>223</v>
      </c>
      <c r="C110" s="60" t="s">
        <v>226</v>
      </c>
      <c r="D110" s="61" t="s">
        <v>88</v>
      </c>
      <c r="E110" s="61"/>
      <c r="F110" s="61"/>
      <c r="G110" s="60"/>
      <c r="H110" s="60" t="s">
        <v>612</v>
      </c>
      <c r="I110" s="62" t="s">
        <v>21</v>
      </c>
      <c r="J110" s="60" t="s">
        <v>115</v>
      </c>
    </row>
    <row r="111" spans="1:10" ht="45">
      <c r="A111" s="60" t="s">
        <v>210</v>
      </c>
      <c r="B111" s="60" t="s">
        <v>229</v>
      </c>
      <c r="C111" s="60" t="s">
        <v>227</v>
      </c>
      <c r="D111" s="61" t="s">
        <v>92</v>
      </c>
      <c r="E111" s="61"/>
      <c r="F111" s="61"/>
      <c r="G111" s="60"/>
      <c r="H111" s="60" t="s">
        <v>612</v>
      </c>
      <c r="I111" s="62" t="s">
        <v>21</v>
      </c>
      <c r="J111" s="60"/>
    </row>
    <row r="112" spans="1:10" ht="45">
      <c r="A112" s="60" t="s">
        <v>376</v>
      </c>
      <c r="B112" s="60" t="s">
        <v>229</v>
      </c>
      <c r="C112" s="60" t="s">
        <v>228</v>
      </c>
      <c r="D112" s="61" t="s">
        <v>92</v>
      </c>
      <c r="E112" s="61"/>
      <c r="F112" s="61"/>
      <c r="G112" s="60"/>
      <c r="H112" s="60" t="s">
        <v>612</v>
      </c>
      <c r="I112" s="77" t="s">
        <v>0</v>
      </c>
      <c r="J112" s="60" t="s">
        <v>111</v>
      </c>
    </row>
    <row r="113" spans="1:10" ht="30">
      <c r="A113" s="60" t="s">
        <v>377</v>
      </c>
      <c r="B113" s="60" t="s">
        <v>230</v>
      </c>
      <c r="C113" s="60" t="s">
        <v>231</v>
      </c>
      <c r="D113" s="61" t="s">
        <v>232</v>
      </c>
      <c r="E113" s="61"/>
      <c r="F113" s="61"/>
      <c r="G113" s="60"/>
      <c r="H113" s="60" t="s">
        <v>612</v>
      </c>
      <c r="I113" s="62" t="s">
        <v>21</v>
      </c>
      <c r="J113" s="60" t="s">
        <v>115</v>
      </c>
    </row>
    <row r="114" spans="1:10" ht="30">
      <c r="A114" s="60" t="s">
        <v>378</v>
      </c>
      <c r="B114" s="60" t="s">
        <v>230</v>
      </c>
      <c r="C114" s="60" t="s">
        <v>233</v>
      </c>
      <c r="D114" s="61" t="s">
        <v>234</v>
      </c>
      <c r="E114" s="61"/>
      <c r="F114" s="61"/>
      <c r="G114" s="60"/>
      <c r="H114" s="60" t="s">
        <v>612</v>
      </c>
      <c r="I114" s="62" t="s">
        <v>21</v>
      </c>
      <c r="J114" s="60"/>
    </row>
    <row r="115" spans="1:10" ht="30">
      <c r="A115" s="60" t="s">
        <v>379</v>
      </c>
      <c r="B115" s="60" t="s">
        <v>223</v>
      </c>
      <c r="C115" s="60" t="s">
        <v>224</v>
      </c>
      <c r="D115" s="61" t="s">
        <v>225</v>
      </c>
      <c r="E115" s="61"/>
      <c r="F115" s="61"/>
      <c r="G115" s="60"/>
      <c r="H115" s="60" t="s">
        <v>612</v>
      </c>
      <c r="I115" s="62" t="s">
        <v>21</v>
      </c>
      <c r="J115" s="60"/>
    </row>
    <row r="116" spans="1:10" ht="15">
      <c r="A116" s="60" t="s">
        <v>380</v>
      </c>
      <c r="B116" s="60" t="s">
        <v>235</v>
      </c>
      <c r="C116" s="60" t="s">
        <v>236</v>
      </c>
      <c r="D116" s="61" t="s">
        <v>237</v>
      </c>
      <c r="E116" s="61"/>
      <c r="F116" s="61"/>
      <c r="G116" s="60"/>
      <c r="H116" s="60" t="s">
        <v>612</v>
      </c>
      <c r="I116" s="62" t="s">
        <v>21</v>
      </c>
      <c r="J116" s="60" t="s">
        <v>116</v>
      </c>
    </row>
    <row r="117" spans="1:10" ht="14.25">
      <c r="A117" s="59" t="s">
        <v>238</v>
      </c>
      <c r="B117" s="59"/>
      <c r="C117" s="59"/>
      <c r="D117" s="59"/>
      <c r="E117" s="59"/>
      <c r="F117" s="59"/>
      <c r="G117" s="59"/>
      <c r="H117" s="59"/>
      <c r="I117" s="59"/>
      <c r="J117" s="59"/>
    </row>
    <row r="118" spans="1:10" ht="45">
      <c r="A118" s="60" t="s">
        <v>247</v>
      </c>
      <c r="B118" s="60" t="s">
        <v>239</v>
      </c>
      <c r="C118" s="60" t="s">
        <v>240</v>
      </c>
      <c r="D118" s="61" t="s">
        <v>241</v>
      </c>
      <c r="E118" s="61"/>
      <c r="F118" s="61"/>
      <c r="G118" s="60"/>
      <c r="H118" s="60" t="s">
        <v>612</v>
      </c>
      <c r="I118" s="62" t="s">
        <v>21</v>
      </c>
      <c r="J118" s="60"/>
    </row>
    <row r="119" spans="1:10" ht="15">
      <c r="A119" s="60" t="s">
        <v>248</v>
      </c>
      <c r="B119" s="60" t="s">
        <v>381</v>
      </c>
      <c r="C119" s="60" t="s">
        <v>382</v>
      </c>
      <c r="D119" s="61" t="s">
        <v>383</v>
      </c>
      <c r="E119" s="61"/>
      <c r="F119" s="61"/>
      <c r="G119" s="60"/>
      <c r="H119" s="60" t="s">
        <v>612</v>
      </c>
      <c r="I119" s="62" t="s">
        <v>21</v>
      </c>
      <c r="J119" s="60"/>
    </row>
    <row r="120" spans="1:10" ht="45">
      <c r="A120" s="60" t="s">
        <v>254</v>
      </c>
      <c r="B120" s="60" t="s">
        <v>239</v>
      </c>
      <c r="C120" s="60" t="s">
        <v>242</v>
      </c>
      <c r="D120" s="61" t="s">
        <v>241</v>
      </c>
      <c r="E120" s="61"/>
      <c r="F120" s="61"/>
      <c r="G120" s="60"/>
      <c r="H120" s="60" t="s">
        <v>612</v>
      </c>
      <c r="I120" s="62" t="s">
        <v>21</v>
      </c>
      <c r="J120" s="60"/>
    </row>
    <row r="121" spans="1:10" ht="45">
      <c r="A121" s="60" t="s">
        <v>255</v>
      </c>
      <c r="B121" s="60" t="s">
        <v>239</v>
      </c>
      <c r="C121" s="60" t="s">
        <v>243</v>
      </c>
      <c r="D121" s="61" t="s">
        <v>241</v>
      </c>
      <c r="E121" s="61"/>
      <c r="F121" s="61"/>
      <c r="G121" s="60"/>
      <c r="H121" s="60" t="s">
        <v>612</v>
      </c>
      <c r="I121" s="62" t="s">
        <v>21</v>
      </c>
      <c r="J121" s="60"/>
    </row>
    <row r="122" spans="1:10" ht="45">
      <c r="A122" s="60" t="s">
        <v>258</v>
      </c>
      <c r="B122" s="60" t="s">
        <v>239</v>
      </c>
      <c r="C122" s="60" t="s">
        <v>244</v>
      </c>
      <c r="D122" s="61" t="s">
        <v>241</v>
      </c>
      <c r="E122" s="61"/>
      <c r="F122" s="61"/>
      <c r="G122" s="60"/>
      <c r="H122" s="60" t="s">
        <v>612</v>
      </c>
      <c r="I122" s="62" t="s">
        <v>21</v>
      </c>
      <c r="J122" s="60"/>
    </row>
    <row r="123" spans="1:10" ht="30">
      <c r="A123" s="60" t="s">
        <v>259</v>
      </c>
      <c r="B123" s="60" t="s">
        <v>239</v>
      </c>
      <c r="C123" s="60" t="s">
        <v>245</v>
      </c>
      <c r="D123" s="61" t="s">
        <v>246</v>
      </c>
      <c r="E123" s="61"/>
      <c r="F123" s="61"/>
      <c r="G123" s="60"/>
      <c r="H123" s="60" t="s">
        <v>612</v>
      </c>
      <c r="I123" s="62" t="s">
        <v>21</v>
      </c>
      <c r="J123" s="60"/>
    </row>
    <row r="124" spans="1:10" ht="15">
      <c r="A124" s="60" t="s">
        <v>262</v>
      </c>
      <c r="B124" s="60" t="s">
        <v>249</v>
      </c>
      <c r="C124" s="60" t="s">
        <v>250</v>
      </c>
      <c r="D124" s="61" t="s">
        <v>251</v>
      </c>
      <c r="E124" s="61"/>
      <c r="F124" s="61"/>
      <c r="G124" s="60"/>
      <c r="H124" s="60" t="s">
        <v>612</v>
      </c>
      <c r="I124" s="62" t="s">
        <v>21</v>
      </c>
      <c r="J124" s="60"/>
    </row>
    <row r="125" spans="1:10" ht="30">
      <c r="A125" s="60" t="s">
        <v>263</v>
      </c>
      <c r="B125" s="60" t="s">
        <v>252</v>
      </c>
      <c r="C125" s="60" t="s">
        <v>253</v>
      </c>
      <c r="D125" s="61" t="s">
        <v>92</v>
      </c>
      <c r="E125" s="61"/>
      <c r="F125" s="61"/>
      <c r="G125" s="60"/>
      <c r="H125" s="60" t="s">
        <v>612</v>
      </c>
      <c r="I125" s="62" t="s">
        <v>21</v>
      </c>
      <c r="J125" s="60"/>
    </row>
    <row r="126" spans="1:10" ht="30">
      <c r="A126" s="60" t="s">
        <v>264</v>
      </c>
      <c r="B126" s="60" t="s">
        <v>252</v>
      </c>
      <c r="C126" s="60" t="s">
        <v>256</v>
      </c>
      <c r="D126" s="61" t="s">
        <v>92</v>
      </c>
      <c r="E126" s="61"/>
      <c r="F126" s="61"/>
      <c r="G126" s="60"/>
      <c r="H126" s="60" t="s">
        <v>612</v>
      </c>
      <c r="I126" s="62" t="s">
        <v>21</v>
      </c>
      <c r="J126" s="60"/>
    </row>
    <row r="127" spans="1:10" ht="30">
      <c r="A127" s="60" t="s">
        <v>265</v>
      </c>
      <c r="B127" s="60" t="s">
        <v>252</v>
      </c>
      <c r="C127" s="60" t="s">
        <v>257</v>
      </c>
      <c r="D127" s="61" t="s">
        <v>92</v>
      </c>
      <c r="E127" s="61"/>
      <c r="F127" s="61"/>
      <c r="G127" s="60"/>
      <c r="H127" s="60" t="s">
        <v>612</v>
      </c>
      <c r="I127" s="62" t="s">
        <v>21</v>
      </c>
      <c r="J127" s="60"/>
    </row>
    <row r="128" spans="1:10" ht="30">
      <c r="A128" s="60" t="s">
        <v>274</v>
      </c>
      <c r="B128" s="60" t="s">
        <v>252</v>
      </c>
      <c r="C128" s="60" t="s">
        <v>260</v>
      </c>
      <c r="D128" s="61" t="s">
        <v>196</v>
      </c>
      <c r="E128" s="61"/>
      <c r="F128" s="61"/>
      <c r="G128" s="60"/>
      <c r="H128" s="60" t="s">
        <v>612</v>
      </c>
      <c r="I128" s="77" t="s">
        <v>0</v>
      </c>
      <c r="J128" s="60" t="s">
        <v>111</v>
      </c>
    </row>
    <row r="129" spans="1:10" ht="30">
      <c r="A129" s="60" t="s">
        <v>275</v>
      </c>
      <c r="B129" s="60" t="s">
        <v>252</v>
      </c>
      <c r="C129" s="60" t="s">
        <v>261</v>
      </c>
      <c r="D129" s="61" t="s">
        <v>92</v>
      </c>
      <c r="E129" s="61"/>
      <c r="F129" s="61"/>
      <c r="G129" s="60"/>
      <c r="H129" s="60" t="s">
        <v>612</v>
      </c>
      <c r="I129" s="62" t="s">
        <v>21</v>
      </c>
      <c r="J129" s="60"/>
    </row>
    <row r="130" spans="1:10" ht="30">
      <c r="A130" s="60" t="s">
        <v>276</v>
      </c>
      <c r="B130" s="60" t="s">
        <v>266</v>
      </c>
      <c r="C130" s="60" t="s">
        <v>267</v>
      </c>
      <c r="D130" s="61" t="s">
        <v>268</v>
      </c>
      <c r="E130" s="61"/>
      <c r="F130" s="61"/>
      <c r="G130" s="60"/>
      <c r="H130" s="60" t="s">
        <v>612</v>
      </c>
      <c r="I130" s="62" t="s">
        <v>21</v>
      </c>
      <c r="J130" s="60"/>
    </row>
    <row r="131" spans="1:10" ht="30">
      <c r="A131" s="60" t="s">
        <v>277</v>
      </c>
      <c r="B131" s="60" t="s">
        <v>266</v>
      </c>
      <c r="C131" s="60" t="s">
        <v>269</v>
      </c>
      <c r="D131" s="61" t="s">
        <v>270</v>
      </c>
      <c r="E131" s="61"/>
      <c r="F131" s="61"/>
      <c r="G131" s="60"/>
      <c r="H131" s="60" t="s">
        <v>612</v>
      </c>
      <c r="I131" s="62" t="s">
        <v>21</v>
      </c>
      <c r="J131" s="60" t="s">
        <v>115</v>
      </c>
    </row>
    <row r="132" spans="1:10" ht="45">
      <c r="A132" s="60" t="s">
        <v>384</v>
      </c>
      <c r="B132" s="60" t="s">
        <v>252</v>
      </c>
      <c r="C132" s="60" t="s">
        <v>271</v>
      </c>
      <c r="D132" s="61" t="s">
        <v>92</v>
      </c>
      <c r="E132" s="61"/>
      <c r="F132" s="61"/>
      <c r="G132" s="60"/>
      <c r="H132" s="60" t="s">
        <v>612</v>
      </c>
      <c r="I132" s="77" t="s">
        <v>0</v>
      </c>
      <c r="J132" s="60" t="s">
        <v>111</v>
      </c>
    </row>
    <row r="133" spans="1:10" ht="45">
      <c r="A133" s="60" t="s">
        <v>385</v>
      </c>
      <c r="B133" s="60" t="s">
        <v>252</v>
      </c>
      <c r="C133" s="60" t="s">
        <v>272</v>
      </c>
      <c r="D133" s="61" t="s">
        <v>92</v>
      </c>
      <c r="E133" s="61"/>
      <c r="F133" s="61"/>
      <c r="G133" s="60"/>
      <c r="H133" s="60" t="s">
        <v>612</v>
      </c>
      <c r="I133" s="62" t="s">
        <v>21</v>
      </c>
      <c r="J133" s="60"/>
    </row>
    <row r="134" spans="1:10" ht="45">
      <c r="A134" s="60" t="s">
        <v>386</v>
      </c>
      <c r="B134" s="60" t="s">
        <v>252</v>
      </c>
      <c r="C134" s="60" t="s">
        <v>273</v>
      </c>
      <c r="D134" s="61" t="s">
        <v>92</v>
      </c>
      <c r="E134" s="61"/>
      <c r="F134" s="61"/>
      <c r="G134" s="60"/>
      <c r="H134" s="60" t="s">
        <v>612</v>
      </c>
      <c r="I134" s="62" t="s">
        <v>21</v>
      </c>
      <c r="J134" s="60"/>
    </row>
    <row r="135" spans="1:10" ht="45">
      <c r="A135" s="60" t="s">
        <v>387</v>
      </c>
      <c r="B135" s="60" t="s">
        <v>252</v>
      </c>
      <c r="C135" s="60" t="s">
        <v>278</v>
      </c>
      <c r="D135" s="61" t="s">
        <v>92</v>
      </c>
      <c r="E135" s="61"/>
      <c r="F135" s="61"/>
      <c r="G135" s="60"/>
      <c r="H135" s="60" t="s">
        <v>612</v>
      </c>
      <c r="I135" s="77" t="s">
        <v>0</v>
      </c>
      <c r="J135" s="60" t="s">
        <v>111</v>
      </c>
    </row>
    <row r="136" spans="1:10" ht="30">
      <c r="A136" s="60" t="s">
        <v>388</v>
      </c>
      <c r="B136" s="60" t="s">
        <v>279</v>
      </c>
      <c r="C136" s="60" t="s">
        <v>280</v>
      </c>
      <c r="D136" s="61" t="s">
        <v>281</v>
      </c>
      <c r="E136" s="61"/>
      <c r="F136" s="61"/>
      <c r="G136" s="60"/>
      <c r="H136" s="60" t="s">
        <v>612</v>
      </c>
      <c r="I136" s="62" t="s">
        <v>21</v>
      </c>
      <c r="J136" s="60"/>
    </row>
    <row r="137" spans="1:10" ht="30">
      <c r="A137" s="60" t="s">
        <v>389</v>
      </c>
      <c r="B137" s="60" t="s">
        <v>279</v>
      </c>
      <c r="C137" s="60" t="s">
        <v>282</v>
      </c>
      <c r="D137" s="61" t="s">
        <v>283</v>
      </c>
      <c r="E137" s="61"/>
      <c r="F137" s="61"/>
      <c r="G137" s="60"/>
      <c r="H137" s="60" t="s">
        <v>612</v>
      </c>
      <c r="I137" s="62" t="s">
        <v>21</v>
      </c>
      <c r="J137" s="60" t="s">
        <v>115</v>
      </c>
    </row>
    <row r="138" spans="1:10" ht="14.25">
      <c r="A138" s="59" t="s">
        <v>284</v>
      </c>
      <c r="B138" s="59"/>
      <c r="C138" s="59"/>
      <c r="D138" s="59"/>
      <c r="E138" s="59"/>
      <c r="F138" s="59"/>
      <c r="G138" s="59"/>
      <c r="H138" s="59"/>
      <c r="I138" s="59"/>
      <c r="J138" s="59"/>
    </row>
    <row r="139" spans="1:10" ht="15">
      <c r="A139" s="60" t="s">
        <v>285</v>
      </c>
      <c r="B139" s="60" t="s">
        <v>293</v>
      </c>
      <c r="C139" s="60" t="s">
        <v>294</v>
      </c>
      <c r="D139" s="61" t="s">
        <v>295</v>
      </c>
      <c r="E139" s="61"/>
      <c r="F139" s="61"/>
      <c r="G139" s="60"/>
      <c r="H139" s="60" t="s">
        <v>609</v>
      </c>
      <c r="I139" s="92" t="s">
        <v>21</v>
      </c>
      <c r="J139" s="60"/>
    </row>
    <row r="140" spans="1:10" ht="15">
      <c r="A140" s="60" t="s">
        <v>286</v>
      </c>
      <c r="B140" s="60" t="s">
        <v>394</v>
      </c>
      <c r="C140" s="60" t="s">
        <v>395</v>
      </c>
      <c r="D140" s="61" t="s">
        <v>396</v>
      </c>
      <c r="E140" s="61"/>
      <c r="F140" s="61"/>
      <c r="G140" s="60"/>
      <c r="H140" s="60" t="s">
        <v>609</v>
      </c>
      <c r="I140" s="62" t="s">
        <v>21</v>
      </c>
      <c r="J140" s="60"/>
    </row>
    <row r="141" spans="1:10" ht="45">
      <c r="A141" s="60" t="s">
        <v>287</v>
      </c>
      <c r="B141" s="60" t="s">
        <v>296</v>
      </c>
      <c r="C141" s="60" t="s">
        <v>297</v>
      </c>
      <c r="D141" s="61" t="s">
        <v>298</v>
      </c>
      <c r="E141" s="61"/>
      <c r="F141" s="61"/>
      <c r="G141" s="60"/>
      <c r="H141" s="60" t="s">
        <v>609</v>
      </c>
      <c r="I141" s="62" t="s">
        <v>21</v>
      </c>
      <c r="J141" s="60" t="s">
        <v>405</v>
      </c>
    </row>
    <row r="142" spans="1:10" ht="45">
      <c r="A142" s="60" t="s">
        <v>288</v>
      </c>
      <c r="B142" s="60" t="s">
        <v>296</v>
      </c>
      <c r="C142" s="60" t="s">
        <v>297</v>
      </c>
      <c r="D142" s="61" t="s">
        <v>300</v>
      </c>
      <c r="E142" s="61"/>
      <c r="F142" s="61"/>
      <c r="G142" s="60"/>
      <c r="H142" s="60" t="s">
        <v>609</v>
      </c>
      <c r="I142" s="62" t="s">
        <v>21</v>
      </c>
      <c r="J142" s="60" t="s">
        <v>405</v>
      </c>
    </row>
    <row r="143" spans="1:10" ht="45">
      <c r="A143" s="60" t="s">
        <v>289</v>
      </c>
      <c r="B143" s="60" t="s">
        <v>296</v>
      </c>
      <c r="C143" s="60" t="s">
        <v>299</v>
      </c>
      <c r="D143" s="61" t="s">
        <v>298</v>
      </c>
      <c r="E143" s="61"/>
      <c r="F143" s="61"/>
      <c r="G143" s="60"/>
      <c r="H143" s="60" t="s">
        <v>609</v>
      </c>
      <c r="I143" s="62" t="s">
        <v>21</v>
      </c>
      <c r="J143" s="60" t="s">
        <v>405</v>
      </c>
    </row>
    <row r="144" spans="1:10" ht="45">
      <c r="A144" s="60" t="s">
        <v>544</v>
      </c>
      <c r="B144" s="60" t="s">
        <v>296</v>
      </c>
      <c r="C144" s="60" t="s">
        <v>301</v>
      </c>
      <c r="D144" s="61" t="s">
        <v>298</v>
      </c>
      <c r="E144" s="61"/>
      <c r="F144" s="61"/>
      <c r="G144" s="60"/>
      <c r="H144" s="60" t="s">
        <v>609</v>
      </c>
      <c r="I144" s="62" t="s">
        <v>21</v>
      </c>
      <c r="J144" s="60" t="s">
        <v>405</v>
      </c>
    </row>
    <row r="145" spans="1:10" ht="30">
      <c r="A145" s="60" t="s">
        <v>545</v>
      </c>
      <c r="B145" s="60" t="s">
        <v>302</v>
      </c>
      <c r="C145" s="60" t="s">
        <v>303</v>
      </c>
      <c r="D145" s="61" t="s">
        <v>308</v>
      </c>
      <c r="E145" s="61"/>
      <c r="F145" s="61"/>
      <c r="G145" s="60"/>
      <c r="H145" s="60" t="s">
        <v>609</v>
      </c>
      <c r="I145" s="62" t="s">
        <v>21</v>
      </c>
      <c r="J145" s="60"/>
    </row>
    <row r="146" spans="1:10" ht="30">
      <c r="A146" s="60" t="s">
        <v>290</v>
      </c>
      <c r="B146" s="60" t="s">
        <v>302</v>
      </c>
      <c r="C146" s="60" t="s">
        <v>304</v>
      </c>
      <c r="D146" s="61" t="s">
        <v>305</v>
      </c>
      <c r="E146" s="61"/>
      <c r="F146" s="61"/>
      <c r="G146" s="60"/>
      <c r="H146" s="60" t="s">
        <v>609</v>
      </c>
      <c r="I146" s="62" t="s">
        <v>21</v>
      </c>
      <c r="J146" s="60" t="s">
        <v>115</v>
      </c>
    </row>
    <row r="147" spans="1:10" ht="30">
      <c r="A147" s="60" t="s">
        <v>291</v>
      </c>
      <c r="B147" s="60" t="s">
        <v>306</v>
      </c>
      <c r="C147" s="60" t="s">
        <v>307</v>
      </c>
      <c r="D147" s="61" t="s">
        <v>309</v>
      </c>
      <c r="E147" s="61"/>
      <c r="F147" s="61"/>
      <c r="G147" s="60"/>
      <c r="H147" s="60" t="s">
        <v>609</v>
      </c>
      <c r="I147" s="62" t="s">
        <v>21</v>
      </c>
      <c r="J147" s="60"/>
    </row>
    <row r="148" spans="1:10" ht="30">
      <c r="A148" s="60" t="s">
        <v>292</v>
      </c>
      <c r="B148" s="60" t="s">
        <v>306</v>
      </c>
      <c r="C148" s="60" t="s">
        <v>310</v>
      </c>
      <c r="D148" s="61" t="s">
        <v>283</v>
      </c>
      <c r="E148" s="61"/>
      <c r="F148" s="61"/>
      <c r="G148" s="60"/>
      <c r="H148" s="60" t="s">
        <v>609</v>
      </c>
      <c r="I148" s="77" t="s">
        <v>0</v>
      </c>
      <c r="J148" s="60"/>
    </row>
    <row r="149" spans="1:10" ht="30">
      <c r="A149" s="60" t="s">
        <v>390</v>
      </c>
      <c r="B149" s="60" t="s">
        <v>252</v>
      </c>
      <c r="C149" s="60" t="s">
        <v>311</v>
      </c>
      <c r="D149" s="61" t="s">
        <v>92</v>
      </c>
      <c r="E149" s="61"/>
      <c r="F149" s="61"/>
      <c r="G149" s="60"/>
      <c r="H149" s="60" t="s">
        <v>609</v>
      </c>
      <c r="I149" s="62" t="s">
        <v>21</v>
      </c>
      <c r="J149" s="60" t="s">
        <v>115</v>
      </c>
    </row>
    <row r="150" spans="1:10" ht="30">
      <c r="A150" s="60" t="s">
        <v>391</v>
      </c>
      <c r="B150" s="60" t="s">
        <v>252</v>
      </c>
      <c r="C150" s="60" t="s">
        <v>311</v>
      </c>
      <c r="D150" s="61" t="s">
        <v>92</v>
      </c>
      <c r="E150" s="61"/>
      <c r="F150" s="61"/>
      <c r="G150" s="60"/>
      <c r="H150" s="60" t="s">
        <v>609</v>
      </c>
      <c r="I150" s="62" t="s">
        <v>21</v>
      </c>
      <c r="J150" s="60" t="s">
        <v>115</v>
      </c>
    </row>
    <row r="151" spans="1:10" ht="30">
      <c r="A151" s="60" t="s">
        <v>392</v>
      </c>
      <c r="B151" s="60" t="s">
        <v>252</v>
      </c>
      <c r="C151" s="60" t="s">
        <v>327</v>
      </c>
      <c r="D151" s="61" t="s">
        <v>92</v>
      </c>
      <c r="E151" s="61"/>
      <c r="F151" s="61"/>
      <c r="G151" s="60"/>
      <c r="H151" s="60" t="s">
        <v>609</v>
      </c>
      <c r="I151" s="77" t="s">
        <v>0</v>
      </c>
      <c r="J151" s="60"/>
    </row>
    <row r="152" spans="1:10" ht="15">
      <c r="A152" s="60" t="s">
        <v>393</v>
      </c>
      <c r="B152" s="60" t="s">
        <v>328</v>
      </c>
      <c r="C152" s="60" t="s">
        <v>329</v>
      </c>
      <c r="D152" s="61" t="s">
        <v>330</v>
      </c>
      <c r="E152" s="61"/>
      <c r="F152" s="61"/>
      <c r="G152" s="60"/>
      <c r="H152" s="60" t="s">
        <v>609</v>
      </c>
      <c r="I152" s="77" t="s">
        <v>0</v>
      </c>
      <c r="J152" s="60"/>
    </row>
    <row r="153" spans="1:10" ht="14.25">
      <c r="A153" s="59" t="s">
        <v>360</v>
      </c>
      <c r="B153" s="59"/>
      <c r="C153" s="59"/>
      <c r="D153" s="59"/>
      <c r="E153" s="59"/>
      <c r="F153" s="59"/>
      <c r="G153" s="59"/>
      <c r="H153" s="59"/>
      <c r="I153" s="59"/>
      <c r="J153" s="59"/>
    </row>
    <row r="154" spans="1:10" ht="45">
      <c r="A154" s="60" t="s">
        <v>546</v>
      </c>
      <c r="B154" s="60" t="s">
        <v>331</v>
      </c>
      <c r="C154" s="60" t="s">
        <v>332</v>
      </c>
      <c r="D154" s="61" t="s">
        <v>333</v>
      </c>
      <c r="E154" s="61"/>
      <c r="F154" s="61"/>
      <c r="G154" s="60"/>
      <c r="H154" s="68" t="s">
        <v>611</v>
      </c>
      <c r="I154" s="77" t="s">
        <v>0</v>
      </c>
      <c r="J154" s="60"/>
    </row>
    <row r="155" spans="1:10" ht="13.9" customHeight="1">
      <c r="A155" s="60" t="s">
        <v>547</v>
      </c>
      <c r="B155" s="60" t="s">
        <v>397</v>
      </c>
      <c r="C155" s="60" t="s">
        <v>398</v>
      </c>
      <c r="D155" s="61" t="s">
        <v>399</v>
      </c>
      <c r="E155" s="61"/>
      <c r="F155" s="61"/>
      <c r="G155" s="60"/>
      <c r="H155" s="68" t="s">
        <v>611</v>
      </c>
      <c r="I155" s="62" t="s">
        <v>21</v>
      </c>
      <c r="J155" s="60"/>
    </row>
    <row r="156" spans="1:10" ht="45">
      <c r="A156" s="60" t="s">
        <v>548</v>
      </c>
      <c r="B156" s="60" t="s">
        <v>331</v>
      </c>
      <c r="C156" s="60" t="s">
        <v>334</v>
      </c>
      <c r="D156" s="61" t="s">
        <v>333</v>
      </c>
      <c r="E156" s="61"/>
      <c r="F156" s="61"/>
      <c r="G156" s="60"/>
      <c r="H156" s="68" t="s">
        <v>611</v>
      </c>
      <c r="I156" s="76" t="s">
        <v>0</v>
      </c>
      <c r="J156" s="60"/>
    </row>
    <row r="157" spans="1:10" ht="45">
      <c r="A157" s="60" t="s">
        <v>347</v>
      </c>
      <c r="B157" s="60" t="s">
        <v>331</v>
      </c>
      <c r="C157" s="60" t="s">
        <v>335</v>
      </c>
      <c r="D157" s="61" t="s">
        <v>333</v>
      </c>
      <c r="E157" s="61"/>
      <c r="F157" s="61"/>
      <c r="G157" s="60"/>
      <c r="H157" s="68" t="s">
        <v>611</v>
      </c>
      <c r="I157" s="76" t="s">
        <v>0</v>
      </c>
      <c r="J157" s="60"/>
    </row>
    <row r="158" spans="1:10" ht="15">
      <c r="A158" s="60" t="s">
        <v>348</v>
      </c>
      <c r="B158" s="60" t="s">
        <v>336</v>
      </c>
      <c r="C158" s="60" t="s">
        <v>337</v>
      </c>
      <c r="D158" s="61" t="s">
        <v>338</v>
      </c>
      <c r="E158" s="61"/>
      <c r="F158" s="61"/>
      <c r="G158" s="60"/>
      <c r="H158" s="68" t="s">
        <v>611</v>
      </c>
      <c r="I158" s="62" t="s">
        <v>21</v>
      </c>
      <c r="J158" s="60"/>
    </row>
    <row r="159" spans="1:10" ht="30">
      <c r="A159" s="60" t="s">
        <v>349</v>
      </c>
      <c r="B159" s="60" t="s">
        <v>340</v>
      </c>
      <c r="C159" s="60" t="s">
        <v>341</v>
      </c>
      <c r="D159" s="61" t="s">
        <v>345</v>
      </c>
      <c r="E159" s="61"/>
      <c r="F159" s="61"/>
      <c r="G159" s="60"/>
      <c r="H159" s="68" t="s">
        <v>611</v>
      </c>
      <c r="I159" s="77" t="s">
        <v>0</v>
      </c>
      <c r="J159" s="60"/>
    </row>
    <row r="160" spans="1:10" ht="30">
      <c r="A160" s="60" t="s">
        <v>350</v>
      </c>
      <c r="B160" s="60" t="s">
        <v>340</v>
      </c>
      <c r="C160" s="60" t="s">
        <v>342</v>
      </c>
      <c r="D160" s="61" t="s">
        <v>305</v>
      </c>
      <c r="E160" s="61"/>
      <c r="F160" s="61"/>
      <c r="G160" s="60"/>
      <c r="H160" s="68" t="s">
        <v>611</v>
      </c>
      <c r="I160" s="77" t="s">
        <v>0</v>
      </c>
      <c r="J160" s="60" t="s">
        <v>115</v>
      </c>
    </row>
    <row r="161" spans="1:10" ht="30">
      <c r="A161" s="60" t="s">
        <v>351</v>
      </c>
      <c r="B161" s="60" t="s">
        <v>339</v>
      </c>
      <c r="C161" s="60" t="s">
        <v>343</v>
      </c>
      <c r="D161" s="61" t="s">
        <v>346</v>
      </c>
      <c r="E161" s="61"/>
      <c r="F161" s="61"/>
      <c r="G161" s="60"/>
      <c r="H161" s="68" t="s">
        <v>611</v>
      </c>
      <c r="I161" s="77" t="s">
        <v>0</v>
      </c>
      <c r="J161" s="60"/>
    </row>
    <row r="162" spans="1:10" ht="30">
      <c r="A162" s="60" t="s">
        <v>352</v>
      </c>
      <c r="B162" s="60" t="s">
        <v>339</v>
      </c>
      <c r="C162" s="60" t="s">
        <v>344</v>
      </c>
      <c r="D162" s="61" t="s">
        <v>283</v>
      </c>
      <c r="E162" s="61"/>
      <c r="F162" s="61"/>
      <c r="G162" s="60"/>
      <c r="H162" s="68" t="s">
        <v>611</v>
      </c>
      <c r="I162" s="77" t="s">
        <v>0</v>
      </c>
      <c r="J162" s="60" t="s">
        <v>115</v>
      </c>
    </row>
    <row r="163" spans="1:10" ht="30">
      <c r="A163" s="60" t="s">
        <v>353</v>
      </c>
      <c r="B163" s="60" t="s">
        <v>252</v>
      </c>
      <c r="C163" s="60" t="s">
        <v>354</v>
      </c>
      <c r="D163" s="61" t="s">
        <v>92</v>
      </c>
      <c r="E163" s="61"/>
      <c r="F163" s="61"/>
      <c r="G163" s="60"/>
      <c r="H163" s="68" t="s">
        <v>611</v>
      </c>
      <c r="I163" s="77" t="s">
        <v>0</v>
      </c>
      <c r="J163" s="60"/>
    </row>
    <row r="164" spans="1:10" ht="30">
      <c r="A164" s="60" t="s">
        <v>400</v>
      </c>
      <c r="B164" s="60" t="s">
        <v>252</v>
      </c>
      <c r="C164" s="60" t="s">
        <v>355</v>
      </c>
      <c r="D164" s="61" t="s">
        <v>92</v>
      </c>
      <c r="E164" s="61"/>
      <c r="F164" s="61"/>
      <c r="G164" s="60"/>
      <c r="H164" s="68" t="s">
        <v>611</v>
      </c>
      <c r="I164" s="77" t="s">
        <v>0</v>
      </c>
      <c r="J164" s="60"/>
    </row>
    <row r="165" spans="1:10" ht="30">
      <c r="A165" s="60" t="s">
        <v>401</v>
      </c>
      <c r="B165" s="60" t="s">
        <v>252</v>
      </c>
      <c r="C165" s="60" t="s">
        <v>356</v>
      </c>
      <c r="D165" s="61" t="s">
        <v>92</v>
      </c>
      <c r="E165" s="61"/>
      <c r="F165" s="61"/>
      <c r="G165" s="60"/>
      <c r="H165" s="68" t="s">
        <v>611</v>
      </c>
      <c r="I165" s="77" t="s">
        <v>0</v>
      </c>
      <c r="J165" s="60"/>
    </row>
    <row r="166" spans="1:10" ht="45">
      <c r="A166" s="60" t="s">
        <v>402</v>
      </c>
      <c r="B166" s="60" t="s">
        <v>252</v>
      </c>
      <c r="C166" s="60" t="s">
        <v>357</v>
      </c>
      <c r="D166" s="61" t="s">
        <v>92</v>
      </c>
      <c r="E166" s="61"/>
      <c r="F166" s="61"/>
      <c r="G166" s="60"/>
      <c r="H166" s="68" t="s">
        <v>611</v>
      </c>
      <c r="I166" s="77" t="s">
        <v>0</v>
      </c>
      <c r="J166" s="60"/>
    </row>
    <row r="167" spans="1:10" ht="45">
      <c r="A167" s="60" t="s">
        <v>403</v>
      </c>
      <c r="B167" s="60" t="s">
        <v>252</v>
      </c>
      <c r="C167" s="60" t="s">
        <v>358</v>
      </c>
      <c r="D167" s="61" t="s">
        <v>92</v>
      </c>
      <c r="E167" s="61"/>
      <c r="F167" s="61"/>
      <c r="G167" s="60"/>
      <c r="H167" s="68" t="s">
        <v>611</v>
      </c>
      <c r="I167" s="77" t="s">
        <v>0</v>
      </c>
      <c r="J167" s="60"/>
    </row>
    <row r="168" spans="1:10" ht="30.75" customHeight="1" thickBot="1">
      <c r="A168" s="60" t="s">
        <v>404</v>
      </c>
      <c r="B168" s="60" t="s">
        <v>252</v>
      </c>
      <c r="C168" s="60" t="s">
        <v>359</v>
      </c>
      <c r="D168" s="61" t="s">
        <v>92</v>
      </c>
      <c r="E168" s="61"/>
      <c r="F168" s="61"/>
      <c r="G168" s="60"/>
      <c r="H168" s="68" t="s">
        <v>611</v>
      </c>
      <c r="I168" s="77" t="s">
        <v>0</v>
      </c>
      <c r="J168" s="60"/>
    </row>
    <row r="169" spans="1:10" ht="30.75" customHeight="1">
      <c r="A169" s="65" t="s">
        <v>561</v>
      </c>
      <c r="B169" s="65"/>
      <c r="C169" s="65"/>
      <c r="D169" s="65"/>
      <c r="E169" s="65"/>
      <c r="F169" s="65"/>
      <c r="G169" s="65"/>
      <c r="H169" s="66"/>
      <c r="I169" s="66"/>
      <c r="J169" s="66"/>
    </row>
    <row r="170" spans="1:10" ht="30.75" customHeight="1">
      <c r="A170" s="67" t="s">
        <v>586</v>
      </c>
      <c r="B170" s="68" t="s">
        <v>538</v>
      </c>
      <c r="C170" s="68" t="s">
        <v>539</v>
      </c>
      <c r="D170" s="69" t="s">
        <v>408</v>
      </c>
      <c r="E170" s="69"/>
      <c r="F170" s="69"/>
      <c r="G170" s="68"/>
      <c r="H170" s="68" t="s">
        <v>611</v>
      </c>
      <c r="I170" s="75" t="s">
        <v>21</v>
      </c>
      <c r="J170" s="70"/>
    </row>
    <row r="171" spans="1:10" ht="30.75" customHeight="1">
      <c r="A171" s="67" t="s">
        <v>587</v>
      </c>
      <c r="B171" s="71" t="s">
        <v>549</v>
      </c>
      <c r="C171" s="70" t="s">
        <v>552</v>
      </c>
      <c r="D171" s="72" t="s">
        <v>550</v>
      </c>
      <c r="E171" s="72"/>
      <c r="F171" s="72"/>
      <c r="G171" s="70"/>
      <c r="H171" s="68" t="s">
        <v>611</v>
      </c>
      <c r="I171" s="76" t="s">
        <v>0</v>
      </c>
      <c r="J171" s="70"/>
    </row>
    <row r="172" spans="1:10" ht="30.75" customHeight="1">
      <c r="A172" s="67" t="s">
        <v>588</v>
      </c>
      <c r="B172" s="71" t="s">
        <v>551</v>
      </c>
      <c r="C172" s="70" t="s">
        <v>553</v>
      </c>
      <c r="D172" s="72" t="s">
        <v>554</v>
      </c>
      <c r="E172" s="72"/>
      <c r="F172" s="72"/>
      <c r="G172" s="70"/>
      <c r="H172" s="68" t="s">
        <v>611</v>
      </c>
      <c r="I172" s="76" t="s">
        <v>0</v>
      </c>
      <c r="J172" s="70"/>
    </row>
    <row r="173" spans="1:10" ht="30.75" customHeight="1">
      <c r="A173" s="67" t="s">
        <v>589</v>
      </c>
      <c r="B173" s="71" t="s">
        <v>555</v>
      </c>
      <c r="C173" s="70" t="s">
        <v>556</v>
      </c>
      <c r="D173" s="72" t="s">
        <v>557</v>
      </c>
      <c r="E173" s="72"/>
      <c r="F173" s="72"/>
      <c r="G173" s="70"/>
      <c r="H173" s="68" t="s">
        <v>611</v>
      </c>
      <c r="I173" s="76" t="s">
        <v>0</v>
      </c>
      <c r="J173" s="70"/>
    </row>
    <row r="174" spans="1:10" ht="30.75" customHeight="1">
      <c r="A174" s="67" t="s">
        <v>590</v>
      </c>
      <c r="B174" s="71" t="s">
        <v>558</v>
      </c>
      <c r="C174" s="70" t="s">
        <v>559</v>
      </c>
      <c r="D174" s="72" t="s">
        <v>560</v>
      </c>
      <c r="E174" s="72"/>
      <c r="F174" s="72"/>
      <c r="G174" s="70"/>
      <c r="H174" s="68" t="s">
        <v>611</v>
      </c>
      <c r="I174" s="76" t="s">
        <v>0</v>
      </c>
      <c r="J174" s="70"/>
    </row>
    <row r="175" spans="1:10" ht="30.75" customHeight="1">
      <c r="A175" s="59" t="s">
        <v>581</v>
      </c>
      <c r="B175" s="59"/>
      <c r="C175" s="59"/>
      <c r="D175" s="59"/>
      <c r="E175" s="59"/>
      <c r="F175" s="59"/>
      <c r="G175" s="59"/>
      <c r="H175" s="59"/>
      <c r="I175" s="59"/>
      <c r="J175" s="59"/>
    </row>
    <row r="176" spans="1:10" ht="46.5" customHeight="1">
      <c r="A176" s="60" t="s">
        <v>591</v>
      </c>
      <c r="B176" s="60" t="s">
        <v>211</v>
      </c>
      <c r="C176" s="60" t="s">
        <v>212</v>
      </c>
      <c r="D176" s="61" t="s">
        <v>213</v>
      </c>
      <c r="E176" s="61"/>
      <c r="F176" s="61"/>
      <c r="G176" s="60"/>
      <c r="H176" s="68" t="s">
        <v>611</v>
      </c>
      <c r="I176" s="62" t="s">
        <v>21</v>
      </c>
      <c r="J176" s="60"/>
    </row>
    <row r="177" spans="1:10" ht="30.75" customHeight="1">
      <c r="A177" s="60" t="s">
        <v>592</v>
      </c>
      <c r="B177" s="60" t="s">
        <v>585</v>
      </c>
      <c r="C177" s="60" t="s">
        <v>584</v>
      </c>
      <c r="D177" s="61" t="s">
        <v>585</v>
      </c>
      <c r="E177" s="61"/>
      <c r="F177" s="61"/>
      <c r="G177" s="60"/>
      <c r="H177" s="68" t="s">
        <v>611</v>
      </c>
      <c r="I177" s="62" t="s">
        <v>21</v>
      </c>
      <c r="J177" s="60"/>
    </row>
    <row r="178" spans="1:10" ht="46.5" customHeight="1">
      <c r="A178" s="60" t="s">
        <v>593</v>
      </c>
      <c r="B178" s="60" t="s">
        <v>211</v>
      </c>
      <c r="C178" s="60" t="s">
        <v>214</v>
      </c>
      <c r="D178" s="61" t="s">
        <v>213</v>
      </c>
      <c r="E178" s="61"/>
      <c r="F178" s="61"/>
      <c r="G178" s="60"/>
      <c r="H178" s="68" t="s">
        <v>611</v>
      </c>
      <c r="I178" s="62" t="s">
        <v>21</v>
      </c>
      <c r="J178" s="60"/>
    </row>
    <row r="179" spans="1:10" ht="45.75" customHeight="1">
      <c r="A179" s="60" t="s">
        <v>594</v>
      </c>
      <c r="B179" s="60" t="s">
        <v>211</v>
      </c>
      <c r="C179" s="60" t="s">
        <v>215</v>
      </c>
      <c r="D179" s="61" t="s">
        <v>213</v>
      </c>
      <c r="E179" s="61"/>
      <c r="F179" s="61"/>
      <c r="G179" s="60"/>
      <c r="H179" s="68" t="s">
        <v>611</v>
      </c>
      <c r="I179" s="62" t="s">
        <v>21</v>
      </c>
      <c r="J179" s="60"/>
    </row>
    <row r="180" spans="1:10" ht="43.5" customHeight="1">
      <c r="A180" s="60" t="s">
        <v>595</v>
      </c>
      <c r="B180" s="60" t="s">
        <v>211</v>
      </c>
      <c r="C180" s="60" t="s">
        <v>216</v>
      </c>
      <c r="D180" s="61" t="s">
        <v>213</v>
      </c>
      <c r="E180" s="61"/>
      <c r="F180" s="61"/>
      <c r="G180" s="60"/>
      <c r="H180" s="68" t="s">
        <v>611</v>
      </c>
      <c r="I180" s="62" t="s">
        <v>21</v>
      </c>
      <c r="J180" s="60"/>
    </row>
    <row r="181" spans="1:10" ht="30.75" customHeight="1">
      <c r="A181" s="60" t="s">
        <v>596</v>
      </c>
      <c r="B181" s="60" t="s">
        <v>211</v>
      </c>
      <c r="C181" s="60" t="s">
        <v>217</v>
      </c>
      <c r="D181" s="61" t="s">
        <v>218</v>
      </c>
      <c r="E181" s="61"/>
      <c r="F181" s="61"/>
      <c r="G181" s="60"/>
      <c r="H181" s="68" t="s">
        <v>611</v>
      </c>
      <c r="I181" s="62" t="s">
        <v>21</v>
      </c>
      <c r="J181" s="60" t="s">
        <v>115</v>
      </c>
    </row>
    <row r="182" spans="1:10" ht="30.75" customHeight="1">
      <c r="A182" s="60" t="s">
        <v>597</v>
      </c>
      <c r="B182" s="60" t="s">
        <v>229</v>
      </c>
      <c r="C182" s="60" t="s">
        <v>219</v>
      </c>
      <c r="D182" s="61" t="s">
        <v>220</v>
      </c>
      <c r="E182" s="61"/>
      <c r="F182" s="61"/>
      <c r="G182" s="60"/>
      <c r="H182" s="68" t="s">
        <v>611</v>
      </c>
      <c r="I182" s="62" t="s">
        <v>21</v>
      </c>
      <c r="J182" s="60"/>
    </row>
    <row r="183" spans="1:10" ht="30.75" customHeight="1">
      <c r="A183" s="60" t="s">
        <v>598</v>
      </c>
      <c r="B183" s="60" t="s">
        <v>229</v>
      </c>
      <c r="C183" s="63" t="s">
        <v>221</v>
      </c>
      <c r="D183" s="61" t="s">
        <v>92</v>
      </c>
      <c r="E183" s="61"/>
      <c r="F183" s="61"/>
      <c r="G183" s="60"/>
      <c r="H183" s="68" t="s">
        <v>611</v>
      </c>
      <c r="I183" s="62" t="s">
        <v>21</v>
      </c>
      <c r="J183" s="60"/>
    </row>
    <row r="184" spans="1:10" ht="30.75" customHeight="1">
      <c r="A184" s="60" t="s">
        <v>599</v>
      </c>
      <c r="B184" s="60" t="s">
        <v>229</v>
      </c>
      <c r="C184" s="60" t="s">
        <v>222</v>
      </c>
      <c r="D184" s="61" t="s">
        <v>92</v>
      </c>
      <c r="E184" s="61"/>
      <c r="F184" s="61"/>
      <c r="G184" s="60"/>
      <c r="H184" s="68" t="s">
        <v>611</v>
      </c>
      <c r="I184" s="76" t="s">
        <v>0</v>
      </c>
      <c r="J184" s="60" t="s">
        <v>111</v>
      </c>
    </row>
    <row r="185" spans="1:10" ht="30.75" customHeight="1">
      <c r="A185" s="60" t="s">
        <v>600</v>
      </c>
      <c r="B185" s="60" t="s">
        <v>229</v>
      </c>
      <c r="C185" s="60" t="s">
        <v>224</v>
      </c>
      <c r="D185" s="61" t="s">
        <v>225</v>
      </c>
      <c r="E185" s="61"/>
      <c r="F185" s="61"/>
      <c r="G185" s="60"/>
      <c r="H185" s="68" t="s">
        <v>611</v>
      </c>
      <c r="I185" s="62" t="s">
        <v>21</v>
      </c>
      <c r="J185" s="60"/>
    </row>
    <row r="186" spans="1:10" ht="30.75" customHeight="1">
      <c r="A186" s="60" t="s">
        <v>601</v>
      </c>
      <c r="B186" s="60" t="s">
        <v>223</v>
      </c>
      <c r="C186" s="60" t="s">
        <v>226</v>
      </c>
      <c r="D186" s="61" t="s">
        <v>88</v>
      </c>
      <c r="E186" s="61"/>
      <c r="F186" s="61"/>
      <c r="G186" s="60"/>
      <c r="H186" s="68" t="s">
        <v>611</v>
      </c>
      <c r="I186" s="62" t="s">
        <v>21</v>
      </c>
      <c r="J186" s="60" t="s">
        <v>115</v>
      </c>
    </row>
    <row r="187" spans="1:10" ht="43.5" customHeight="1">
      <c r="A187" s="60" t="s">
        <v>602</v>
      </c>
      <c r="B187" s="60" t="s">
        <v>229</v>
      </c>
      <c r="C187" s="60" t="s">
        <v>227</v>
      </c>
      <c r="D187" s="61" t="s">
        <v>92</v>
      </c>
      <c r="E187" s="61"/>
      <c r="F187" s="61"/>
      <c r="G187" s="60"/>
      <c r="H187" s="68" t="s">
        <v>611</v>
      </c>
      <c r="I187" s="62" t="s">
        <v>21</v>
      </c>
      <c r="J187" s="60"/>
    </row>
    <row r="188" spans="1:10" ht="43.5" customHeight="1">
      <c r="A188" s="60" t="s">
        <v>603</v>
      </c>
      <c r="B188" s="60" t="s">
        <v>229</v>
      </c>
      <c r="C188" s="60" t="s">
        <v>228</v>
      </c>
      <c r="D188" s="61" t="s">
        <v>92</v>
      </c>
      <c r="E188" s="61"/>
      <c r="F188" s="61"/>
      <c r="G188" s="60"/>
      <c r="H188" s="68" t="s">
        <v>611</v>
      </c>
      <c r="I188" s="76" t="s">
        <v>0</v>
      </c>
      <c r="J188" s="60" t="s">
        <v>111</v>
      </c>
    </row>
    <row r="189" spans="1:10" ht="30.75" customHeight="1">
      <c r="A189" s="60" t="s">
        <v>604</v>
      </c>
      <c r="B189" s="60" t="s">
        <v>230</v>
      </c>
      <c r="C189" s="60" t="s">
        <v>231</v>
      </c>
      <c r="D189" s="61" t="s">
        <v>232</v>
      </c>
      <c r="E189" s="61"/>
      <c r="F189" s="61"/>
      <c r="G189" s="60"/>
      <c r="H189" s="68" t="s">
        <v>611</v>
      </c>
      <c r="I189" s="62" t="s">
        <v>21</v>
      </c>
      <c r="J189" s="60" t="s">
        <v>115</v>
      </c>
    </row>
    <row r="190" spans="1:10" ht="30.75" customHeight="1">
      <c r="A190" s="60" t="s">
        <v>605</v>
      </c>
      <c r="B190" s="60" t="s">
        <v>230</v>
      </c>
      <c r="C190" s="60" t="s">
        <v>233</v>
      </c>
      <c r="D190" s="61" t="s">
        <v>234</v>
      </c>
      <c r="E190" s="61"/>
      <c r="F190" s="61"/>
      <c r="G190" s="60"/>
      <c r="H190" s="68" t="s">
        <v>611</v>
      </c>
      <c r="I190" s="62" t="s">
        <v>21</v>
      </c>
      <c r="J190" s="60"/>
    </row>
    <row r="191" spans="1:10" ht="30.75" customHeight="1">
      <c r="A191" s="60" t="s">
        <v>606</v>
      </c>
      <c r="B191" s="60" t="s">
        <v>223</v>
      </c>
      <c r="C191" s="60" t="s">
        <v>224</v>
      </c>
      <c r="D191" s="61" t="s">
        <v>225</v>
      </c>
      <c r="E191" s="61"/>
      <c r="F191" s="61"/>
      <c r="G191" s="60"/>
      <c r="H191" s="68" t="s">
        <v>611</v>
      </c>
      <c r="I191" s="62" t="s">
        <v>21</v>
      </c>
      <c r="J191" s="60"/>
    </row>
    <row r="192" spans="1:10" ht="30.75" customHeight="1">
      <c r="A192" s="60" t="s">
        <v>607</v>
      </c>
      <c r="B192" s="60" t="s">
        <v>235</v>
      </c>
      <c r="C192" s="60" t="s">
        <v>236</v>
      </c>
      <c r="D192" s="61" t="s">
        <v>237</v>
      </c>
      <c r="E192" s="61"/>
      <c r="F192" s="61"/>
      <c r="G192" s="60"/>
      <c r="H192" s="68" t="s">
        <v>608</v>
      </c>
      <c r="I192" s="62" t="s">
        <v>21</v>
      </c>
      <c r="J192" s="60" t="s">
        <v>116</v>
      </c>
    </row>
    <row r="193" spans="1:10" ht="19.5" customHeight="1">
      <c r="A193" s="59" t="s">
        <v>582</v>
      </c>
      <c r="B193" s="59"/>
      <c r="C193" s="59"/>
      <c r="D193" s="59"/>
      <c r="E193" s="59"/>
      <c r="F193" s="59"/>
      <c r="G193" s="59"/>
      <c r="H193" s="59"/>
      <c r="I193" s="59"/>
      <c r="J193" s="59"/>
    </row>
    <row r="194" spans="1:10" ht="30.75" customHeight="1">
      <c r="A194" s="60" t="s">
        <v>633</v>
      </c>
      <c r="B194" s="60" t="s">
        <v>583</v>
      </c>
      <c r="C194" s="60" t="s">
        <v>584</v>
      </c>
      <c r="D194" s="61" t="s">
        <v>583</v>
      </c>
      <c r="E194" s="61"/>
      <c r="F194" s="61"/>
      <c r="G194" s="60"/>
      <c r="H194" s="68" t="s">
        <v>611</v>
      </c>
      <c r="I194" s="62" t="s">
        <v>21</v>
      </c>
      <c r="J194" s="60"/>
    </row>
    <row r="195" spans="1:10" ht="30.75" customHeight="1">
      <c r="A195" s="60" t="s">
        <v>634</v>
      </c>
      <c r="B195" s="60" t="s">
        <v>252</v>
      </c>
      <c r="C195" s="60" t="s">
        <v>614</v>
      </c>
      <c r="D195" s="61" t="s">
        <v>615</v>
      </c>
      <c r="E195" s="61"/>
      <c r="F195" s="61"/>
      <c r="G195" s="60"/>
      <c r="H195" s="68" t="s">
        <v>611</v>
      </c>
      <c r="I195" s="77" t="s">
        <v>0</v>
      </c>
      <c r="J195" s="60"/>
    </row>
    <row r="196" spans="1:10" ht="30.75" customHeight="1">
      <c r="A196" s="60" t="s">
        <v>635</v>
      </c>
      <c r="B196" s="60" t="s">
        <v>616</v>
      </c>
      <c r="C196" s="60" t="s">
        <v>617</v>
      </c>
      <c r="D196" s="61" t="s">
        <v>618</v>
      </c>
      <c r="E196" s="61"/>
      <c r="F196" s="61"/>
      <c r="G196" s="60"/>
      <c r="H196" s="68" t="s">
        <v>611</v>
      </c>
      <c r="I196" s="76" t="s">
        <v>0</v>
      </c>
      <c r="J196" s="60"/>
    </row>
    <row r="197" spans="1:10" ht="30.75" customHeight="1">
      <c r="A197" s="60" t="s">
        <v>636</v>
      </c>
      <c r="B197" s="60" t="s">
        <v>616</v>
      </c>
      <c r="C197" s="60" t="s">
        <v>619</v>
      </c>
      <c r="D197" s="61" t="s">
        <v>620</v>
      </c>
      <c r="E197" s="61"/>
      <c r="F197" s="61"/>
      <c r="G197" s="60"/>
      <c r="H197" s="68" t="s">
        <v>611</v>
      </c>
      <c r="I197" s="76" t="s">
        <v>0</v>
      </c>
      <c r="J197" s="60"/>
    </row>
    <row r="198" spans="1:10" ht="30.75" customHeight="1">
      <c r="A198" s="60" t="s">
        <v>637</v>
      </c>
      <c r="B198" s="60" t="s">
        <v>621</v>
      </c>
      <c r="C198" s="60" t="s">
        <v>622</v>
      </c>
      <c r="D198" s="61" t="s">
        <v>623</v>
      </c>
      <c r="E198" s="61"/>
      <c r="F198" s="61"/>
      <c r="G198" s="60"/>
      <c r="H198" s="68" t="s">
        <v>611</v>
      </c>
      <c r="I198" s="76" t="s">
        <v>0</v>
      </c>
      <c r="J198" s="60"/>
    </row>
    <row r="199" spans="1:10" ht="30.75" customHeight="1">
      <c r="A199" s="60" t="s">
        <v>638</v>
      </c>
      <c r="B199" s="60" t="s">
        <v>621</v>
      </c>
      <c r="C199" s="60" t="s">
        <v>624</v>
      </c>
      <c r="D199" s="61" t="s">
        <v>515</v>
      </c>
      <c r="E199" s="61"/>
      <c r="F199" s="61"/>
      <c r="G199" s="60"/>
      <c r="H199" s="68" t="s">
        <v>611</v>
      </c>
      <c r="I199" s="77" t="s">
        <v>0</v>
      </c>
      <c r="J199" s="60"/>
    </row>
    <row r="200" spans="1:10" ht="30.75" customHeight="1">
      <c r="A200" s="60" t="s">
        <v>639</v>
      </c>
      <c r="B200" s="60" t="s">
        <v>625</v>
      </c>
      <c r="C200" s="60" t="s">
        <v>626</v>
      </c>
      <c r="D200" s="61" t="s">
        <v>283</v>
      </c>
      <c r="E200" s="61"/>
      <c r="F200" s="61"/>
      <c r="G200" s="60"/>
      <c r="H200" s="68" t="s">
        <v>611</v>
      </c>
      <c r="I200" s="77" t="s">
        <v>0</v>
      </c>
      <c r="J200" s="60"/>
    </row>
    <row r="201" spans="1:10" ht="30.75" customHeight="1">
      <c r="A201" s="60" t="s">
        <v>640</v>
      </c>
      <c r="B201" s="60" t="s">
        <v>625</v>
      </c>
      <c r="C201" s="60" t="s">
        <v>627</v>
      </c>
      <c r="D201" s="61" t="s">
        <v>628</v>
      </c>
      <c r="E201" s="61"/>
      <c r="F201" s="61"/>
      <c r="G201" s="60"/>
      <c r="H201" s="68" t="s">
        <v>611</v>
      </c>
      <c r="I201" s="77" t="s">
        <v>0</v>
      </c>
      <c r="J201" s="60"/>
    </row>
    <row r="202" spans="1:10" ht="30.75" customHeight="1">
      <c r="A202" s="60" t="s">
        <v>641</v>
      </c>
      <c r="B202" s="60" t="s">
        <v>235</v>
      </c>
      <c r="C202" s="60" t="s">
        <v>629</v>
      </c>
      <c r="D202" s="61" t="s">
        <v>630</v>
      </c>
      <c r="E202" s="61"/>
      <c r="F202" s="61"/>
      <c r="G202" s="60"/>
      <c r="H202" s="68" t="s">
        <v>611</v>
      </c>
      <c r="I202" s="77" t="s">
        <v>0</v>
      </c>
      <c r="J202" s="60"/>
    </row>
    <row r="203" spans="1:10" ht="30.75" customHeight="1">
      <c r="A203" s="60" t="s">
        <v>642</v>
      </c>
      <c r="B203" s="60" t="s">
        <v>235</v>
      </c>
      <c r="C203" s="60" t="s">
        <v>631</v>
      </c>
      <c r="D203" s="61" t="s">
        <v>632</v>
      </c>
      <c r="E203" s="61"/>
      <c r="F203" s="61"/>
      <c r="G203" s="60"/>
      <c r="H203" s="68" t="s">
        <v>611</v>
      </c>
      <c r="I203" s="77" t="s">
        <v>0</v>
      </c>
      <c r="J203" s="60"/>
    </row>
    <row r="204" spans="1:10" ht="30.75" customHeight="1">
      <c r="A204" s="60" t="s">
        <v>643</v>
      </c>
      <c r="B204" s="60" t="s">
        <v>235</v>
      </c>
      <c r="C204" s="60" t="s">
        <v>614</v>
      </c>
      <c r="D204" s="61" t="s">
        <v>632</v>
      </c>
      <c r="E204" s="61"/>
      <c r="F204" s="61"/>
      <c r="G204" s="60"/>
      <c r="H204" s="68" t="s">
        <v>611</v>
      </c>
      <c r="I204" s="77" t="s">
        <v>0</v>
      </c>
      <c r="J204" s="60"/>
    </row>
    <row r="205" spans="1:10" ht="15.75" customHeight="1">
      <c r="A205" s="59" t="s">
        <v>562</v>
      </c>
      <c r="B205" s="59"/>
      <c r="C205" s="59"/>
      <c r="D205" s="59"/>
      <c r="E205" s="59"/>
      <c r="F205" s="59"/>
      <c r="G205" s="59"/>
      <c r="H205" s="59"/>
      <c r="I205" s="59"/>
      <c r="J205" s="59"/>
    </row>
    <row r="206" spans="1:10" ht="15">
      <c r="A206" s="82" t="s">
        <v>644</v>
      </c>
      <c r="B206" s="68" t="s">
        <v>406</v>
      </c>
      <c r="C206" s="68" t="s">
        <v>407</v>
      </c>
      <c r="D206" s="69" t="s">
        <v>408</v>
      </c>
      <c r="E206" s="69"/>
      <c r="F206" s="69"/>
      <c r="G206" s="68"/>
      <c r="H206" s="68" t="s">
        <v>611</v>
      </c>
      <c r="I206" s="75" t="s">
        <v>21</v>
      </c>
      <c r="J206" s="68"/>
    </row>
    <row r="207" spans="1:10" ht="75">
      <c r="A207" s="82" t="s">
        <v>645</v>
      </c>
      <c r="B207" s="67" t="s">
        <v>409</v>
      </c>
      <c r="C207" s="67" t="s">
        <v>410</v>
      </c>
      <c r="D207" s="74" t="s">
        <v>411</v>
      </c>
      <c r="E207" s="74"/>
      <c r="F207" s="74"/>
      <c r="G207" s="67"/>
      <c r="H207" s="68" t="s">
        <v>611</v>
      </c>
      <c r="I207" s="75" t="s">
        <v>21</v>
      </c>
      <c r="J207" s="67"/>
    </row>
    <row r="208" spans="1:10" ht="45">
      <c r="A208" s="82" t="s">
        <v>646</v>
      </c>
      <c r="B208" s="67" t="s">
        <v>412</v>
      </c>
      <c r="C208" s="67" t="s">
        <v>413</v>
      </c>
      <c r="D208" s="74" t="s">
        <v>411</v>
      </c>
      <c r="E208" s="74"/>
      <c r="F208" s="74"/>
      <c r="G208" s="67"/>
      <c r="H208" s="68" t="s">
        <v>611</v>
      </c>
      <c r="I208" s="75" t="s">
        <v>21</v>
      </c>
      <c r="J208" s="67"/>
    </row>
    <row r="209" spans="1:10" ht="53.25" customHeight="1">
      <c r="A209" s="82" t="s">
        <v>647</v>
      </c>
      <c r="B209" s="67" t="s">
        <v>412</v>
      </c>
      <c r="C209" s="67" t="s">
        <v>414</v>
      </c>
      <c r="D209" s="74" t="s">
        <v>411</v>
      </c>
      <c r="E209" s="74"/>
      <c r="F209" s="74"/>
      <c r="G209" s="67"/>
      <c r="H209" s="68" t="s">
        <v>611</v>
      </c>
      <c r="I209" s="75" t="s">
        <v>21</v>
      </c>
      <c r="J209" s="67"/>
    </row>
    <row r="210" spans="1:10" ht="53.25" customHeight="1">
      <c r="A210" s="82" t="s">
        <v>648</v>
      </c>
      <c r="B210" s="67" t="s">
        <v>412</v>
      </c>
      <c r="C210" s="67" t="s">
        <v>415</v>
      </c>
      <c r="D210" s="74" t="s">
        <v>411</v>
      </c>
      <c r="E210" s="74"/>
      <c r="F210" s="74"/>
      <c r="G210" s="67"/>
      <c r="H210" s="68" t="s">
        <v>611</v>
      </c>
      <c r="I210" s="75" t="s">
        <v>21</v>
      </c>
      <c r="J210" s="67"/>
    </row>
    <row r="211" spans="1:10" ht="68.25" customHeight="1">
      <c r="A211" s="82" t="s">
        <v>649</v>
      </c>
      <c r="B211" s="67" t="s">
        <v>409</v>
      </c>
      <c r="C211" s="67" t="s">
        <v>416</v>
      </c>
      <c r="D211" s="74" t="s">
        <v>411</v>
      </c>
      <c r="E211" s="74"/>
      <c r="F211" s="74"/>
      <c r="G211" s="67"/>
      <c r="H211" s="68" t="s">
        <v>611</v>
      </c>
      <c r="I211" s="75" t="s">
        <v>21</v>
      </c>
      <c r="J211" s="67"/>
    </row>
    <row r="212" spans="1:10" ht="60">
      <c r="A212" s="82" t="s">
        <v>650</v>
      </c>
      <c r="B212" s="67" t="s">
        <v>412</v>
      </c>
      <c r="C212" s="67" t="s">
        <v>417</v>
      </c>
      <c r="D212" s="74" t="s">
        <v>411</v>
      </c>
      <c r="E212" s="74"/>
      <c r="F212" s="74"/>
      <c r="G212" s="67"/>
      <c r="H212" s="68" t="s">
        <v>611</v>
      </c>
      <c r="I212" s="75" t="s">
        <v>21</v>
      </c>
      <c r="J212" s="67"/>
    </row>
    <row r="213" spans="1:10" ht="47.25" customHeight="1">
      <c r="A213" s="82" t="s">
        <v>651</v>
      </c>
      <c r="B213" s="67" t="s">
        <v>412</v>
      </c>
      <c r="C213" s="67" t="s">
        <v>418</v>
      </c>
      <c r="D213" s="74" t="s">
        <v>411</v>
      </c>
      <c r="E213" s="74"/>
      <c r="F213" s="74"/>
      <c r="G213" s="67"/>
      <c r="H213" s="68" t="s">
        <v>611</v>
      </c>
      <c r="I213" s="75" t="s">
        <v>21</v>
      </c>
      <c r="J213" s="67"/>
    </row>
    <row r="214" spans="1:10" ht="60">
      <c r="A214" s="82" t="s">
        <v>652</v>
      </c>
      <c r="B214" s="67" t="s">
        <v>409</v>
      </c>
      <c r="C214" s="67" t="s">
        <v>419</v>
      </c>
      <c r="D214" s="74" t="s">
        <v>411</v>
      </c>
      <c r="E214" s="74"/>
      <c r="F214" s="74"/>
      <c r="G214" s="67"/>
      <c r="H214" s="68" t="s">
        <v>611</v>
      </c>
      <c r="I214" s="75" t="s">
        <v>21</v>
      </c>
      <c r="J214" s="67"/>
    </row>
    <row r="215" spans="1:10" ht="45">
      <c r="A215" s="82" t="s">
        <v>653</v>
      </c>
      <c r="B215" s="67" t="s">
        <v>412</v>
      </c>
      <c r="C215" s="67" t="s">
        <v>420</v>
      </c>
      <c r="D215" s="74" t="s">
        <v>411</v>
      </c>
      <c r="E215" s="74"/>
      <c r="F215" s="74"/>
      <c r="G215" s="67"/>
      <c r="H215" s="68" t="s">
        <v>611</v>
      </c>
      <c r="I215" s="75" t="s">
        <v>21</v>
      </c>
      <c r="J215" s="67"/>
    </row>
    <row r="216" spans="1:10" ht="45">
      <c r="A216" s="82" t="s">
        <v>654</v>
      </c>
      <c r="B216" s="67" t="s">
        <v>412</v>
      </c>
      <c r="C216" s="67" t="s">
        <v>421</v>
      </c>
      <c r="D216" s="74" t="s">
        <v>411</v>
      </c>
      <c r="E216" s="74"/>
      <c r="F216" s="74"/>
      <c r="G216" s="67"/>
      <c r="H216" s="68" t="s">
        <v>611</v>
      </c>
      <c r="I216" s="75" t="s">
        <v>21</v>
      </c>
      <c r="J216" s="67"/>
    </row>
    <row r="217" spans="1:10" ht="39" customHeight="1">
      <c r="A217" s="82" t="s">
        <v>655</v>
      </c>
      <c r="B217" s="67" t="s">
        <v>412</v>
      </c>
      <c r="C217" s="67" t="s">
        <v>422</v>
      </c>
      <c r="D217" s="74" t="s">
        <v>411</v>
      </c>
      <c r="E217" s="74"/>
      <c r="F217" s="74"/>
      <c r="G217" s="67"/>
      <c r="H217" s="68" t="s">
        <v>611</v>
      </c>
      <c r="I217" s="75" t="s">
        <v>21</v>
      </c>
      <c r="J217" s="67"/>
    </row>
    <row r="218" spans="1:10" ht="40.5" customHeight="1">
      <c r="A218" s="82" t="s">
        <v>656</v>
      </c>
      <c r="B218" s="67" t="s">
        <v>412</v>
      </c>
      <c r="C218" s="67" t="s">
        <v>423</v>
      </c>
      <c r="D218" s="74" t="s">
        <v>411</v>
      </c>
      <c r="E218" s="74"/>
      <c r="F218" s="74"/>
      <c r="G218" s="67"/>
      <c r="H218" s="68" t="s">
        <v>611</v>
      </c>
      <c r="I218" s="75" t="s">
        <v>21</v>
      </c>
      <c r="J218" s="67"/>
    </row>
    <row r="219" spans="1:10" ht="37.5" customHeight="1">
      <c r="A219" s="82" t="s">
        <v>657</v>
      </c>
      <c r="B219" s="67" t="s">
        <v>412</v>
      </c>
      <c r="C219" s="67" t="s">
        <v>424</v>
      </c>
      <c r="D219" s="74" t="s">
        <v>411</v>
      </c>
      <c r="E219" s="74"/>
      <c r="F219" s="74"/>
      <c r="G219" s="67"/>
      <c r="H219" s="68" t="s">
        <v>611</v>
      </c>
      <c r="I219" s="75" t="s">
        <v>21</v>
      </c>
      <c r="J219" s="67"/>
    </row>
    <row r="220" spans="1:10" ht="41.25" customHeight="1">
      <c r="A220" s="82" t="s">
        <v>658</v>
      </c>
      <c r="B220" s="67" t="s">
        <v>412</v>
      </c>
      <c r="C220" s="67" t="s">
        <v>425</v>
      </c>
      <c r="D220" s="74" t="s">
        <v>411</v>
      </c>
      <c r="E220" s="74"/>
      <c r="F220" s="74"/>
      <c r="G220" s="67"/>
      <c r="H220" s="68" t="s">
        <v>611</v>
      </c>
      <c r="I220" s="75" t="s">
        <v>21</v>
      </c>
      <c r="J220" s="67"/>
    </row>
    <row r="221" spans="1:10" ht="40.5" customHeight="1">
      <c r="A221" s="82" t="s">
        <v>659</v>
      </c>
      <c r="B221" s="67" t="s">
        <v>426</v>
      </c>
      <c r="C221" s="67" t="s">
        <v>427</v>
      </c>
      <c r="D221" s="74" t="s">
        <v>428</v>
      </c>
      <c r="E221" s="74"/>
      <c r="F221" s="74"/>
      <c r="G221" s="67"/>
      <c r="H221" s="68" t="s">
        <v>611</v>
      </c>
      <c r="I221" s="75" t="s">
        <v>21</v>
      </c>
      <c r="J221" s="67" t="s">
        <v>429</v>
      </c>
    </row>
    <row r="222" spans="1:10" ht="40.5" customHeight="1">
      <c r="A222" s="82" t="s">
        <v>660</v>
      </c>
      <c r="B222" s="67" t="s">
        <v>430</v>
      </c>
      <c r="C222" s="67" t="s">
        <v>431</v>
      </c>
      <c r="D222" s="74" t="s">
        <v>411</v>
      </c>
      <c r="E222" s="74"/>
      <c r="F222" s="74"/>
      <c r="G222" s="67"/>
      <c r="H222" s="68" t="s">
        <v>611</v>
      </c>
      <c r="I222" s="75" t="s">
        <v>21</v>
      </c>
      <c r="J222" s="67"/>
    </row>
    <row r="223" spans="1:10" ht="45">
      <c r="A223" s="82" t="s">
        <v>661</v>
      </c>
      <c r="B223" s="67" t="s">
        <v>432</v>
      </c>
      <c r="C223" s="67" t="s">
        <v>433</v>
      </c>
      <c r="D223" s="74" t="s">
        <v>246</v>
      </c>
      <c r="E223" s="74"/>
      <c r="F223" s="74"/>
      <c r="G223" s="67"/>
      <c r="H223" s="68" t="s">
        <v>611</v>
      </c>
      <c r="I223" s="75" t="s">
        <v>21</v>
      </c>
      <c r="J223" s="67"/>
    </row>
    <row r="224" spans="1:10" ht="60">
      <c r="A224" s="82" t="s">
        <v>662</v>
      </c>
      <c r="B224" s="67" t="s">
        <v>434</v>
      </c>
      <c r="C224" s="67" t="s">
        <v>435</v>
      </c>
      <c r="D224" s="74" t="s">
        <v>411</v>
      </c>
      <c r="E224" s="74"/>
      <c r="F224" s="74"/>
      <c r="G224" s="67"/>
      <c r="H224" s="68" t="s">
        <v>611</v>
      </c>
      <c r="I224" s="75" t="s">
        <v>21</v>
      </c>
      <c r="J224" s="67"/>
    </row>
    <row r="225" spans="1:10" ht="30">
      <c r="A225" s="82" t="s">
        <v>663</v>
      </c>
      <c r="B225" s="60" t="s">
        <v>252</v>
      </c>
      <c r="C225" s="60" t="s">
        <v>260</v>
      </c>
      <c r="D225" s="61" t="s">
        <v>196</v>
      </c>
      <c r="E225" s="61"/>
      <c r="F225" s="61"/>
      <c r="G225" s="60"/>
      <c r="H225" s="68" t="s">
        <v>611</v>
      </c>
      <c r="I225" s="76" t="s">
        <v>0</v>
      </c>
      <c r="J225" s="60" t="s">
        <v>111</v>
      </c>
    </row>
    <row r="226" spans="1:10" ht="21.75" customHeight="1">
      <c r="A226" s="82" t="s">
        <v>664</v>
      </c>
      <c r="B226" s="67" t="s">
        <v>436</v>
      </c>
      <c r="C226" s="67" t="s">
        <v>437</v>
      </c>
      <c r="D226" s="74" t="s">
        <v>438</v>
      </c>
      <c r="E226" s="74"/>
      <c r="F226" s="74"/>
      <c r="G226" s="67"/>
      <c r="H226" s="68" t="s">
        <v>611</v>
      </c>
      <c r="I226" s="75" t="s">
        <v>21</v>
      </c>
      <c r="J226" s="67"/>
    </row>
    <row r="227" spans="1:10" ht="36" customHeight="1">
      <c r="A227" s="82" t="s">
        <v>665</v>
      </c>
      <c r="B227" s="67" t="s">
        <v>439</v>
      </c>
      <c r="C227" s="67" t="s">
        <v>440</v>
      </c>
      <c r="D227" s="74" t="s">
        <v>441</v>
      </c>
      <c r="E227" s="74"/>
      <c r="F227" s="74"/>
      <c r="G227" s="67"/>
      <c r="H227" s="68" t="s">
        <v>611</v>
      </c>
      <c r="I227" s="75" t="s">
        <v>21</v>
      </c>
      <c r="J227" s="67"/>
    </row>
    <row r="228" spans="1:10" ht="39" customHeight="1">
      <c r="A228" s="82" t="s">
        <v>666</v>
      </c>
      <c r="B228" s="67" t="s">
        <v>442</v>
      </c>
      <c r="C228" s="67" t="s">
        <v>443</v>
      </c>
      <c r="D228" s="74" t="s">
        <v>444</v>
      </c>
      <c r="E228" s="74"/>
      <c r="F228" s="74"/>
      <c r="G228" s="67"/>
      <c r="H228" s="68" t="s">
        <v>611</v>
      </c>
      <c r="I228" s="75" t="s">
        <v>21</v>
      </c>
      <c r="J228" s="67"/>
    </row>
    <row r="229" spans="1:10" ht="39" customHeight="1">
      <c r="A229" s="82" t="s">
        <v>667</v>
      </c>
      <c r="B229" s="67" t="s">
        <v>445</v>
      </c>
      <c r="C229" s="67" t="s">
        <v>446</v>
      </c>
      <c r="D229" s="74" t="s">
        <v>447</v>
      </c>
      <c r="E229" s="74"/>
      <c r="F229" s="74"/>
      <c r="G229" s="67"/>
      <c r="H229" s="68" t="s">
        <v>611</v>
      </c>
      <c r="I229" s="76" t="s">
        <v>0</v>
      </c>
      <c r="J229" s="68" t="s">
        <v>448</v>
      </c>
    </row>
    <row r="230" spans="1:10" ht="38.25" customHeight="1">
      <c r="A230" s="82" t="s">
        <v>668</v>
      </c>
      <c r="B230" s="67" t="s">
        <v>449</v>
      </c>
      <c r="C230" s="67" t="s">
        <v>450</v>
      </c>
      <c r="D230" s="74" t="s">
        <v>92</v>
      </c>
      <c r="E230" s="74"/>
      <c r="F230" s="74"/>
      <c r="G230" s="67"/>
      <c r="H230" s="68" t="s">
        <v>611</v>
      </c>
      <c r="I230" s="76" t="s">
        <v>0</v>
      </c>
      <c r="J230" s="68" t="s">
        <v>451</v>
      </c>
    </row>
    <row r="231" spans="1:10" ht="41.25" customHeight="1">
      <c r="A231" s="82" t="s">
        <v>669</v>
      </c>
      <c r="B231" s="67" t="s">
        <v>452</v>
      </c>
      <c r="C231" s="67" t="s">
        <v>453</v>
      </c>
      <c r="D231" s="74" t="s">
        <v>454</v>
      </c>
      <c r="E231" s="74"/>
      <c r="F231" s="74"/>
      <c r="G231" s="67"/>
      <c r="H231" s="68" t="s">
        <v>611</v>
      </c>
      <c r="I231" s="75" t="s">
        <v>21</v>
      </c>
      <c r="J231" s="67"/>
    </row>
    <row r="232" spans="1:10" ht="36" customHeight="1">
      <c r="A232" s="82" t="s">
        <v>670</v>
      </c>
      <c r="B232" s="67" t="s">
        <v>455</v>
      </c>
      <c r="C232" s="67" t="s">
        <v>456</v>
      </c>
      <c r="D232" s="74" t="s">
        <v>457</v>
      </c>
      <c r="E232" s="74"/>
      <c r="F232" s="74"/>
      <c r="G232" s="67"/>
      <c r="H232" s="68" t="s">
        <v>611</v>
      </c>
      <c r="I232" s="75" t="s">
        <v>21</v>
      </c>
      <c r="J232" s="67"/>
    </row>
    <row r="233" spans="1:10" ht="36" customHeight="1">
      <c r="A233" s="82" t="s">
        <v>671</v>
      </c>
      <c r="B233" s="60" t="s">
        <v>458</v>
      </c>
      <c r="C233" s="67" t="s">
        <v>453</v>
      </c>
      <c r="D233" s="61" t="s">
        <v>459</v>
      </c>
      <c r="E233" s="61"/>
      <c r="F233" s="61"/>
      <c r="G233" s="67"/>
      <c r="H233" s="68" t="s">
        <v>611</v>
      </c>
      <c r="I233" s="75" t="s">
        <v>21</v>
      </c>
      <c r="J233" s="67" t="s">
        <v>460</v>
      </c>
    </row>
    <row r="234" spans="1:10" ht="41.25" customHeight="1">
      <c r="A234" s="82" t="s">
        <v>672</v>
      </c>
      <c r="B234" s="60" t="s">
        <v>461</v>
      </c>
      <c r="C234" s="67" t="s">
        <v>462</v>
      </c>
      <c r="D234" s="61" t="s">
        <v>463</v>
      </c>
      <c r="E234" s="61"/>
      <c r="F234" s="61"/>
      <c r="G234" s="67"/>
      <c r="H234" s="68" t="s">
        <v>611</v>
      </c>
      <c r="I234" s="75" t="s">
        <v>21</v>
      </c>
      <c r="J234" s="67"/>
    </row>
    <row r="235" spans="1:10" ht="36" customHeight="1">
      <c r="A235" s="82" t="s">
        <v>673</v>
      </c>
      <c r="B235" s="60" t="s">
        <v>461</v>
      </c>
      <c r="C235" s="67" t="s">
        <v>464</v>
      </c>
      <c r="D235" s="61" t="s">
        <v>465</v>
      </c>
      <c r="E235" s="61"/>
      <c r="F235" s="61"/>
      <c r="G235" s="67"/>
      <c r="H235" s="68" t="s">
        <v>611</v>
      </c>
      <c r="I235" s="75" t="s">
        <v>21</v>
      </c>
      <c r="J235" s="67"/>
    </row>
    <row r="236" spans="1:10" ht="15">
      <c r="A236" s="82" t="s">
        <v>674</v>
      </c>
      <c r="B236" s="67" t="s">
        <v>466</v>
      </c>
      <c r="C236" s="67" t="s">
        <v>542</v>
      </c>
      <c r="D236" s="61" t="s">
        <v>467</v>
      </c>
      <c r="E236" s="61"/>
      <c r="F236" s="61"/>
      <c r="G236" s="67"/>
      <c r="H236" s="68" t="s">
        <v>611</v>
      </c>
      <c r="I236" s="75" t="s">
        <v>21</v>
      </c>
      <c r="J236" s="67"/>
    </row>
    <row r="237" spans="1:10" ht="15">
      <c r="A237" s="82" t="s">
        <v>675</v>
      </c>
      <c r="B237" s="67" t="s">
        <v>468</v>
      </c>
      <c r="C237" s="67" t="s">
        <v>469</v>
      </c>
      <c r="D237" s="61" t="s">
        <v>470</v>
      </c>
      <c r="E237" s="61"/>
      <c r="F237" s="61"/>
      <c r="G237" s="67"/>
      <c r="H237" s="68" t="s">
        <v>611</v>
      </c>
      <c r="I237" s="75" t="s">
        <v>21</v>
      </c>
      <c r="J237" s="67"/>
    </row>
    <row r="238" spans="1:10" ht="15">
      <c r="A238" s="82" t="s">
        <v>676</v>
      </c>
      <c r="B238" s="67" t="s">
        <v>468</v>
      </c>
      <c r="C238" s="67" t="s">
        <v>471</v>
      </c>
      <c r="D238" s="61" t="s">
        <v>465</v>
      </c>
      <c r="E238" s="61"/>
      <c r="F238" s="61"/>
      <c r="G238" s="67"/>
      <c r="H238" s="68" t="s">
        <v>611</v>
      </c>
      <c r="I238" s="75" t="s">
        <v>21</v>
      </c>
      <c r="J238" s="67"/>
    </row>
    <row r="239" spans="1:10" ht="15.75" customHeight="1">
      <c r="A239" s="59" t="s">
        <v>563</v>
      </c>
      <c r="B239" s="59"/>
      <c r="C239" s="59"/>
      <c r="D239" s="59"/>
      <c r="E239" s="59"/>
      <c r="F239" s="59"/>
      <c r="G239" s="59"/>
      <c r="H239" s="59"/>
      <c r="I239" s="59"/>
      <c r="J239" s="59"/>
    </row>
    <row r="240" spans="1:10" ht="15">
      <c r="A240" s="82" t="s">
        <v>677</v>
      </c>
      <c r="B240" s="68" t="s">
        <v>472</v>
      </c>
      <c r="C240" s="68" t="s">
        <v>473</v>
      </c>
      <c r="D240" s="69" t="s">
        <v>408</v>
      </c>
      <c r="E240" s="69"/>
      <c r="F240" s="69"/>
      <c r="G240" s="68"/>
      <c r="H240" s="68" t="s">
        <v>611</v>
      </c>
      <c r="I240" s="75" t="s">
        <v>21</v>
      </c>
      <c r="J240" s="67"/>
    </row>
    <row r="241" spans="1:10" ht="30">
      <c r="A241" s="82" t="s">
        <v>678</v>
      </c>
      <c r="B241" s="68" t="s">
        <v>474</v>
      </c>
      <c r="C241" s="68" t="s">
        <v>475</v>
      </c>
      <c r="D241" s="69" t="s">
        <v>476</v>
      </c>
      <c r="E241" s="69"/>
      <c r="F241" s="69"/>
      <c r="G241" s="68"/>
      <c r="H241" s="68" t="s">
        <v>611</v>
      </c>
      <c r="I241" s="76" t="s">
        <v>0</v>
      </c>
      <c r="J241" s="67" t="s">
        <v>451</v>
      </c>
    </row>
    <row r="242" spans="1:10" ht="30">
      <c r="A242" s="82" t="s">
        <v>679</v>
      </c>
      <c r="B242" s="67" t="s">
        <v>477</v>
      </c>
      <c r="C242" s="67" t="s">
        <v>478</v>
      </c>
      <c r="D242" s="74" t="s">
        <v>92</v>
      </c>
      <c r="E242" s="74"/>
      <c r="F242" s="74"/>
      <c r="G242" s="67"/>
      <c r="H242" s="68" t="s">
        <v>611</v>
      </c>
      <c r="I242" s="76" t="s">
        <v>0</v>
      </c>
      <c r="J242" s="67" t="s">
        <v>451</v>
      </c>
    </row>
    <row r="243" spans="1:10" ht="45">
      <c r="A243" s="82" t="s">
        <v>680</v>
      </c>
      <c r="B243" s="67" t="s">
        <v>479</v>
      </c>
      <c r="C243" s="67" t="s">
        <v>480</v>
      </c>
      <c r="D243" s="74" t="s">
        <v>481</v>
      </c>
      <c r="E243" s="74"/>
      <c r="F243" s="74"/>
      <c r="G243" s="67"/>
      <c r="H243" s="68" t="s">
        <v>611</v>
      </c>
      <c r="I243" s="76" t="s">
        <v>0</v>
      </c>
      <c r="J243" s="67" t="s">
        <v>451</v>
      </c>
    </row>
    <row r="244" spans="1:10" ht="66.75" customHeight="1">
      <c r="A244" s="82" t="s">
        <v>681</v>
      </c>
      <c r="B244" s="67" t="s">
        <v>482</v>
      </c>
      <c r="C244" s="67" t="s">
        <v>543</v>
      </c>
      <c r="D244" s="74" t="s">
        <v>483</v>
      </c>
      <c r="E244" s="74"/>
      <c r="F244" s="74"/>
      <c r="G244" s="67"/>
      <c r="H244" s="68" t="s">
        <v>611</v>
      </c>
      <c r="I244" s="76" t="s">
        <v>0</v>
      </c>
      <c r="J244" s="67" t="s">
        <v>451</v>
      </c>
    </row>
    <row r="245" spans="1:10" ht="38.25" customHeight="1">
      <c r="A245" s="82" t="s">
        <v>682</v>
      </c>
      <c r="B245" s="67" t="s">
        <v>484</v>
      </c>
      <c r="C245" s="67" t="s">
        <v>485</v>
      </c>
      <c r="D245" s="74" t="s">
        <v>486</v>
      </c>
      <c r="E245" s="74"/>
      <c r="F245" s="74"/>
      <c r="G245" s="67"/>
      <c r="H245" s="68" t="s">
        <v>611</v>
      </c>
      <c r="I245" s="75" t="s">
        <v>21</v>
      </c>
      <c r="J245" s="67"/>
    </row>
    <row r="246" spans="1:10" ht="35.25" customHeight="1">
      <c r="A246" s="82" t="s">
        <v>683</v>
      </c>
      <c r="B246" s="67" t="s">
        <v>487</v>
      </c>
      <c r="C246" s="67" t="s">
        <v>440</v>
      </c>
      <c r="D246" s="74" t="s">
        <v>488</v>
      </c>
      <c r="E246" s="74"/>
      <c r="F246" s="74"/>
      <c r="G246" s="67"/>
      <c r="H246" s="68" t="s">
        <v>611</v>
      </c>
      <c r="I246" s="75" t="s">
        <v>21</v>
      </c>
      <c r="J246" s="67"/>
    </row>
    <row r="247" spans="1:10" ht="42" customHeight="1">
      <c r="A247" s="82" t="s">
        <v>684</v>
      </c>
      <c r="B247" s="67" t="s">
        <v>442</v>
      </c>
      <c r="C247" s="67" t="s">
        <v>489</v>
      </c>
      <c r="D247" s="74" t="s">
        <v>444</v>
      </c>
      <c r="E247" s="74"/>
      <c r="F247" s="74"/>
      <c r="G247" s="67"/>
      <c r="H247" s="68" t="s">
        <v>611</v>
      </c>
      <c r="I247" s="75" t="s">
        <v>21</v>
      </c>
      <c r="J247" s="67"/>
    </row>
    <row r="248" spans="1:10" ht="37.5" customHeight="1">
      <c r="A248" s="82" t="s">
        <v>685</v>
      </c>
      <c r="B248" s="67" t="s">
        <v>490</v>
      </c>
      <c r="C248" s="67" t="s">
        <v>491</v>
      </c>
      <c r="D248" s="74" t="s">
        <v>454</v>
      </c>
      <c r="E248" s="74"/>
      <c r="F248" s="74"/>
      <c r="G248" s="67"/>
      <c r="H248" s="68" t="s">
        <v>611</v>
      </c>
      <c r="I248" s="75" t="s">
        <v>21</v>
      </c>
      <c r="J248" s="67"/>
    </row>
    <row r="249" spans="1:10" ht="36.75" customHeight="1">
      <c r="A249" s="82" t="s">
        <v>686</v>
      </c>
      <c r="B249" s="67" t="s">
        <v>492</v>
      </c>
      <c r="C249" s="67" t="s">
        <v>493</v>
      </c>
      <c r="D249" s="74" t="s">
        <v>494</v>
      </c>
      <c r="E249" s="74"/>
      <c r="F249" s="74"/>
      <c r="G249" s="67"/>
      <c r="H249" s="68" t="s">
        <v>611</v>
      </c>
      <c r="I249" s="75" t="s">
        <v>21</v>
      </c>
      <c r="J249" s="67"/>
    </row>
    <row r="250" spans="1:10" ht="15.75" customHeight="1">
      <c r="A250" s="59" t="s">
        <v>564</v>
      </c>
      <c r="B250" s="59"/>
      <c r="C250" s="59"/>
      <c r="D250" s="59"/>
      <c r="E250" s="59"/>
      <c r="F250" s="59"/>
      <c r="G250" s="59"/>
      <c r="H250" s="59"/>
      <c r="I250" s="59"/>
      <c r="J250" s="59"/>
    </row>
    <row r="251" spans="1:10" ht="15">
      <c r="A251" s="82" t="s">
        <v>687</v>
      </c>
      <c r="B251" s="68" t="s">
        <v>495</v>
      </c>
      <c r="C251" s="68" t="s">
        <v>496</v>
      </c>
      <c r="D251" s="69" t="s">
        <v>408</v>
      </c>
      <c r="E251" s="69"/>
      <c r="F251" s="69"/>
      <c r="G251" s="68"/>
      <c r="H251" s="68" t="s">
        <v>610</v>
      </c>
      <c r="I251" s="75" t="s">
        <v>21</v>
      </c>
      <c r="J251" s="67"/>
    </row>
    <row r="252" spans="1:10" ht="15">
      <c r="A252" s="82" t="s">
        <v>688</v>
      </c>
      <c r="B252" s="67" t="s">
        <v>497</v>
      </c>
      <c r="C252" s="67" t="s">
        <v>498</v>
      </c>
      <c r="D252" s="61" t="s">
        <v>499</v>
      </c>
      <c r="E252" s="61"/>
      <c r="F252" s="61"/>
      <c r="G252" s="67"/>
      <c r="H252" s="68" t="s">
        <v>610</v>
      </c>
      <c r="I252" s="75" t="s">
        <v>21</v>
      </c>
      <c r="J252" s="67"/>
    </row>
    <row r="253" spans="1:10" ht="15">
      <c r="A253" s="82" t="s">
        <v>689</v>
      </c>
      <c r="B253" s="67" t="s">
        <v>500</v>
      </c>
      <c r="C253" s="67" t="s">
        <v>501</v>
      </c>
      <c r="D253" s="61" t="s">
        <v>502</v>
      </c>
      <c r="E253" s="61"/>
      <c r="F253" s="61"/>
      <c r="G253" s="67"/>
      <c r="H253" s="68" t="s">
        <v>610</v>
      </c>
      <c r="I253" s="75" t="s">
        <v>21</v>
      </c>
      <c r="J253" s="67"/>
    </row>
    <row r="254" spans="1:10" ht="15">
      <c r="A254" s="82" t="s">
        <v>690</v>
      </c>
      <c r="B254" s="67" t="s">
        <v>503</v>
      </c>
      <c r="C254" s="67" t="s">
        <v>504</v>
      </c>
      <c r="D254" s="61" t="s">
        <v>476</v>
      </c>
      <c r="E254" s="61"/>
      <c r="F254" s="61"/>
      <c r="G254" s="67"/>
      <c r="H254" s="68" t="s">
        <v>610</v>
      </c>
      <c r="I254" s="76" t="s">
        <v>0</v>
      </c>
      <c r="J254" s="60" t="s">
        <v>111</v>
      </c>
    </row>
    <row r="255" spans="1:10" ht="15">
      <c r="A255" s="82" t="s">
        <v>691</v>
      </c>
      <c r="B255" s="67" t="s">
        <v>505</v>
      </c>
      <c r="C255" s="67" t="s">
        <v>506</v>
      </c>
      <c r="D255" s="61" t="s">
        <v>507</v>
      </c>
      <c r="E255" s="61"/>
      <c r="F255" s="61"/>
      <c r="G255" s="67"/>
      <c r="H255" s="68" t="s">
        <v>610</v>
      </c>
      <c r="I255" s="76" t="s">
        <v>0</v>
      </c>
      <c r="J255" s="60" t="s">
        <v>111</v>
      </c>
    </row>
    <row r="256" spans="1:10" ht="15">
      <c r="A256" s="82" t="s">
        <v>692</v>
      </c>
      <c r="B256" s="67" t="s">
        <v>508</v>
      </c>
      <c r="C256" s="67" t="s">
        <v>509</v>
      </c>
      <c r="D256" s="61" t="s">
        <v>510</v>
      </c>
      <c r="E256" s="61"/>
      <c r="F256" s="61"/>
      <c r="G256" s="67"/>
      <c r="H256" s="68" t="s">
        <v>610</v>
      </c>
      <c r="I256" s="76" t="s">
        <v>0</v>
      </c>
      <c r="J256" s="60" t="s">
        <v>111</v>
      </c>
    </row>
    <row r="257" spans="1:10" ht="15">
      <c r="A257" s="82" t="s">
        <v>693</v>
      </c>
      <c r="B257" s="67" t="s">
        <v>296</v>
      </c>
      <c r="C257" s="67" t="s">
        <v>511</v>
      </c>
      <c r="D257" s="61" t="s">
        <v>512</v>
      </c>
      <c r="E257" s="61"/>
      <c r="F257" s="61"/>
      <c r="G257" s="67"/>
      <c r="H257" s="68" t="s">
        <v>610</v>
      </c>
      <c r="I257" s="75" t="s">
        <v>21</v>
      </c>
      <c r="J257" s="67"/>
    </row>
    <row r="258" spans="1:10" ht="15">
      <c r="A258" s="82" t="s">
        <v>694</v>
      </c>
      <c r="B258" s="67" t="s">
        <v>513</v>
      </c>
      <c r="C258" s="67" t="s">
        <v>514</v>
      </c>
      <c r="D258" s="61" t="s">
        <v>515</v>
      </c>
      <c r="E258" s="61"/>
      <c r="F258" s="61"/>
      <c r="G258" s="67"/>
      <c r="H258" s="68" t="s">
        <v>610</v>
      </c>
      <c r="I258" s="76" t="s">
        <v>0</v>
      </c>
      <c r="J258" s="67" t="s">
        <v>516</v>
      </c>
    </row>
    <row r="259" spans="1:10" ht="30">
      <c r="A259" s="82" t="s">
        <v>695</v>
      </c>
      <c r="B259" s="67" t="s">
        <v>517</v>
      </c>
      <c r="C259" s="67" t="s">
        <v>518</v>
      </c>
      <c r="D259" s="61" t="s">
        <v>519</v>
      </c>
      <c r="E259" s="61"/>
      <c r="F259" s="61"/>
      <c r="G259" s="67"/>
      <c r="H259" s="68" t="s">
        <v>610</v>
      </c>
      <c r="I259" s="76" t="s">
        <v>0</v>
      </c>
      <c r="J259" s="67"/>
    </row>
    <row r="260" spans="1:10" ht="30">
      <c r="A260" s="82" t="s">
        <v>696</v>
      </c>
      <c r="B260" s="67" t="s">
        <v>520</v>
      </c>
      <c r="C260" s="67" t="s">
        <v>521</v>
      </c>
      <c r="D260" s="61" t="s">
        <v>522</v>
      </c>
      <c r="E260" s="61"/>
      <c r="F260" s="61"/>
      <c r="G260" s="67"/>
      <c r="H260" s="68" t="s">
        <v>610</v>
      </c>
      <c r="I260" s="75" t="s">
        <v>21</v>
      </c>
      <c r="J260" s="67"/>
    </row>
    <row r="261" spans="1:10" ht="30">
      <c r="A261" s="82" t="s">
        <v>697</v>
      </c>
      <c r="B261" s="67" t="s">
        <v>520</v>
      </c>
      <c r="C261" s="67" t="s">
        <v>518</v>
      </c>
      <c r="D261" s="61" t="s">
        <v>519</v>
      </c>
      <c r="E261" s="61"/>
      <c r="F261" s="61"/>
      <c r="G261" s="67"/>
      <c r="H261" s="68" t="s">
        <v>610</v>
      </c>
      <c r="I261" s="76" t="s">
        <v>0</v>
      </c>
      <c r="J261" s="67" t="s">
        <v>523</v>
      </c>
    </row>
    <row r="262" spans="1:10" ht="15">
      <c r="A262" s="82" t="s">
        <v>698</v>
      </c>
      <c r="B262" s="67" t="s">
        <v>524</v>
      </c>
      <c r="C262" s="67" t="s">
        <v>525</v>
      </c>
      <c r="D262" s="61" t="s">
        <v>526</v>
      </c>
      <c r="E262" s="61"/>
      <c r="F262" s="61"/>
      <c r="G262" s="67"/>
      <c r="H262" s="68" t="s">
        <v>610</v>
      </c>
      <c r="I262" s="75" t="s">
        <v>21</v>
      </c>
      <c r="J262" s="67"/>
    </row>
    <row r="263" spans="1:10" ht="35.25" customHeight="1">
      <c r="A263" s="82" t="s">
        <v>699</v>
      </c>
      <c r="B263" s="67" t="s">
        <v>527</v>
      </c>
      <c r="C263" s="67" t="s">
        <v>528</v>
      </c>
      <c r="D263" s="61" t="s">
        <v>411</v>
      </c>
      <c r="E263" s="61"/>
      <c r="F263" s="61"/>
      <c r="G263" s="67"/>
      <c r="H263" s="68" t="s">
        <v>610</v>
      </c>
      <c r="I263" s="76" t="s">
        <v>0</v>
      </c>
      <c r="J263" s="67"/>
    </row>
    <row r="264" spans="1:10" ht="72" customHeight="1">
      <c r="A264" s="82" t="s">
        <v>700</v>
      </c>
      <c r="B264" s="67" t="s">
        <v>529</v>
      </c>
      <c r="C264" s="67" t="s">
        <v>530</v>
      </c>
      <c r="D264" s="61" t="s">
        <v>529</v>
      </c>
      <c r="E264" s="61"/>
      <c r="F264" s="61"/>
      <c r="G264" s="67"/>
      <c r="H264" s="68" t="s">
        <v>610</v>
      </c>
      <c r="I264" s="75" t="s">
        <v>21</v>
      </c>
      <c r="J264" s="67"/>
    </row>
    <row r="265" spans="1:10" ht="45">
      <c r="A265" s="82" t="s">
        <v>701</v>
      </c>
      <c r="B265" s="67" t="s">
        <v>529</v>
      </c>
      <c r="C265" s="67" t="s">
        <v>531</v>
      </c>
      <c r="D265" s="61" t="s">
        <v>532</v>
      </c>
      <c r="E265" s="61"/>
      <c r="F265" s="61"/>
      <c r="G265" s="67"/>
      <c r="H265" s="68" t="s">
        <v>610</v>
      </c>
      <c r="I265" s="75" t="s">
        <v>21</v>
      </c>
      <c r="J265" s="67"/>
    </row>
    <row r="266" spans="1:10" ht="30">
      <c r="A266" s="82" t="s">
        <v>702</v>
      </c>
      <c r="B266" s="67" t="s">
        <v>533</v>
      </c>
      <c r="C266" s="67" t="s">
        <v>534</v>
      </c>
      <c r="D266" s="61" t="s">
        <v>411</v>
      </c>
      <c r="E266" s="61"/>
      <c r="F266" s="61"/>
      <c r="G266" s="67"/>
      <c r="H266" s="68" t="s">
        <v>610</v>
      </c>
      <c r="I266" s="76" t="s">
        <v>0</v>
      </c>
      <c r="J266" s="67"/>
    </row>
    <row r="267" spans="1:10" ht="15">
      <c r="A267" s="82" t="s">
        <v>703</v>
      </c>
      <c r="B267" s="67" t="s">
        <v>529</v>
      </c>
      <c r="C267" s="67" t="s">
        <v>535</v>
      </c>
      <c r="D267" s="61" t="s">
        <v>536</v>
      </c>
      <c r="E267" s="61"/>
      <c r="F267" s="61"/>
      <c r="G267" s="67"/>
      <c r="H267" s="68" t="s">
        <v>610</v>
      </c>
      <c r="I267" s="75" t="s">
        <v>21</v>
      </c>
      <c r="J267" s="67"/>
    </row>
    <row r="268" spans="1:10" ht="14.25">
      <c r="A268" s="59" t="s">
        <v>540</v>
      </c>
      <c r="B268" s="59"/>
      <c r="C268" s="59"/>
      <c r="D268" s="59"/>
      <c r="E268" s="59"/>
      <c r="F268" s="59"/>
      <c r="G268" s="59"/>
      <c r="H268" s="59"/>
      <c r="I268" s="59"/>
      <c r="J268" s="59"/>
    </row>
    <row r="269" spans="1:10" ht="30">
      <c r="A269" s="82" t="s">
        <v>704</v>
      </c>
      <c r="B269" s="60" t="s">
        <v>461</v>
      </c>
      <c r="C269" s="67" t="s">
        <v>462</v>
      </c>
      <c r="D269" s="61" t="s">
        <v>463</v>
      </c>
      <c r="E269" s="61"/>
      <c r="F269" s="61"/>
      <c r="G269" s="67"/>
      <c r="H269" s="73">
        <v>44624</v>
      </c>
      <c r="I269" s="75" t="s">
        <v>21</v>
      </c>
      <c r="J269" s="67"/>
    </row>
    <row r="270" spans="1:10" ht="30">
      <c r="A270" s="82" t="s">
        <v>705</v>
      </c>
      <c r="B270" s="60" t="s">
        <v>461</v>
      </c>
      <c r="C270" s="67" t="s">
        <v>464</v>
      </c>
      <c r="D270" s="61" t="s">
        <v>465</v>
      </c>
      <c r="E270" s="61"/>
      <c r="F270" s="61"/>
      <c r="G270" s="67"/>
      <c r="H270" s="73">
        <v>44624</v>
      </c>
      <c r="I270" s="75" t="s">
        <v>21</v>
      </c>
      <c r="J270" s="67"/>
    </row>
    <row r="271" spans="1:10" ht="15">
      <c r="A271" s="82" t="s">
        <v>706</v>
      </c>
      <c r="B271" s="67" t="s">
        <v>466</v>
      </c>
      <c r="C271" s="67"/>
      <c r="D271" s="61" t="s">
        <v>467</v>
      </c>
      <c r="E271" s="61"/>
      <c r="F271" s="61"/>
      <c r="G271" s="67"/>
      <c r="H271" s="73">
        <v>44624</v>
      </c>
      <c r="I271" s="75" t="s">
        <v>21</v>
      </c>
      <c r="J271" s="67"/>
    </row>
    <row r="272" spans="1:10" ht="15">
      <c r="A272" s="82" t="s">
        <v>707</v>
      </c>
      <c r="B272" s="67" t="s">
        <v>468</v>
      </c>
      <c r="C272" s="67" t="s">
        <v>469</v>
      </c>
      <c r="D272" s="61" t="s">
        <v>470</v>
      </c>
      <c r="E272" s="61"/>
      <c r="F272" s="61"/>
      <c r="G272" s="67"/>
      <c r="H272" s="73">
        <v>44624</v>
      </c>
      <c r="I272" s="75" t="s">
        <v>21</v>
      </c>
      <c r="J272" s="67"/>
    </row>
    <row r="273" spans="1:10" ht="15">
      <c r="A273" s="82" t="s">
        <v>708</v>
      </c>
      <c r="B273" s="67" t="s">
        <v>468</v>
      </c>
      <c r="C273" s="67" t="s">
        <v>471</v>
      </c>
      <c r="D273" s="61" t="s">
        <v>465</v>
      </c>
      <c r="E273" s="61"/>
      <c r="F273" s="61"/>
      <c r="G273" s="67"/>
      <c r="H273" s="73">
        <v>44624</v>
      </c>
      <c r="I273" s="75" t="s">
        <v>21</v>
      </c>
      <c r="J273" s="67"/>
    </row>
    <row r="274" spans="1:10" ht="12.75" customHeight="1">
      <c r="A274" s="59" t="s">
        <v>537</v>
      </c>
      <c r="B274" s="59"/>
      <c r="C274" s="59"/>
      <c r="D274" s="59"/>
      <c r="E274" s="59"/>
      <c r="F274" s="59"/>
      <c r="G274" s="59"/>
      <c r="H274" s="59"/>
      <c r="I274" s="59"/>
      <c r="J274" s="59"/>
    </row>
    <row r="275" spans="1:10" ht="15">
      <c r="A275" s="82" t="s">
        <v>709</v>
      </c>
      <c r="B275" s="68" t="s">
        <v>538</v>
      </c>
      <c r="C275" s="68" t="s">
        <v>539</v>
      </c>
      <c r="D275" s="69" t="s">
        <v>408</v>
      </c>
      <c r="E275" s="69"/>
      <c r="F275" s="69"/>
      <c r="G275" s="68"/>
      <c r="H275" s="80" t="s">
        <v>609</v>
      </c>
      <c r="I275" s="75" t="s">
        <v>21</v>
      </c>
      <c r="J275" s="70"/>
    </row>
    <row r="276" spans="1:10" ht="15">
      <c r="A276" s="82" t="s">
        <v>710</v>
      </c>
      <c r="B276" s="71" t="s">
        <v>549</v>
      </c>
      <c r="C276" s="70" t="s">
        <v>552</v>
      </c>
      <c r="D276" s="72" t="s">
        <v>550</v>
      </c>
      <c r="E276" s="72"/>
      <c r="F276" s="72"/>
      <c r="G276" s="70"/>
      <c r="H276" s="79" t="s">
        <v>609</v>
      </c>
      <c r="I276" s="76" t="s">
        <v>0</v>
      </c>
      <c r="J276" s="60" t="s">
        <v>111</v>
      </c>
    </row>
    <row r="277" spans="1:10" ht="15">
      <c r="A277" s="82" t="s">
        <v>711</v>
      </c>
      <c r="B277" s="71" t="s">
        <v>551</v>
      </c>
      <c r="C277" s="70" t="s">
        <v>553</v>
      </c>
      <c r="D277" s="72" t="s">
        <v>554</v>
      </c>
      <c r="E277" s="72"/>
      <c r="F277" s="72"/>
      <c r="G277" s="70"/>
      <c r="H277" s="79" t="s">
        <v>609</v>
      </c>
      <c r="I277" s="76" t="s">
        <v>0</v>
      </c>
      <c r="J277" s="60" t="s">
        <v>111</v>
      </c>
    </row>
    <row r="278" spans="1:10" ht="15">
      <c r="A278" s="82" t="s">
        <v>712</v>
      </c>
      <c r="B278" s="71" t="s">
        <v>555</v>
      </c>
      <c r="C278" s="70" t="s">
        <v>556</v>
      </c>
      <c r="D278" s="72" t="s">
        <v>557</v>
      </c>
      <c r="E278" s="72"/>
      <c r="F278" s="72"/>
      <c r="G278" s="70"/>
      <c r="H278" s="79" t="s">
        <v>609</v>
      </c>
      <c r="I278" s="76" t="s">
        <v>0</v>
      </c>
      <c r="J278" s="60" t="s">
        <v>111</v>
      </c>
    </row>
    <row r="279" spans="1:10" ht="15">
      <c r="A279" s="82" t="s">
        <v>713</v>
      </c>
      <c r="B279" s="71" t="s">
        <v>558</v>
      </c>
      <c r="C279" s="70" t="s">
        <v>559</v>
      </c>
      <c r="D279" s="72" t="s">
        <v>560</v>
      </c>
      <c r="E279" s="72"/>
      <c r="F279" s="72"/>
      <c r="G279" s="70"/>
      <c r="H279" s="79" t="s">
        <v>609</v>
      </c>
      <c r="I279" s="76" t="s">
        <v>0</v>
      </c>
      <c r="J279" s="60" t="s">
        <v>111</v>
      </c>
    </row>
    <row r="280" spans="1:10" ht="15">
      <c r="A280" s="70"/>
      <c r="B280" s="57"/>
      <c r="C280" s="56"/>
      <c r="D280" s="58"/>
      <c r="E280" s="58"/>
      <c r="F280" s="58"/>
      <c r="G280" s="56"/>
      <c r="H280" s="56"/>
      <c r="I280" s="56"/>
      <c r="J280" s="56"/>
    </row>
    <row r="281" spans="1:10">
      <c r="A281" s="56"/>
      <c r="B281" s="57"/>
      <c r="C281" s="56"/>
      <c r="D281" s="58"/>
      <c r="E281" s="58"/>
      <c r="F281" s="58"/>
      <c r="G281" s="56"/>
      <c r="H281" s="56"/>
      <c r="I281" s="56"/>
      <c r="J281" s="56"/>
    </row>
    <row r="282" spans="1:10">
      <c r="A282" s="56"/>
      <c r="B282" s="57"/>
      <c r="C282" s="56"/>
      <c r="D282" s="58"/>
      <c r="E282" s="58"/>
      <c r="F282" s="58"/>
      <c r="G282" s="56"/>
      <c r="H282" s="56"/>
      <c r="I282" s="56"/>
      <c r="J282" s="56"/>
    </row>
    <row r="283" spans="1:10">
      <c r="A283" s="56"/>
      <c r="B283" s="57"/>
      <c r="C283" s="56"/>
      <c r="D283" s="58"/>
      <c r="E283" s="58"/>
      <c r="F283" s="58"/>
      <c r="G283" s="56"/>
      <c r="H283" s="56"/>
      <c r="I283" s="56"/>
      <c r="J283" s="56"/>
    </row>
    <row r="284" spans="1:10">
      <c r="A284" s="56"/>
      <c r="B284" s="57"/>
      <c r="C284" s="56"/>
      <c r="D284" s="58"/>
      <c r="E284" s="58"/>
      <c r="F284" s="58"/>
      <c r="G284" s="56"/>
      <c r="H284" s="56"/>
      <c r="I284" s="56"/>
      <c r="J284" s="56"/>
    </row>
    <row r="285" spans="1:10">
      <c r="A285" s="56"/>
      <c r="B285" s="57"/>
      <c r="C285" s="56"/>
      <c r="D285" s="58"/>
      <c r="E285" s="58"/>
      <c r="F285" s="58"/>
      <c r="G285" s="56"/>
      <c r="H285" s="56"/>
      <c r="I285" s="56"/>
      <c r="J285" s="56"/>
    </row>
    <row r="286" spans="1:10">
      <c r="A286" s="56"/>
      <c r="B286" s="57"/>
      <c r="C286" s="56"/>
      <c r="D286" s="58"/>
      <c r="E286" s="58"/>
      <c r="F286" s="58"/>
      <c r="G286" s="56"/>
      <c r="H286" s="56"/>
      <c r="I286" s="56"/>
      <c r="J286" s="56"/>
    </row>
    <row r="287" spans="1:10">
      <c r="A287" s="56"/>
      <c r="B287" s="57"/>
      <c r="C287" s="56"/>
      <c r="D287" s="58"/>
      <c r="E287" s="58"/>
      <c r="F287" s="58"/>
      <c r="G287" s="56"/>
      <c r="H287" s="56"/>
      <c r="I287" s="56"/>
      <c r="J287" s="56"/>
    </row>
    <row r="288" spans="1:10">
      <c r="A288" s="56"/>
      <c r="B288" s="57"/>
      <c r="C288" s="56"/>
      <c r="D288" s="58"/>
      <c r="E288" s="58"/>
      <c r="F288" s="58"/>
      <c r="G288" s="56"/>
      <c r="H288" s="56"/>
      <c r="I288" s="56"/>
      <c r="J288" s="56"/>
    </row>
    <row r="289" spans="1:1">
      <c r="A289" s="56"/>
    </row>
    <row r="290" spans="1:1">
      <c r="A290" s="56"/>
    </row>
  </sheetData>
  <mergeCells count="295">
    <mergeCell ref="A205:J205"/>
    <mergeCell ref="A239:J239"/>
    <mergeCell ref="A250:J250"/>
    <mergeCell ref="A268:J268"/>
    <mergeCell ref="A274:J274"/>
    <mergeCell ref="A193:J193"/>
    <mergeCell ref="D201:F201"/>
    <mergeCell ref="D202:F202"/>
    <mergeCell ref="D203:F203"/>
    <mergeCell ref="D204:F204"/>
    <mergeCell ref="D282:F282"/>
    <mergeCell ref="D283:F283"/>
    <mergeCell ref="D284:F284"/>
    <mergeCell ref="D285:F285"/>
    <mergeCell ref="D286:F286"/>
    <mergeCell ref="D287:F287"/>
    <mergeCell ref="D288:F288"/>
    <mergeCell ref="D168:F168"/>
    <mergeCell ref="D171:F171"/>
    <mergeCell ref="D170:F170"/>
    <mergeCell ref="D172:F172"/>
    <mergeCell ref="D173:F173"/>
    <mergeCell ref="D174:F174"/>
    <mergeCell ref="A169:J169"/>
    <mergeCell ref="D176:F176"/>
    <mergeCell ref="D177:F177"/>
    <mergeCell ref="D178:F178"/>
    <mergeCell ref="D179:F179"/>
    <mergeCell ref="D180:F180"/>
    <mergeCell ref="D181:F181"/>
    <mergeCell ref="D182:F182"/>
    <mergeCell ref="D183:F183"/>
    <mergeCell ref="D225:F225"/>
    <mergeCell ref="D276:F276"/>
    <mergeCell ref="D277:F277"/>
    <mergeCell ref="D278:F278"/>
    <mergeCell ref="D279:F279"/>
    <mergeCell ref="D280:F280"/>
    <mergeCell ref="D281:F281"/>
    <mergeCell ref="D184:F184"/>
    <mergeCell ref="D185:F185"/>
    <mergeCell ref="D186:F186"/>
    <mergeCell ref="D187:F187"/>
    <mergeCell ref="D188:F188"/>
    <mergeCell ref="D189:F189"/>
    <mergeCell ref="D190:F190"/>
    <mergeCell ref="D191:F191"/>
    <mergeCell ref="D192:F192"/>
    <mergeCell ref="D194:F194"/>
    <mergeCell ref="D195:F195"/>
    <mergeCell ref="D196:F196"/>
    <mergeCell ref="D197:F197"/>
    <mergeCell ref="D71:F71"/>
    <mergeCell ref="D40:F40"/>
    <mergeCell ref="D82:F82"/>
    <mergeCell ref="D101:F101"/>
    <mergeCell ref="D119:F119"/>
    <mergeCell ref="D140:F140"/>
    <mergeCell ref="D155:F155"/>
    <mergeCell ref="D15:F15"/>
    <mergeCell ref="D46:F46"/>
    <mergeCell ref="D47:F47"/>
    <mergeCell ref="D48:F48"/>
    <mergeCell ref="D49:F49"/>
    <mergeCell ref="D26:F26"/>
    <mergeCell ref="D27:F27"/>
    <mergeCell ref="D39:F39"/>
    <mergeCell ref="D41:F41"/>
    <mergeCell ref="D42:F42"/>
    <mergeCell ref="D43:F43"/>
    <mergeCell ref="D44:F44"/>
    <mergeCell ref="D34:F34"/>
    <mergeCell ref="D35:F35"/>
    <mergeCell ref="D36:F36"/>
    <mergeCell ref="A38:J38"/>
    <mergeCell ref="D14:F14"/>
    <mergeCell ref="D13:F13"/>
    <mergeCell ref="C9:C10"/>
    <mergeCell ref="D9:G10"/>
    <mergeCell ref="D53:F53"/>
    <mergeCell ref="A99:J99"/>
    <mergeCell ref="D19:F19"/>
    <mergeCell ref="D20:F20"/>
    <mergeCell ref="D21:F21"/>
    <mergeCell ref="D22:F22"/>
    <mergeCell ref="D16:F16"/>
    <mergeCell ref="D17:F17"/>
    <mergeCell ref="D18:F18"/>
    <mergeCell ref="D28:F28"/>
    <mergeCell ref="D29:F29"/>
    <mergeCell ref="D30:F30"/>
    <mergeCell ref="D31:F31"/>
    <mergeCell ref="D32:F32"/>
    <mergeCell ref="D33:F33"/>
    <mergeCell ref="D37:F37"/>
    <mergeCell ref="D23:F23"/>
    <mergeCell ref="D24:F24"/>
    <mergeCell ref="D25:F25"/>
    <mergeCell ref="D45:F45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A9:A10"/>
    <mergeCell ref="B9:B10"/>
    <mergeCell ref="I9:I10"/>
    <mergeCell ref="D56:F56"/>
    <mergeCell ref="D57:F57"/>
    <mergeCell ref="D58:F58"/>
    <mergeCell ref="D59:F59"/>
    <mergeCell ref="D60:F60"/>
    <mergeCell ref="D50:F50"/>
    <mergeCell ref="D51:F51"/>
    <mergeCell ref="D52:F52"/>
    <mergeCell ref="D54:F54"/>
    <mergeCell ref="D55:F55"/>
    <mergeCell ref="D66:F66"/>
    <mergeCell ref="D67:F67"/>
    <mergeCell ref="D68:F68"/>
    <mergeCell ref="D69:F69"/>
    <mergeCell ref="D70:F70"/>
    <mergeCell ref="D61:F61"/>
    <mergeCell ref="D62:F62"/>
    <mergeCell ref="D64:F64"/>
    <mergeCell ref="D65:F65"/>
    <mergeCell ref="D63:F63"/>
    <mergeCell ref="D76:F76"/>
    <mergeCell ref="D77:F77"/>
    <mergeCell ref="D78:F78"/>
    <mergeCell ref="D79:F79"/>
    <mergeCell ref="A80:J80"/>
    <mergeCell ref="D72:F72"/>
    <mergeCell ref="D73:F73"/>
    <mergeCell ref="D75:F75"/>
    <mergeCell ref="D74:F74"/>
    <mergeCell ref="D87:F87"/>
    <mergeCell ref="D88:F88"/>
    <mergeCell ref="D89:F89"/>
    <mergeCell ref="D90:F90"/>
    <mergeCell ref="D91:F91"/>
    <mergeCell ref="D81:F81"/>
    <mergeCell ref="D83:F83"/>
    <mergeCell ref="D84:F84"/>
    <mergeCell ref="D85:F85"/>
    <mergeCell ref="D86:F86"/>
    <mergeCell ref="D98:F98"/>
    <mergeCell ref="D100:F100"/>
    <mergeCell ref="D102:F102"/>
    <mergeCell ref="D103:F103"/>
    <mergeCell ref="D95:F95"/>
    <mergeCell ref="D93:F93"/>
    <mergeCell ref="D96:F96"/>
    <mergeCell ref="D97:F97"/>
    <mergeCell ref="D92:F92"/>
    <mergeCell ref="D94:F94"/>
    <mergeCell ref="D109:F109"/>
    <mergeCell ref="D110:F110"/>
    <mergeCell ref="D111:F111"/>
    <mergeCell ref="D112:F112"/>
    <mergeCell ref="D113:F113"/>
    <mergeCell ref="A117:J117"/>
    <mergeCell ref="D104:F104"/>
    <mergeCell ref="D105:F105"/>
    <mergeCell ref="D106:F106"/>
    <mergeCell ref="D107:F107"/>
    <mergeCell ref="D108:F108"/>
    <mergeCell ref="D120:F120"/>
    <mergeCell ref="D121:F121"/>
    <mergeCell ref="D122:F122"/>
    <mergeCell ref="D123:F123"/>
    <mergeCell ref="D124:F124"/>
    <mergeCell ref="D114:F114"/>
    <mergeCell ref="D115:F115"/>
    <mergeCell ref="D116:F116"/>
    <mergeCell ref="D118:F118"/>
    <mergeCell ref="D130:F130"/>
    <mergeCell ref="D131:F131"/>
    <mergeCell ref="D132:F132"/>
    <mergeCell ref="D133:F133"/>
    <mergeCell ref="D134:F134"/>
    <mergeCell ref="A138:J138"/>
    <mergeCell ref="D125:F125"/>
    <mergeCell ref="D126:F126"/>
    <mergeCell ref="D127:F127"/>
    <mergeCell ref="D128:F128"/>
    <mergeCell ref="D129:F129"/>
    <mergeCell ref="D141:F141"/>
    <mergeCell ref="D142:F142"/>
    <mergeCell ref="D143:F143"/>
    <mergeCell ref="D135:F135"/>
    <mergeCell ref="D136:F136"/>
    <mergeCell ref="D137:F137"/>
    <mergeCell ref="D139:F139"/>
    <mergeCell ref="D149:F149"/>
    <mergeCell ref="D150:F150"/>
    <mergeCell ref="D154:F154"/>
    <mergeCell ref="D156:F156"/>
    <mergeCell ref="D157:F157"/>
    <mergeCell ref="D158:F158"/>
    <mergeCell ref="D151:F151"/>
    <mergeCell ref="D152:F152"/>
    <mergeCell ref="A153:J153"/>
    <mergeCell ref="D144:F144"/>
    <mergeCell ref="D145:F145"/>
    <mergeCell ref="D146:F146"/>
    <mergeCell ref="D147:F147"/>
    <mergeCell ref="D148:F148"/>
    <mergeCell ref="D159:F159"/>
    <mergeCell ref="D198:F198"/>
    <mergeCell ref="D199:F199"/>
    <mergeCell ref="D200:F200"/>
    <mergeCell ref="A175:J175"/>
    <mergeCell ref="D164:F164"/>
    <mergeCell ref="D165:F165"/>
    <mergeCell ref="D166:F166"/>
    <mergeCell ref="D167:F167"/>
    <mergeCell ref="D160:F160"/>
    <mergeCell ref="D161:F161"/>
    <mergeCell ref="D162:F162"/>
    <mergeCell ref="D163:F163"/>
    <mergeCell ref="D227:F227"/>
    <mergeCell ref="D218:F218"/>
    <mergeCell ref="D219:F219"/>
    <mergeCell ref="D220:F220"/>
    <mergeCell ref="D221:F221"/>
    <mergeCell ref="D222:F222"/>
    <mergeCell ref="D223:F223"/>
    <mergeCell ref="D224:F224"/>
    <mergeCell ref="D226:F226"/>
    <mergeCell ref="D209:F209"/>
    <mergeCell ref="D210:F210"/>
    <mergeCell ref="D211:F211"/>
    <mergeCell ref="D212:F212"/>
    <mergeCell ref="D213:F213"/>
    <mergeCell ref="D214:F214"/>
    <mergeCell ref="D215:F215"/>
    <mergeCell ref="D216:F216"/>
    <mergeCell ref="D217:F217"/>
    <mergeCell ref="D206:F206"/>
    <mergeCell ref="D207:F207"/>
    <mergeCell ref="D208:F208"/>
    <mergeCell ref="D228:F228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38:F238"/>
    <mergeCell ref="D240:F240"/>
    <mergeCell ref="D241:F241"/>
    <mergeCell ref="D242:F242"/>
    <mergeCell ref="D243:F243"/>
    <mergeCell ref="D244:F244"/>
    <mergeCell ref="D245:F245"/>
    <mergeCell ref="D246:F246"/>
    <mergeCell ref="D247:F247"/>
    <mergeCell ref="D248:F248"/>
    <mergeCell ref="D249:F249"/>
    <mergeCell ref="D251:F251"/>
    <mergeCell ref="D252:F252"/>
    <mergeCell ref="D253:F253"/>
    <mergeCell ref="D254:F254"/>
    <mergeCell ref="D255:F255"/>
    <mergeCell ref="D256:F256"/>
    <mergeCell ref="D257:F257"/>
    <mergeCell ref="D258:F258"/>
    <mergeCell ref="D259:F259"/>
    <mergeCell ref="D260:F260"/>
    <mergeCell ref="D261:F261"/>
    <mergeCell ref="D262:F262"/>
    <mergeCell ref="D273:F273"/>
    <mergeCell ref="D275:F275"/>
    <mergeCell ref="D263:F263"/>
    <mergeCell ref="D264:F264"/>
    <mergeCell ref="D265:F265"/>
    <mergeCell ref="D266:F266"/>
    <mergeCell ref="D267:F267"/>
    <mergeCell ref="D269:F269"/>
    <mergeCell ref="D270:F270"/>
    <mergeCell ref="D271:F271"/>
    <mergeCell ref="D272:F272"/>
  </mergeCells>
  <phoneticPr fontId="1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tabSelected="1" workbookViewId="0">
      <selection activeCell="G17" sqref="G17"/>
    </sheetView>
  </sheetViews>
  <sheetFormatPr defaultColWidth="8.75" defaultRowHeight="13.5"/>
  <cols>
    <col min="3" max="3" width="22.75" customWidth="1"/>
    <col min="7" max="7" width="18.75" customWidth="1"/>
  </cols>
  <sheetData>
    <row r="1" spans="1:7" ht="22.5">
      <c r="A1" s="14" t="s">
        <v>6</v>
      </c>
      <c r="B1" s="15"/>
      <c r="C1" s="16"/>
      <c r="D1" s="16"/>
      <c r="E1" s="16"/>
      <c r="F1" s="16"/>
      <c r="G1" s="17"/>
    </row>
    <row r="2" spans="1:7" ht="14.25" customHeight="1">
      <c r="A2" s="14"/>
      <c r="B2" s="15"/>
      <c r="C2" s="16"/>
      <c r="D2" s="16"/>
      <c r="E2" s="16"/>
      <c r="F2" s="16"/>
      <c r="G2" s="17"/>
    </row>
    <row r="3" spans="1:7" ht="14.25">
      <c r="B3" s="18" t="s">
        <v>5</v>
      </c>
      <c r="C3" s="16"/>
      <c r="D3" s="16"/>
      <c r="E3" s="16"/>
      <c r="F3" s="16"/>
      <c r="G3" s="17"/>
    </row>
    <row r="4" spans="1:7" ht="14.25">
      <c r="B4" s="18" t="s">
        <v>1</v>
      </c>
      <c r="C4" s="13"/>
      <c r="D4" s="18"/>
      <c r="E4" s="18"/>
      <c r="F4" s="18"/>
      <c r="G4" s="18"/>
    </row>
    <row r="5" spans="1:7" ht="14.25">
      <c r="A5" s="18"/>
      <c r="B5" s="18"/>
      <c r="C5" s="18"/>
      <c r="D5" s="18"/>
      <c r="E5" s="18"/>
      <c r="F5" s="18"/>
      <c r="G5" s="18"/>
    </row>
    <row r="6" spans="1:7" ht="14.25">
      <c r="A6" s="18"/>
      <c r="B6" s="18"/>
      <c r="C6" s="18"/>
      <c r="D6" s="18"/>
      <c r="E6" s="18"/>
      <c r="F6" s="18"/>
      <c r="G6" s="18"/>
    </row>
    <row r="7" spans="1:7" ht="25.5">
      <c r="A7" s="18"/>
      <c r="B7" s="19" t="s">
        <v>8</v>
      </c>
      <c r="C7" s="20" t="s">
        <v>9</v>
      </c>
      <c r="D7" s="21" t="s">
        <v>21</v>
      </c>
      <c r="E7" s="20" t="s">
        <v>0</v>
      </c>
      <c r="F7" s="20" t="s">
        <v>22</v>
      </c>
      <c r="G7" s="22" t="s">
        <v>10</v>
      </c>
    </row>
    <row r="8" spans="1:7" s="6" customFormat="1" ht="14.25">
      <c r="A8" s="23"/>
      <c r="B8" s="24">
        <v>1</v>
      </c>
      <c r="C8" s="25" t="str">
        <f>[2]Samples!B4</f>
        <v>CR100 - Export to excel</v>
      </c>
      <c r="D8" s="9">
        <f>Samples!B6</f>
        <v>193</v>
      </c>
      <c r="E8" s="25">
        <f>Samples!B7</f>
        <v>60</v>
      </c>
      <c r="F8" s="25">
        <f>[2]Samples!D6</f>
        <v>0</v>
      </c>
      <c r="G8" s="9">
        <f>Samples!D7</f>
        <v>253</v>
      </c>
    </row>
    <row r="9" spans="1:7" ht="14.25">
      <c r="A9" s="18"/>
      <c r="B9" s="26"/>
      <c r="C9" s="27"/>
      <c r="D9" s="10"/>
      <c r="E9" s="28"/>
      <c r="F9" s="28"/>
      <c r="G9" s="29"/>
    </row>
    <row r="10" spans="1:7" ht="14.25">
      <c r="A10" s="18"/>
      <c r="B10" s="30"/>
      <c r="C10" s="3" t="s">
        <v>11</v>
      </c>
      <c r="D10" s="4">
        <f>SUM(D6:D9)</f>
        <v>193</v>
      </c>
      <c r="E10" s="4">
        <f>SUM(E6:E9)</f>
        <v>60</v>
      </c>
      <c r="F10" s="4">
        <f>SUM(F6:F9)</f>
        <v>0</v>
      </c>
      <c r="G10" s="5">
        <f>SUM(G6:G9)</f>
        <v>253</v>
      </c>
    </row>
    <row r="11" spans="1:7" ht="14.25">
      <c r="A11" s="18"/>
      <c r="B11" s="31"/>
      <c r="C11" s="18"/>
      <c r="D11" s="32"/>
      <c r="E11" s="33"/>
      <c r="F11" s="33"/>
      <c r="G11" s="33"/>
    </row>
    <row r="12" spans="1:7" ht="14.25">
      <c r="A12" s="18"/>
      <c r="B12" s="18"/>
      <c r="C12" s="18" t="s">
        <v>12</v>
      </c>
      <c r="D12" s="18"/>
      <c r="E12" s="34">
        <f>(D10+E10)*100/G10</f>
        <v>100</v>
      </c>
      <c r="F12" s="18" t="s">
        <v>13</v>
      </c>
      <c r="G12" s="35"/>
    </row>
    <row r="13" spans="1:7" ht="14.25">
      <c r="A13" s="18"/>
      <c r="B13" s="18"/>
      <c r="C13" s="18" t="s">
        <v>14</v>
      </c>
      <c r="D13" s="18"/>
      <c r="E13" s="34">
        <f>D10*100/G10</f>
        <v>76.284584980237156</v>
      </c>
      <c r="F13" s="18" t="s">
        <v>13</v>
      </c>
      <c r="G13" s="35"/>
    </row>
  </sheetData>
  <phoneticPr fontId="8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MoeSubi</cp:lastModifiedBy>
  <cp:lastPrinted>2006-08-02T10:15:15Z</cp:lastPrinted>
  <dcterms:created xsi:type="dcterms:W3CDTF">2002-07-27T17:17:25Z</dcterms:created>
  <dcterms:modified xsi:type="dcterms:W3CDTF">2022-04-26T12:46:00Z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