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045"/>
  </bookViews>
  <sheets>
    <sheet name="Sprint 1 Burndown Chart" sheetId="2" r:id="rId1"/>
    <sheet name="Sprint Burndown Chart Template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48" i="3" l="1"/>
  <c r="F48" i="3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B48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3" l="1"/>
  <c r="B48" i="2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  <c r="D48" i="2" l="1"/>
  <c r="F48" i="2" s="1"/>
  <c r="H48" i="2" s="1"/>
  <c r="J48" i="2" s="1"/>
  <c r="L48" i="2" s="1"/>
  <c r="N48" i="2" s="1"/>
  <c r="P48" i="2" s="1"/>
  <c r="R48" i="2" s="1"/>
  <c r="T48" i="2" s="1"/>
  <c r="V48" i="2" s="1"/>
  <c r="X48" i="2" s="1"/>
  <c r="Z48" i="2" s="1"/>
  <c r="AB48" i="2" s="1"/>
  <c r="AD48" i="2" s="1"/>
</calcChain>
</file>

<file path=xl/sharedStrings.xml><?xml version="1.0" encoding="utf-8"?>
<sst xmlns="http://schemas.openxmlformats.org/spreadsheetml/2006/main" count="74" uniqueCount="9">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</sst>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27</c:v>
                </c:pt>
                <c:pt idx="2">
                  <c:v>27</c:v>
                </c:pt>
                <c:pt idx="4">
                  <c:v>27</c:v>
                </c:pt>
                <c:pt idx="6">
                  <c:v>26</c:v>
                </c:pt>
                <c:pt idx="8">
                  <c:v>26</c:v>
                </c:pt>
                <c:pt idx="10">
                  <c:v>26</c:v>
                </c:pt>
                <c:pt idx="12">
                  <c:v>26</c:v>
                </c:pt>
                <c:pt idx="14">
                  <c:v>16</c:v>
                </c:pt>
                <c:pt idx="16">
                  <c:v>16</c:v>
                </c:pt>
                <c:pt idx="18">
                  <c:v>16</c:v>
                </c:pt>
                <c:pt idx="20">
                  <c:v>16</c:v>
                </c:pt>
                <c:pt idx="22">
                  <c:v>16</c:v>
                </c:pt>
                <c:pt idx="24">
                  <c:v>16</c:v>
                </c:pt>
                <c:pt idx="26">
                  <c:v>15</c:v>
                </c:pt>
                <c:pt idx="28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29</c:v>
                </c:pt>
                <c:pt idx="2">
                  <c:v>27.1</c:v>
                </c:pt>
                <c:pt idx="4">
                  <c:v>25.1</c:v>
                </c:pt>
                <c:pt idx="6">
                  <c:v>23.1</c:v>
                </c:pt>
                <c:pt idx="8">
                  <c:v>21.1</c:v>
                </c:pt>
                <c:pt idx="10">
                  <c:v>19.100000000000001</c:v>
                </c:pt>
                <c:pt idx="12">
                  <c:v>17.100000000000001</c:v>
                </c:pt>
                <c:pt idx="14">
                  <c:v>15.100000000000001</c:v>
                </c:pt>
                <c:pt idx="16">
                  <c:v>13.100000000000001</c:v>
                </c:pt>
                <c:pt idx="18">
                  <c:v>11.100000000000001</c:v>
                </c:pt>
                <c:pt idx="20">
                  <c:v>9.1000000000000014</c:v>
                </c:pt>
                <c:pt idx="22">
                  <c:v>7.1000000000000014</c:v>
                </c:pt>
                <c:pt idx="24">
                  <c:v>5.1000000000000014</c:v>
                </c:pt>
                <c:pt idx="26">
                  <c:v>3.1000000000000014</c:v>
                </c:pt>
                <c:pt idx="28">
                  <c:v>1.1000000000000014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215266</xdr:colOff>
      <xdr:row>17</xdr:row>
      <xdr:rowOff>64770</xdr:rowOff>
    </xdr:from>
    <xdr:to>
      <xdr:col>17</xdr:col>
      <xdr:colOff>390525</xdr:colOff>
      <xdr:row>33</xdr:row>
      <xdr:rowOff>121920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5D17E574-CB59-4A5C-957E-308DE1D7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5D17E574-CB59-4A5C-957E-308DE1D7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workbookViewId="0">
      <selection activeCell="B9" sqref="B9"/>
    </sheetView>
  </sheetViews>
  <sheetFormatPr baseColWidth="10" defaultRowHeight="15" x14ac:dyDescent="0.25"/>
  <cols>
    <col min="1" max="1" width="18.28515625" style="2" customWidth="1"/>
    <col min="2" max="2" width="6.28515625" bestFit="1" customWidth="1"/>
    <col min="3" max="3" width="7" bestFit="1" customWidth="1"/>
    <col min="4" max="4" width="6.28515625" bestFit="1" customWidth="1"/>
    <col min="5" max="5" width="7" bestFit="1" customWidth="1"/>
    <col min="6" max="6" width="6.28515625" bestFit="1" customWidth="1"/>
    <col min="7" max="7" width="7" bestFit="1" customWidth="1"/>
    <col min="8" max="8" width="6.28515625" bestFit="1" customWidth="1"/>
    <col min="9" max="9" width="7" bestFit="1" customWidth="1"/>
    <col min="10" max="10" width="6.28515625" bestFit="1" customWidth="1"/>
    <col min="11" max="11" width="7" bestFit="1" customWidth="1"/>
    <col min="12" max="12" width="6.28515625" bestFit="1" customWidth="1"/>
    <col min="13" max="13" width="7" bestFit="1" customWidth="1"/>
    <col min="14" max="14" width="6.28515625" bestFit="1" customWidth="1"/>
    <col min="15" max="15" width="7" bestFit="1" customWidth="1"/>
    <col min="16" max="16" width="6.28515625" bestFit="1" customWidth="1"/>
    <col min="17" max="17" width="7" bestFit="1" customWidth="1"/>
    <col min="18" max="18" width="6.28515625" bestFit="1" customWidth="1"/>
    <col min="19" max="19" width="7" bestFit="1" customWidth="1"/>
    <col min="20" max="20" width="6.28515625" bestFit="1" customWidth="1"/>
    <col min="21" max="21" width="7" bestFit="1" customWidth="1"/>
    <col min="22" max="22" width="6.28515625" bestFit="1" customWidth="1"/>
    <col min="23" max="23" width="7" bestFit="1" customWidth="1"/>
    <col min="24" max="24" width="6.28515625" bestFit="1" customWidth="1"/>
    <col min="25" max="25" width="7" bestFit="1" customWidth="1"/>
    <col min="26" max="26" width="6.28515625" bestFit="1" customWidth="1"/>
    <col min="27" max="27" width="7" bestFit="1" customWidth="1"/>
    <col min="28" max="28" width="6.28515625" bestFit="1" customWidth="1"/>
    <col min="29" max="29" width="7" bestFit="1" customWidth="1"/>
    <col min="30" max="30" width="6.28515625" bestFit="1" customWidth="1"/>
    <col min="31" max="31" width="7" bestFit="1" customWidth="1"/>
  </cols>
  <sheetData>
    <row r="1" spans="1:31" ht="21" x14ac:dyDescent="0.35">
      <c r="A1" s="1" t="s">
        <v>2</v>
      </c>
    </row>
    <row r="3" spans="1:31" s="2" customFormat="1" x14ac:dyDescent="0.25">
      <c r="A3" s="2" t="s">
        <v>3</v>
      </c>
      <c r="B3" s="2">
        <v>29</v>
      </c>
    </row>
    <row r="5" spans="1:31" s="2" customFormat="1" x14ac:dyDescent="0.25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25">
      <c r="A6" s="2" t="s">
        <v>4</v>
      </c>
      <c r="B6" s="7">
        <f>SUM(C11:C45)</f>
        <v>2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1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10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1</v>
      </c>
      <c r="AC6" s="7"/>
      <c r="AD6" s="7">
        <f t="shared" ref="AD6" si="9">SUM(AE11:AE45)</f>
        <v>0</v>
      </c>
      <c r="AE6" s="7"/>
    </row>
    <row r="8" spans="1:31" x14ac:dyDescent="0.25">
      <c r="A8" s="2" t="s">
        <v>5</v>
      </c>
      <c r="B8">
        <f>B3-(SUM(B6:AE6))</f>
        <v>15</v>
      </c>
    </row>
    <row r="10" spans="1:31" s="2" customFormat="1" x14ac:dyDescent="0.25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25">
      <c r="A11" s="4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/>
    </row>
    <row r="12" spans="1:31" x14ac:dyDescent="0.25">
      <c r="A12" s="4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B12" s="3"/>
      <c r="AD12" s="3"/>
    </row>
    <row r="13" spans="1:31" x14ac:dyDescent="0.25">
      <c r="A13" s="4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/>
    </row>
    <row r="14" spans="1:31" x14ac:dyDescent="0.25">
      <c r="A14" s="4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/>
    </row>
    <row r="15" spans="1:31" x14ac:dyDescent="0.25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25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25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25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25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25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25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25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25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25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25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25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25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25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25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25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25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25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25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25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25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25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25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25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25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25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25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25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25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25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25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25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25">
      <c r="A47" s="2" t="s">
        <v>0</v>
      </c>
      <c r="B47" s="5">
        <f>$B$3-B6</f>
        <v>27</v>
      </c>
      <c r="C47" s="5"/>
      <c r="D47" s="5">
        <f>B47-D6</f>
        <v>27</v>
      </c>
      <c r="E47" s="5"/>
      <c r="F47" s="5">
        <f>D47-F6</f>
        <v>27</v>
      </c>
      <c r="G47" s="5"/>
      <c r="H47" s="5">
        <f>F47-H6</f>
        <v>26</v>
      </c>
      <c r="I47" s="5"/>
      <c r="J47" s="5">
        <f>H47-J6</f>
        <v>26</v>
      </c>
      <c r="K47" s="5"/>
      <c r="L47" s="5">
        <f>J47-L6</f>
        <v>26</v>
      </c>
      <c r="M47" s="5"/>
      <c r="N47" s="5">
        <f>L47-N6</f>
        <v>26</v>
      </c>
      <c r="O47" s="5"/>
      <c r="P47" s="5">
        <f>N47-P6</f>
        <v>16</v>
      </c>
      <c r="Q47" s="5"/>
      <c r="R47" s="5">
        <f>P47-R6</f>
        <v>16</v>
      </c>
      <c r="S47" s="5"/>
      <c r="T47" s="5">
        <f>R47-T6</f>
        <v>16</v>
      </c>
      <c r="U47" s="5"/>
      <c r="V47" s="5">
        <f>T47-V6</f>
        <v>16</v>
      </c>
      <c r="W47" s="5"/>
      <c r="X47" s="5">
        <f>V47-X6</f>
        <v>16</v>
      </c>
      <c r="Y47" s="5"/>
      <c r="Z47" s="5">
        <f>X47-Z6</f>
        <v>16</v>
      </c>
      <c r="AA47" s="5"/>
      <c r="AB47" s="5">
        <f>Z47-AB6</f>
        <v>15</v>
      </c>
      <c r="AC47" s="5"/>
      <c r="AD47" s="5">
        <f>AB47-AD6</f>
        <v>15</v>
      </c>
      <c r="AE47" s="5"/>
    </row>
    <row r="48" spans="1:31" x14ac:dyDescent="0.25">
      <c r="A48" s="2" t="s">
        <v>1</v>
      </c>
      <c r="B48" s="5">
        <f>B3</f>
        <v>29</v>
      </c>
      <c r="C48" s="5"/>
      <c r="D48" s="5">
        <f>B48-(ROUND(($B$3/COUNTA($B$46:$AD$46)*1),1))</f>
        <v>27.1</v>
      </c>
      <c r="E48" s="5"/>
      <c r="F48" s="5">
        <f>D48-(ROUND(($B$3/COUNTA($B$46:$AD$46)*1),0))</f>
        <v>25.1</v>
      </c>
      <c r="G48" s="5"/>
      <c r="H48" s="5">
        <f>F48-(ROUND(($B$3/COUNTA($B$46:$AD$46)*1),0))</f>
        <v>23.1</v>
      </c>
      <c r="I48" s="5"/>
      <c r="J48" s="5">
        <f>H48-(ROUND(($B$3/COUNTA($B$46:$AD$46)*1),0))</f>
        <v>21.1</v>
      </c>
      <c r="K48" s="5"/>
      <c r="L48" s="5">
        <f>J48-(ROUND(($B$3/COUNTA($B$46:$AD$46)*1),0))</f>
        <v>19.100000000000001</v>
      </c>
      <c r="M48" s="5"/>
      <c r="N48" s="5">
        <f>L48-(ROUND(($B$3/COUNTA($B$46:$AD$46)*1),0))</f>
        <v>17.100000000000001</v>
      </c>
      <c r="O48" s="5"/>
      <c r="P48" s="5">
        <f>N48-(ROUND(($B$3/COUNTA($B$46:$AD$46)*1),0))</f>
        <v>15.100000000000001</v>
      </c>
      <c r="Q48" s="5"/>
      <c r="R48" s="5">
        <f>P48-(ROUND(($B$3/COUNTA($B$46:$AD$46)*1),0))</f>
        <v>13.100000000000001</v>
      </c>
      <c r="S48" s="5"/>
      <c r="T48" s="5">
        <f>R48-(ROUND(($B$3/COUNTA($B$46:$AD$46)*1),0))</f>
        <v>11.100000000000001</v>
      </c>
      <c r="U48" s="5"/>
      <c r="V48" s="5">
        <f>T48-(ROUND(($B$3/COUNTA($B$46:$AD$46)*1),0))</f>
        <v>9.1000000000000014</v>
      </c>
      <c r="W48" s="5"/>
      <c r="X48" s="5">
        <f>V48-(ROUND(($B$3/COUNTA($B$46:$AD$46)*1),0))</f>
        <v>7.1000000000000014</v>
      </c>
      <c r="Y48" s="5"/>
      <c r="Z48" s="5">
        <f>X48-(ROUND(($B$3/COUNTA($B$46:$AD$46)*1),0))</f>
        <v>5.1000000000000014</v>
      </c>
      <c r="AA48" s="5"/>
      <c r="AB48" s="5">
        <f>Z48-(ROUND(($B$3/COUNTA($B$46:$AD$46)*1),0))</f>
        <v>3.1000000000000014</v>
      </c>
      <c r="AC48" s="5"/>
      <c r="AD48" s="5">
        <f>AB48-(ROUND(($B$3/COUNTA($B$46:$AD$46)*1),0))</f>
        <v>1.1000000000000014</v>
      </c>
      <c r="AE48" s="5"/>
    </row>
  </sheetData>
  <mergeCells count="76">
    <mergeCell ref="B6:C6"/>
    <mergeCell ref="N5:O5"/>
    <mergeCell ref="P5:Q5"/>
    <mergeCell ref="R5:S5"/>
    <mergeCell ref="T5:U5"/>
    <mergeCell ref="T6:U6"/>
    <mergeCell ref="R6:S6"/>
    <mergeCell ref="P6:Q6"/>
    <mergeCell ref="N6:O6"/>
    <mergeCell ref="B5:C5"/>
    <mergeCell ref="D5:E5"/>
    <mergeCell ref="F5:G5"/>
    <mergeCell ref="H5:I5"/>
    <mergeCell ref="J5:K5"/>
    <mergeCell ref="L5:M5"/>
    <mergeCell ref="L6:M6"/>
    <mergeCell ref="J6:K6"/>
    <mergeCell ref="H6:I6"/>
    <mergeCell ref="F6:G6"/>
    <mergeCell ref="D6:E6"/>
    <mergeCell ref="B46:C46"/>
    <mergeCell ref="B47:C47"/>
    <mergeCell ref="B48:C48"/>
    <mergeCell ref="D46:E46"/>
    <mergeCell ref="D47:E47"/>
    <mergeCell ref="D48:E48"/>
    <mergeCell ref="F46:G46"/>
    <mergeCell ref="F48:G48"/>
    <mergeCell ref="F47:G47"/>
    <mergeCell ref="H46:I46"/>
    <mergeCell ref="H47:I47"/>
    <mergeCell ref="H48:I48"/>
    <mergeCell ref="J46:K46"/>
    <mergeCell ref="J47:K47"/>
    <mergeCell ref="J48:K48"/>
    <mergeCell ref="L46:M46"/>
    <mergeCell ref="L47:M47"/>
    <mergeCell ref="L48:M48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L41" sqref="L41"/>
    </sheetView>
  </sheetViews>
  <sheetFormatPr baseColWidth="10" defaultRowHeight="15" x14ac:dyDescent="0.25"/>
  <cols>
    <col min="1" max="1" width="18.28515625" style="2" customWidth="1"/>
    <col min="2" max="2" width="6.28515625" bestFit="1" customWidth="1"/>
    <col min="3" max="3" width="7" bestFit="1" customWidth="1"/>
    <col min="4" max="4" width="6.28515625" bestFit="1" customWidth="1"/>
    <col min="5" max="5" width="7" bestFit="1" customWidth="1"/>
    <col min="6" max="6" width="6.28515625" bestFit="1" customWidth="1"/>
    <col min="7" max="7" width="7" bestFit="1" customWidth="1"/>
    <col min="8" max="8" width="6.28515625" bestFit="1" customWidth="1"/>
    <col min="9" max="9" width="7" bestFit="1" customWidth="1"/>
    <col min="10" max="10" width="6.28515625" bestFit="1" customWidth="1"/>
    <col min="11" max="11" width="7" bestFit="1" customWidth="1"/>
    <col min="12" max="12" width="6.28515625" bestFit="1" customWidth="1"/>
    <col min="13" max="13" width="7" bestFit="1" customWidth="1"/>
    <col min="14" max="14" width="6.28515625" bestFit="1" customWidth="1"/>
    <col min="15" max="15" width="7" bestFit="1" customWidth="1"/>
    <col min="16" max="16" width="6.28515625" bestFit="1" customWidth="1"/>
    <col min="17" max="17" width="7" bestFit="1" customWidth="1"/>
    <col min="18" max="18" width="6.28515625" bestFit="1" customWidth="1"/>
    <col min="19" max="19" width="7" bestFit="1" customWidth="1"/>
    <col min="20" max="20" width="6.28515625" bestFit="1" customWidth="1"/>
    <col min="21" max="21" width="7" bestFit="1" customWidth="1"/>
    <col min="22" max="22" width="6.28515625" bestFit="1" customWidth="1"/>
    <col min="23" max="23" width="7" bestFit="1" customWidth="1"/>
    <col min="24" max="24" width="6.28515625" bestFit="1" customWidth="1"/>
    <col min="25" max="25" width="7" bestFit="1" customWidth="1"/>
    <col min="26" max="26" width="6.28515625" bestFit="1" customWidth="1"/>
    <col min="27" max="27" width="7" bestFit="1" customWidth="1"/>
    <col min="28" max="28" width="6.28515625" bestFit="1" customWidth="1"/>
    <col min="29" max="29" width="7" bestFit="1" customWidth="1"/>
    <col min="30" max="30" width="6.28515625" bestFit="1" customWidth="1"/>
    <col min="31" max="31" width="7" bestFit="1" customWidth="1"/>
  </cols>
  <sheetData>
    <row r="1" spans="1:31" ht="21" x14ac:dyDescent="0.35">
      <c r="A1" s="1" t="s">
        <v>2</v>
      </c>
    </row>
    <row r="3" spans="1:31" s="2" customFormat="1" x14ac:dyDescent="0.25">
      <c r="A3" s="2" t="s">
        <v>3</v>
      </c>
      <c r="B3" s="2">
        <v>25</v>
      </c>
    </row>
    <row r="5" spans="1:31" s="2" customFormat="1" x14ac:dyDescent="0.25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25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25">
      <c r="A8" s="2" t="s">
        <v>5</v>
      </c>
      <c r="B8">
        <f>B3-(SUM(B6:AD6))</f>
        <v>25</v>
      </c>
    </row>
    <row r="10" spans="1:31" s="2" customFormat="1" x14ac:dyDescent="0.25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25">
      <c r="A11" s="4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25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25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25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25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25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25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25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25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25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25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25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25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25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25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25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25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25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25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25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25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25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25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25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25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25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25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25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25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25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25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25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25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25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25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25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25">
      <c r="A47" s="2" t="s">
        <v>0</v>
      </c>
      <c r="B47" s="5">
        <f>$B$3-B6</f>
        <v>25</v>
      </c>
      <c r="C47" s="5"/>
      <c r="D47" s="5">
        <f>B47-D6</f>
        <v>25</v>
      </c>
      <c r="E47" s="5"/>
      <c r="F47" s="5">
        <f>D47-F6</f>
        <v>25</v>
      </c>
      <c r="G47" s="5"/>
      <c r="H47" s="5">
        <f>F47-H6</f>
        <v>25</v>
      </c>
      <c r="I47" s="5"/>
      <c r="J47" s="5">
        <f>H47-J6</f>
        <v>25</v>
      </c>
      <c r="K47" s="5"/>
      <c r="L47" s="5">
        <f>J47-L6</f>
        <v>25</v>
      </c>
      <c r="M47" s="5"/>
      <c r="N47" s="5">
        <f>L47-N6</f>
        <v>25</v>
      </c>
      <c r="O47" s="5"/>
      <c r="P47" s="5">
        <f>N47-P6</f>
        <v>25</v>
      </c>
      <c r="Q47" s="5"/>
      <c r="R47" s="5">
        <f>P47-R6</f>
        <v>25</v>
      </c>
      <c r="S47" s="5"/>
      <c r="T47" s="5">
        <f>R47-T6</f>
        <v>25</v>
      </c>
      <c r="U47" s="5"/>
      <c r="V47" s="5">
        <f>T47-V6</f>
        <v>25</v>
      </c>
      <c r="W47" s="5"/>
      <c r="X47" s="5">
        <f>V47-X6</f>
        <v>25</v>
      </c>
      <c r="Y47" s="5"/>
      <c r="Z47" s="5">
        <f>X47-Z6</f>
        <v>25</v>
      </c>
      <c r="AA47" s="5"/>
      <c r="AB47" s="5">
        <f>Z47-AB6</f>
        <v>25</v>
      </c>
      <c r="AC47" s="5"/>
      <c r="AD47" s="5">
        <f>AB47-AD6</f>
        <v>25</v>
      </c>
      <c r="AE47" s="5"/>
    </row>
    <row r="48" spans="1:31" x14ac:dyDescent="0.25">
      <c r="A48" s="2" t="s">
        <v>1</v>
      </c>
      <c r="B48" s="5">
        <f>B3</f>
        <v>25</v>
      </c>
      <c r="C48" s="5"/>
      <c r="D48" s="5">
        <f>B48-(ROUND(($B$3/COUNTA($B$46:$AD$46)*1),2))</f>
        <v>23.33</v>
      </c>
      <c r="E48" s="5"/>
      <c r="F48" s="5">
        <f t="shared" ref="F48" si="10">D48-(ROUND(($B$3/COUNTA($B$46:$AD$46)*1),2))</f>
        <v>21.659999999999997</v>
      </c>
      <c r="G48" s="5"/>
      <c r="H48" s="5">
        <f t="shared" ref="H48" si="11">F48-(ROUND(($B$3/COUNTA($B$46:$AD$46)*1),2))</f>
        <v>19.989999999999995</v>
      </c>
      <c r="I48" s="5"/>
      <c r="J48" s="5">
        <f t="shared" ref="J48" si="12">H48-(ROUND(($B$3/COUNTA($B$46:$AD$46)*1),2))</f>
        <v>18.319999999999993</v>
      </c>
      <c r="K48" s="5"/>
      <c r="L48" s="5">
        <f t="shared" ref="L48" si="13">J48-(ROUND(($B$3/COUNTA($B$46:$AD$46)*1),2))</f>
        <v>16.649999999999991</v>
      </c>
      <c r="M48" s="5"/>
      <c r="N48" s="5">
        <f t="shared" ref="N48" si="14">L48-(ROUND(($B$3/COUNTA($B$46:$AD$46)*1),2))</f>
        <v>14.979999999999992</v>
      </c>
      <c r="O48" s="5"/>
      <c r="P48" s="5">
        <f t="shared" ref="P48" si="15">N48-(ROUND(($B$3/COUNTA($B$46:$AD$46)*1),2))</f>
        <v>13.309999999999992</v>
      </c>
      <c r="Q48" s="5"/>
      <c r="R48" s="5">
        <f t="shared" ref="R48" si="16">P48-(ROUND(($B$3/COUNTA($B$46:$AD$46)*1),2))</f>
        <v>11.639999999999992</v>
      </c>
      <c r="S48" s="5"/>
      <c r="T48" s="5">
        <f t="shared" ref="T48" si="17">R48-(ROUND(($B$3/COUNTA($B$46:$AD$46)*1),2))</f>
        <v>9.9699999999999918</v>
      </c>
      <c r="U48" s="5"/>
      <c r="V48" s="5">
        <f t="shared" ref="V48" si="18">T48-(ROUND(($B$3/COUNTA($B$46:$AD$46)*1),2))</f>
        <v>8.2999999999999918</v>
      </c>
      <c r="W48" s="5"/>
      <c r="X48" s="5">
        <f t="shared" ref="X48" si="19">V48-(ROUND(($B$3/COUNTA($B$46:$AD$46)*1),2))</f>
        <v>6.6299999999999919</v>
      </c>
      <c r="Y48" s="5"/>
      <c r="Z48" s="5">
        <f t="shared" ref="Z48" si="20">X48-(ROUND(($B$3/COUNTA($B$46:$AD$46)*1),2))</f>
        <v>4.959999999999992</v>
      </c>
      <c r="AA48" s="5"/>
      <c r="AB48" s="5">
        <f t="shared" ref="AB48" si="21">Z48-(ROUND(($B$3/COUNTA($B$46:$AD$46)*1),2))</f>
        <v>3.289999999999992</v>
      </c>
      <c r="AC48" s="5"/>
      <c r="AD48" s="5">
        <f t="shared" ref="AD48" si="22">AB48-(ROUND(($B$3/COUNTA($B$46:$AD$46)*1),2))</f>
        <v>1.6199999999999921</v>
      </c>
      <c r="AE48" s="5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 1 Burndown Chart</vt:lpstr>
      <vt:lpstr>Sprint Burndown Chart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Stadelmann, Nadja</cp:lastModifiedBy>
  <dcterms:created xsi:type="dcterms:W3CDTF">2017-11-29T12:43:36Z</dcterms:created>
  <dcterms:modified xsi:type="dcterms:W3CDTF">2017-12-05T16:00:16Z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